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64011"/>
  <bookViews>
    <workbookView xWindow="0" yWindow="0" windowWidth="28800" windowHeight="11490" tabRatio="888"/>
  </bookViews>
  <sheets>
    <sheet name="記入例_取組一覧表" sheetId="17" r:id="rId1"/>
    <sheet name="取組一覧表" sheetId="5" r:id="rId2"/>
    <sheet name="記入例_収支予算書（計画No.1）" sheetId="18" r:id="rId3"/>
    <sheet name="収支予算書（計画No.1）" sheetId="1" r:id="rId4"/>
    <sheet name="記入例_経費内訳（計画No.1）" sheetId="19" r:id="rId5"/>
    <sheet name="経費内訳（計画No.1）" sheetId="3" r:id="rId6"/>
    <sheet name="記入例_収支予算書（計画No.2）" sheetId="20" r:id="rId7"/>
    <sheet name="収支予算書（計画No.2）" sheetId="9" r:id="rId8"/>
    <sheet name="記入例_経費内訳（計画No.2）" sheetId="21" r:id="rId9"/>
    <sheet name="経費内訳（計画No.2）" sheetId="7" r:id="rId10"/>
    <sheet name="記入例_収支予算書（計画No.3）" sheetId="22" r:id="rId11"/>
    <sheet name="収支予算書（計画No.3）" sheetId="10" r:id="rId12"/>
    <sheet name="記入例_経費内訳（計画No.3）" sheetId="23" r:id="rId13"/>
    <sheet name="経費内訳（計画No.3）" sheetId="8" r:id="rId14"/>
    <sheet name="収支予算書（計画No.4）" sheetId="11" r:id="rId15"/>
    <sheet name="経費内訳（計画No.4）" sheetId="12" r:id="rId16"/>
    <sheet name="収支予算書（計画No.5）" sheetId="13" r:id="rId17"/>
    <sheet name="経費内訳（計画No.5）" sheetId="14" r:id="rId18"/>
    <sheet name="収支予算書（計画No.6）" sheetId="15" r:id="rId19"/>
    <sheet name="経費内訳（計画No.6）" sheetId="16" r:id="rId20"/>
  </sheets>
  <externalReferences>
    <externalReference r:id="rId21"/>
  </externalReferences>
  <definedNames>
    <definedName name="_xlnm.Print_Area" localSheetId="4">'記入例_経費内訳（計画No.1）'!$A$1:$G$69</definedName>
    <definedName name="_xlnm.Print_Area" localSheetId="8">'記入例_経費内訳（計画No.2）'!$A$1:$G$69</definedName>
    <definedName name="_xlnm.Print_Area" localSheetId="12">'記入例_経費内訳（計画No.3）'!$A$1:$G$69</definedName>
    <definedName name="_xlnm.Print_Area" localSheetId="0">記入例_取組一覧表!$A$1:$D$22</definedName>
    <definedName name="_xlnm.Print_Area" localSheetId="2">'記入例_収支予算書（計画No.1）'!$B$1:$N$39</definedName>
    <definedName name="_xlnm.Print_Area" localSheetId="6">'記入例_収支予算書（計画No.2）'!$B$1:$N$39</definedName>
    <definedName name="_xlnm.Print_Area" localSheetId="10">'記入例_収支予算書（計画No.3）'!$B$1:$N$39</definedName>
    <definedName name="_xlnm.Print_Area" localSheetId="5">'経費内訳（計画No.1）'!$A$1:$G$69</definedName>
    <definedName name="_xlnm.Print_Area" localSheetId="9">'経費内訳（計画No.2）'!$A$1:$G$69</definedName>
    <definedName name="_xlnm.Print_Area" localSheetId="13">'経費内訳（計画No.3）'!$A$1:$G$69</definedName>
    <definedName name="_xlnm.Print_Area" localSheetId="15">'経費内訳（計画No.4）'!$A$1:$G$69</definedName>
    <definedName name="_xlnm.Print_Area" localSheetId="17">'経費内訳（計画No.5）'!$A$1:$G$69</definedName>
    <definedName name="_xlnm.Print_Area" localSheetId="19">'経費内訳（計画No.6）'!$A$1:$G$69</definedName>
    <definedName name="_xlnm.Print_Area" localSheetId="1">取組一覧表!$A$1:$D$22</definedName>
    <definedName name="_xlnm.Print_Area" localSheetId="3">'収支予算書（計画No.1）'!$B$1:$N$39</definedName>
    <definedName name="_xlnm.Print_Area" localSheetId="7">'収支予算書（計画No.2）'!$B$1:$N$39</definedName>
    <definedName name="_xlnm.Print_Area" localSheetId="11">'収支予算書（計画No.3）'!$B$1:$N$39</definedName>
    <definedName name="_xlnm.Print_Area" localSheetId="14">'収支予算書（計画No.4）'!$B$1:$N$39</definedName>
    <definedName name="_xlnm.Print_Area" localSheetId="16">'収支予算書（計画No.5）'!$B$1:$N$39</definedName>
    <definedName name="_xlnm.Print_Area" localSheetId="18">'収支予算書（計画No.6）'!$B$1:$N$39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5" l="1"/>
  <c r="G4" i="13"/>
  <c r="G4" i="11"/>
  <c r="G4" i="10"/>
  <c r="G4" i="9"/>
  <c r="G4" i="1"/>
  <c r="C20" i="5" l="1"/>
  <c r="B12" i="17" l="1"/>
  <c r="B11" i="17"/>
  <c r="C12" i="17"/>
  <c r="D12" i="17"/>
  <c r="D11" i="17"/>
  <c r="C11" i="17"/>
  <c r="B5" i="22"/>
  <c r="B5" i="23"/>
  <c r="B3" i="23"/>
  <c r="F69" i="23"/>
  <c r="D69" i="23"/>
  <c r="B69" i="23"/>
  <c r="A65" i="23"/>
  <c r="A61" i="23"/>
  <c r="A57" i="23"/>
  <c r="A53" i="23"/>
  <c r="A49" i="23"/>
  <c r="A45" i="23"/>
  <c r="A41" i="23"/>
  <c r="A37" i="23"/>
  <c r="A33" i="23"/>
  <c r="A29" i="23"/>
  <c r="A25" i="23"/>
  <c r="A21" i="23"/>
  <c r="A17" i="23"/>
  <c r="A13" i="23"/>
  <c r="B7" i="23"/>
  <c r="J52" i="22"/>
  <c r="J51" i="22"/>
  <c r="M35" i="22"/>
  <c r="J35" i="22"/>
  <c r="L35" i="22" s="1"/>
  <c r="H35" i="22"/>
  <c r="G35" i="22"/>
  <c r="M34" i="22"/>
  <c r="L34" i="22"/>
  <c r="J34" i="22"/>
  <c r="H34" i="22"/>
  <c r="G34" i="22"/>
  <c r="M33" i="22"/>
  <c r="J33" i="22"/>
  <c r="H33" i="22"/>
  <c r="L33" i="22" s="1"/>
  <c r="G33" i="22"/>
  <c r="M32" i="22"/>
  <c r="J32" i="22"/>
  <c r="H32" i="22"/>
  <c r="G32" i="22" s="1"/>
  <c r="M31" i="22"/>
  <c r="J31" i="22"/>
  <c r="L31" i="22" s="1"/>
  <c r="H31" i="22"/>
  <c r="G31" i="22"/>
  <c r="M30" i="22"/>
  <c r="L30" i="22"/>
  <c r="J30" i="22"/>
  <c r="H30" i="22"/>
  <c r="G30" i="22"/>
  <c r="M29" i="22"/>
  <c r="J29" i="22"/>
  <c r="H29" i="22"/>
  <c r="L29" i="22" s="1"/>
  <c r="G29" i="22"/>
  <c r="M28" i="22"/>
  <c r="J28" i="22"/>
  <c r="H28" i="22"/>
  <c r="G28" i="22" s="1"/>
  <c r="M27" i="22"/>
  <c r="J27" i="22"/>
  <c r="L27" i="22" s="1"/>
  <c r="H27" i="22"/>
  <c r="G27" i="22"/>
  <c r="M26" i="22"/>
  <c r="L26" i="22"/>
  <c r="J26" i="22"/>
  <c r="H26" i="22"/>
  <c r="G26" i="22"/>
  <c r="M25" i="22"/>
  <c r="J25" i="22"/>
  <c r="H25" i="22"/>
  <c r="L25" i="22" s="1"/>
  <c r="G25" i="22"/>
  <c r="M24" i="22"/>
  <c r="J24" i="22"/>
  <c r="H24" i="22"/>
  <c r="G24" i="22" s="1"/>
  <c r="M23" i="22"/>
  <c r="J23" i="22"/>
  <c r="L23" i="22" s="1"/>
  <c r="H23" i="22"/>
  <c r="G23" i="22"/>
  <c r="M22" i="22"/>
  <c r="M36" i="22" s="1"/>
  <c r="L22" i="22"/>
  <c r="J22" i="22"/>
  <c r="H22" i="22"/>
  <c r="G22" i="22"/>
  <c r="G17" i="22"/>
  <c r="B3" i="21"/>
  <c r="B5" i="19"/>
  <c r="B3" i="19"/>
  <c r="B7" i="19"/>
  <c r="F69" i="21"/>
  <c r="D69" i="21"/>
  <c r="B69" i="21"/>
  <c r="A65" i="21"/>
  <c r="A61" i="21"/>
  <c r="A57" i="21"/>
  <c r="A53" i="21"/>
  <c r="A49" i="21"/>
  <c r="A45" i="21"/>
  <c r="A41" i="21"/>
  <c r="A37" i="21"/>
  <c r="A33" i="21"/>
  <c r="A29" i="21"/>
  <c r="A25" i="21"/>
  <c r="A21" i="21"/>
  <c r="A17" i="21"/>
  <c r="A13" i="21"/>
  <c r="B7" i="21"/>
  <c r="B5" i="21"/>
  <c r="J52" i="20"/>
  <c r="J51" i="20"/>
  <c r="M35" i="20"/>
  <c r="J35" i="20"/>
  <c r="L35" i="20" s="1"/>
  <c r="H35" i="20"/>
  <c r="G35" i="20"/>
  <c r="M34" i="20"/>
  <c r="L34" i="20"/>
  <c r="J34" i="20"/>
  <c r="H34" i="20"/>
  <c r="G34" i="20"/>
  <c r="M33" i="20"/>
  <c r="J33" i="20"/>
  <c r="H33" i="20"/>
  <c r="L33" i="20" s="1"/>
  <c r="G33" i="20"/>
  <c r="M32" i="20"/>
  <c r="J32" i="20"/>
  <c r="H32" i="20"/>
  <c r="G32" i="20" s="1"/>
  <c r="M31" i="20"/>
  <c r="J31" i="20"/>
  <c r="L31" i="20" s="1"/>
  <c r="H31" i="20"/>
  <c r="G31" i="20" s="1"/>
  <c r="M30" i="20"/>
  <c r="L30" i="20"/>
  <c r="J30" i="20"/>
  <c r="H30" i="20"/>
  <c r="G30" i="20"/>
  <c r="M29" i="20"/>
  <c r="J29" i="20"/>
  <c r="H29" i="20"/>
  <c r="L29" i="20" s="1"/>
  <c r="G29" i="20"/>
  <c r="M28" i="20"/>
  <c r="J28" i="20"/>
  <c r="H28" i="20"/>
  <c r="G28" i="20" s="1"/>
  <c r="M27" i="20"/>
  <c r="J27" i="20"/>
  <c r="L27" i="20" s="1"/>
  <c r="H27" i="20"/>
  <c r="G27" i="20" s="1"/>
  <c r="M26" i="20"/>
  <c r="G26" i="20" s="1"/>
  <c r="L26" i="20"/>
  <c r="J26" i="20"/>
  <c r="H26" i="20"/>
  <c r="M25" i="20"/>
  <c r="J25" i="20"/>
  <c r="H25" i="20"/>
  <c r="L25" i="20" s="1"/>
  <c r="G25" i="20"/>
  <c r="M24" i="20"/>
  <c r="J24" i="20"/>
  <c r="H24" i="20"/>
  <c r="G24" i="20" s="1"/>
  <c r="M23" i="20"/>
  <c r="J23" i="20"/>
  <c r="L23" i="20" s="1"/>
  <c r="H23" i="20"/>
  <c r="G23" i="20" s="1"/>
  <c r="M22" i="20"/>
  <c r="M36" i="20" s="1"/>
  <c r="L22" i="20"/>
  <c r="J22" i="20"/>
  <c r="H22" i="20"/>
  <c r="G22" i="20"/>
  <c r="G36" i="20" s="1"/>
  <c r="G17" i="20"/>
  <c r="B10" i="17"/>
  <c r="D10" i="17"/>
  <c r="C10" i="17"/>
  <c r="C16" i="17" s="1"/>
  <c r="C20" i="17" s="1"/>
  <c r="M36" i="18"/>
  <c r="M35" i="18"/>
  <c r="M34" i="18"/>
  <c r="M33" i="18"/>
  <c r="M32" i="18"/>
  <c r="M31" i="18"/>
  <c r="M30" i="18"/>
  <c r="G30" i="18" s="1"/>
  <c r="M29" i="18"/>
  <c r="M28" i="18"/>
  <c r="M27" i="18"/>
  <c r="M26" i="18"/>
  <c r="M25" i="18"/>
  <c r="G25" i="18" s="1"/>
  <c r="M24" i="18"/>
  <c r="M23" i="18"/>
  <c r="M22" i="18"/>
  <c r="J35" i="18"/>
  <c r="J34" i="18"/>
  <c r="J33" i="18"/>
  <c r="L33" i="18" s="1"/>
  <c r="J32" i="18"/>
  <c r="J31" i="18"/>
  <c r="J30" i="18"/>
  <c r="J29" i="18"/>
  <c r="J28" i="18"/>
  <c r="J27" i="18"/>
  <c r="J26" i="18"/>
  <c r="J25" i="18"/>
  <c r="L25" i="18" s="1"/>
  <c r="J24" i="18"/>
  <c r="J23" i="18"/>
  <c r="J36" i="18" s="1"/>
  <c r="J22" i="18"/>
  <c r="H35" i="18"/>
  <c r="H34" i="18"/>
  <c r="H33" i="18"/>
  <c r="H32" i="18"/>
  <c r="G32" i="18" s="1"/>
  <c r="H31" i="18"/>
  <c r="H30" i="18"/>
  <c r="H29" i="18"/>
  <c r="G29" i="18" s="1"/>
  <c r="H28" i="18"/>
  <c r="G28" i="18" s="1"/>
  <c r="H27" i="18"/>
  <c r="H26" i="18"/>
  <c r="H25" i="18"/>
  <c r="H24" i="18"/>
  <c r="H23" i="18"/>
  <c r="G23" i="18" s="1"/>
  <c r="H22" i="18"/>
  <c r="F69" i="19"/>
  <c r="D69" i="19"/>
  <c r="B69" i="19"/>
  <c r="A65" i="19"/>
  <c r="A61" i="19"/>
  <c r="A57" i="19"/>
  <c r="A53" i="19"/>
  <c r="A49" i="19"/>
  <c r="A45" i="19"/>
  <c r="A41" i="19"/>
  <c r="A37" i="19"/>
  <c r="A33" i="19"/>
  <c r="A29" i="19"/>
  <c r="A25" i="19"/>
  <c r="A21" i="19"/>
  <c r="A17" i="19"/>
  <c r="A13" i="19"/>
  <c r="J52" i="18"/>
  <c r="J51" i="18"/>
  <c r="L35" i="18"/>
  <c r="G35" i="18"/>
  <c r="L34" i="18"/>
  <c r="G34" i="18"/>
  <c r="G33" i="18"/>
  <c r="L31" i="18"/>
  <c r="G31" i="18"/>
  <c r="L30" i="18"/>
  <c r="L27" i="18"/>
  <c r="G27" i="18"/>
  <c r="G26" i="18"/>
  <c r="G24" i="18"/>
  <c r="G17" i="18"/>
  <c r="D15" i="17"/>
  <c r="C15" i="17"/>
  <c r="B15" i="17"/>
  <c r="D14" i="17"/>
  <c r="C14" i="17"/>
  <c r="B14" i="17"/>
  <c r="D13" i="17"/>
  <c r="C13" i="17"/>
  <c r="B13" i="17"/>
  <c r="D16" i="17" l="1"/>
  <c r="D20" i="17" s="1"/>
  <c r="G36" i="22"/>
  <c r="J36" i="22"/>
  <c r="L24" i="22"/>
  <c r="L36" i="22" s="1"/>
  <c r="L28" i="22"/>
  <c r="L32" i="22"/>
  <c r="H36" i="22"/>
  <c r="H36" i="20"/>
  <c r="J36" i="20"/>
  <c r="L24" i="20"/>
  <c r="L36" i="20" s="1"/>
  <c r="L28" i="20"/>
  <c r="L32" i="20"/>
  <c r="L26" i="18"/>
  <c r="L22" i="18"/>
  <c r="L29" i="18"/>
  <c r="G22" i="18"/>
  <c r="G36" i="18" s="1"/>
  <c r="H36" i="18"/>
  <c r="L23" i="18"/>
  <c r="L24" i="18"/>
  <c r="L28" i="18"/>
  <c r="L32" i="18"/>
  <c r="L36" i="18" l="1"/>
  <c r="C12" i="5" l="1"/>
  <c r="B15" i="5" l="1"/>
  <c r="B14" i="5"/>
  <c r="B13" i="5"/>
  <c r="B12" i="5"/>
  <c r="B11" i="5"/>
  <c r="B10" i="5"/>
  <c r="D13" i="5"/>
  <c r="C10" i="5"/>
  <c r="C16" i="5" s="1"/>
  <c r="C11" i="5"/>
  <c r="C15" i="5"/>
  <c r="C14" i="5"/>
  <c r="C13" i="5"/>
  <c r="F69" i="16"/>
  <c r="D69" i="16"/>
  <c r="B69" i="16"/>
  <c r="A65" i="16"/>
  <c r="A61" i="16"/>
  <c r="A57" i="16"/>
  <c r="A53" i="16"/>
  <c r="A49" i="16"/>
  <c r="A45" i="16"/>
  <c r="A41" i="16"/>
  <c r="A37" i="16"/>
  <c r="A33" i="16"/>
  <c r="A29" i="16"/>
  <c r="A25" i="16"/>
  <c r="A21" i="16"/>
  <c r="A17" i="16"/>
  <c r="A13" i="16"/>
  <c r="B7" i="16"/>
  <c r="B5" i="16"/>
  <c r="B3" i="16"/>
  <c r="J52" i="15"/>
  <c r="J51" i="15"/>
  <c r="M35" i="15"/>
  <c r="L35" i="15"/>
  <c r="J35" i="15"/>
  <c r="H35" i="15"/>
  <c r="G35" i="15"/>
  <c r="M34" i="15"/>
  <c r="J34" i="15"/>
  <c r="H34" i="15"/>
  <c r="G34" i="15" s="1"/>
  <c r="M33" i="15"/>
  <c r="J33" i="15"/>
  <c r="H33" i="15"/>
  <c r="G33" i="15" s="1"/>
  <c r="M32" i="15"/>
  <c r="L32" i="15"/>
  <c r="J32" i="15"/>
  <c r="H32" i="15"/>
  <c r="G32" i="15" s="1"/>
  <c r="M31" i="15"/>
  <c r="L31" i="15"/>
  <c r="J31" i="15"/>
  <c r="H31" i="15"/>
  <c r="G31" i="15"/>
  <c r="M30" i="15"/>
  <c r="J30" i="15"/>
  <c r="H30" i="15"/>
  <c r="G30" i="15" s="1"/>
  <c r="M29" i="15"/>
  <c r="J29" i="15"/>
  <c r="H29" i="15"/>
  <c r="G29" i="15" s="1"/>
  <c r="M28" i="15"/>
  <c r="L28" i="15"/>
  <c r="J28" i="15"/>
  <c r="H28" i="15"/>
  <c r="G28" i="15" s="1"/>
  <c r="M27" i="15"/>
  <c r="G27" i="15" s="1"/>
  <c r="L27" i="15"/>
  <c r="J27" i="15"/>
  <c r="H27" i="15"/>
  <c r="M26" i="15"/>
  <c r="J26" i="15"/>
  <c r="H26" i="15"/>
  <c r="G26" i="15" s="1"/>
  <c r="M25" i="15"/>
  <c r="J25" i="15"/>
  <c r="H25" i="15"/>
  <c r="G25" i="15" s="1"/>
  <c r="M24" i="15"/>
  <c r="L24" i="15"/>
  <c r="J24" i="15"/>
  <c r="H24" i="15"/>
  <c r="G24" i="15" s="1"/>
  <c r="M23" i="15"/>
  <c r="L23" i="15"/>
  <c r="J23" i="15"/>
  <c r="J36" i="15" s="1"/>
  <c r="H23" i="15"/>
  <c r="G23" i="15"/>
  <c r="M22" i="15"/>
  <c r="M36" i="15" s="1"/>
  <c r="J22" i="15"/>
  <c r="H22" i="15"/>
  <c r="G22" i="15" s="1"/>
  <c r="G36" i="15" s="1"/>
  <c r="D15" i="5"/>
  <c r="F69" i="14"/>
  <c r="D69" i="14"/>
  <c r="B69" i="14"/>
  <c r="A65" i="14"/>
  <c r="A61" i="14"/>
  <c r="A57" i="14"/>
  <c r="A53" i="14"/>
  <c r="A49" i="14"/>
  <c r="A45" i="14"/>
  <c r="A41" i="14"/>
  <c r="A37" i="14"/>
  <c r="A33" i="14"/>
  <c r="A29" i="14"/>
  <c r="A25" i="14"/>
  <c r="A21" i="14"/>
  <c r="A17" i="14"/>
  <c r="A13" i="14"/>
  <c r="B7" i="14"/>
  <c r="B5" i="14"/>
  <c r="B3" i="14"/>
  <c r="J52" i="13"/>
  <c r="J51" i="13"/>
  <c r="M35" i="13"/>
  <c r="L35" i="13"/>
  <c r="J35" i="13"/>
  <c r="H35" i="13"/>
  <c r="G35" i="13"/>
  <c r="M34" i="13"/>
  <c r="J34" i="13"/>
  <c r="H34" i="13"/>
  <c r="G34" i="13" s="1"/>
  <c r="M33" i="13"/>
  <c r="J33" i="13"/>
  <c r="H33" i="13"/>
  <c r="G33" i="13" s="1"/>
  <c r="M32" i="13"/>
  <c r="L32" i="13"/>
  <c r="J32" i="13"/>
  <c r="H32" i="13"/>
  <c r="G32" i="13" s="1"/>
  <c r="M31" i="13"/>
  <c r="G31" i="13" s="1"/>
  <c r="L31" i="13"/>
  <c r="J31" i="13"/>
  <c r="H31" i="13"/>
  <c r="M30" i="13"/>
  <c r="J30" i="13"/>
  <c r="H30" i="13"/>
  <c r="G30" i="13" s="1"/>
  <c r="M29" i="13"/>
  <c r="J29" i="13"/>
  <c r="H29" i="13"/>
  <c r="G29" i="13" s="1"/>
  <c r="M28" i="13"/>
  <c r="L28" i="13"/>
  <c r="J28" i="13"/>
  <c r="H28" i="13"/>
  <c r="G28" i="13" s="1"/>
  <c r="M27" i="13"/>
  <c r="L27" i="13"/>
  <c r="J27" i="13"/>
  <c r="H27" i="13"/>
  <c r="G27" i="13"/>
  <c r="M26" i="13"/>
  <c r="J26" i="13"/>
  <c r="H26" i="13"/>
  <c r="G26" i="13" s="1"/>
  <c r="M25" i="13"/>
  <c r="J25" i="13"/>
  <c r="H25" i="13"/>
  <c r="G25" i="13" s="1"/>
  <c r="M24" i="13"/>
  <c r="L24" i="13"/>
  <c r="J24" i="13"/>
  <c r="J36" i="13" s="1"/>
  <c r="H24" i="13"/>
  <c r="G24" i="13" s="1"/>
  <c r="M23" i="13"/>
  <c r="G23" i="13" s="1"/>
  <c r="L23" i="13"/>
  <c r="J23" i="13"/>
  <c r="H23" i="13"/>
  <c r="M22" i="13"/>
  <c r="M36" i="13" s="1"/>
  <c r="J22" i="13"/>
  <c r="H22" i="13"/>
  <c r="G22" i="13" s="1"/>
  <c r="D14" i="5"/>
  <c r="F69" i="12"/>
  <c r="D69" i="12"/>
  <c r="B69" i="12"/>
  <c r="A65" i="12"/>
  <c r="A61" i="12"/>
  <c r="A57" i="12"/>
  <c r="A53" i="12"/>
  <c r="A49" i="12"/>
  <c r="A45" i="12"/>
  <c r="A41" i="12"/>
  <c r="A37" i="12"/>
  <c r="A33" i="12"/>
  <c r="A29" i="12"/>
  <c r="A25" i="12"/>
  <c r="A21" i="12"/>
  <c r="A17" i="12"/>
  <c r="A13" i="12"/>
  <c r="B7" i="12"/>
  <c r="B5" i="12"/>
  <c r="B3" i="12"/>
  <c r="J52" i="11"/>
  <c r="J51" i="11"/>
  <c r="M35" i="11"/>
  <c r="L35" i="11"/>
  <c r="J35" i="11"/>
  <c r="H35" i="11"/>
  <c r="G35" i="11"/>
  <c r="M34" i="11"/>
  <c r="J34" i="11"/>
  <c r="H34" i="11"/>
  <c r="G34" i="11" s="1"/>
  <c r="M33" i="11"/>
  <c r="J33" i="11"/>
  <c r="H33" i="11"/>
  <c r="G33" i="11" s="1"/>
  <c r="M32" i="11"/>
  <c r="L32" i="11"/>
  <c r="J32" i="11"/>
  <c r="H32" i="11"/>
  <c r="G32" i="11" s="1"/>
  <c r="M31" i="11"/>
  <c r="L31" i="11"/>
  <c r="J31" i="11"/>
  <c r="H31" i="11"/>
  <c r="G31" i="11"/>
  <c r="M30" i="11"/>
  <c r="J30" i="11"/>
  <c r="H30" i="11"/>
  <c r="G30" i="11" s="1"/>
  <c r="M29" i="11"/>
  <c r="J29" i="11"/>
  <c r="H29" i="11"/>
  <c r="G29" i="11" s="1"/>
  <c r="M28" i="11"/>
  <c r="L28" i="11"/>
  <c r="J28" i="11"/>
  <c r="H28" i="11"/>
  <c r="G28" i="11" s="1"/>
  <c r="M27" i="11"/>
  <c r="L27" i="11"/>
  <c r="J27" i="11"/>
  <c r="H27" i="11"/>
  <c r="G27" i="11"/>
  <c r="M26" i="11"/>
  <c r="J26" i="11"/>
  <c r="H26" i="11"/>
  <c r="G26" i="11" s="1"/>
  <c r="M25" i="11"/>
  <c r="J25" i="11"/>
  <c r="H25" i="11"/>
  <c r="G25" i="11" s="1"/>
  <c r="M24" i="11"/>
  <c r="L24" i="11"/>
  <c r="J24" i="11"/>
  <c r="H24" i="11"/>
  <c r="G24" i="11" s="1"/>
  <c r="M23" i="11"/>
  <c r="L23" i="11"/>
  <c r="J23" i="11"/>
  <c r="J36" i="11" s="1"/>
  <c r="H23" i="11"/>
  <c r="G23" i="11"/>
  <c r="M22" i="11"/>
  <c r="M36" i="11" s="1"/>
  <c r="J22" i="11"/>
  <c r="H22" i="11"/>
  <c r="G22" i="11" s="1"/>
  <c r="G17" i="11"/>
  <c r="B7" i="8"/>
  <c r="B69" i="8"/>
  <c r="B7" i="7"/>
  <c r="M35" i="10"/>
  <c r="M34" i="10"/>
  <c r="M33" i="10"/>
  <c r="M32" i="10"/>
  <c r="M31" i="10"/>
  <c r="M30" i="10"/>
  <c r="M29" i="10"/>
  <c r="M28" i="10"/>
  <c r="M27" i="10"/>
  <c r="M26" i="10"/>
  <c r="M25" i="10"/>
  <c r="M24" i="10"/>
  <c r="M23" i="10"/>
  <c r="M22" i="10"/>
  <c r="J35" i="10"/>
  <c r="L35" i="10" s="1"/>
  <c r="J34" i="10"/>
  <c r="J33" i="10"/>
  <c r="J32" i="10"/>
  <c r="J31" i="10"/>
  <c r="L31" i="10" s="1"/>
  <c r="J30" i="10"/>
  <c r="J29" i="10"/>
  <c r="J28" i="10"/>
  <c r="J27" i="10"/>
  <c r="J26" i="10"/>
  <c r="L26" i="10" s="1"/>
  <c r="J25" i="10"/>
  <c r="J24" i="10"/>
  <c r="J23" i="10"/>
  <c r="L23" i="10" s="1"/>
  <c r="J22" i="10"/>
  <c r="H35" i="10"/>
  <c r="H34" i="10"/>
  <c r="H33" i="10"/>
  <c r="L33" i="10" s="1"/>
  <c r="H32" i="10"/>
  <c r="H31" i="10"/>
  <c r="H30" i="10"/>
  <c r="H29" i="10"/>
  <c r="L29" i="10" s="1"/>
  <c r="H28" i="10"/>
  <c r="L28" i="10" s="1"/>
  <c r="H27" i="10"/>
  <c r="G27" i="10" s="1"/>
  <c r="H26" i="10"/>
  <c r="H25" i="10"/>
  <c r="H24" i="10"/>
  <c r="L24" i="10" s="1"/>
  <c r="H23" i="10"/>
  <c r="H22" i="10"/>
  <c r="J52" i="10"/>
  <c r="J51" i="10"/>
  <c r="G35" i="10"/>
  <c r="L34" i="10"/>
  <c r="G34" i="10"/>
  <c r="L32" i="10"/>
  <c r="G32" i="10"/>
  <c r="G31" i="10"/>
  <c r="L30" i="10"/>
  <c r="G30" i="10"/>
  <c r="G28" i="10"/>
  <c r="G26" i="10"/>
  <c r="G24" i="10"/>
  <c r="G23" i="10"/>
  <c r="L22" i="10"/>
  <c r="G22" i="10"/>
  <c r="D12" i="5"/>
  <c r="M35" i="9"/>
  <c r="M34" i="9"/>
  <c r="M33" i="9"/>
  <c r="M32" i="9"/>
  <c r="M31" i="9"/>
  <c r="M30" i="9"/>
  <c r="M29" i="9"/>
  <c r="M28" i="9"/>
  <c r="M27" i="9"/>
  <c r="M26" i="9"/>
  <c r="M25" i="9"/>
  <c r="M24" i="9"/>
  <c r="M23" i="9"/>
  <c r="M22" i="9"/>
  <c r="J35" i="9"/>
  <c r="J34" i="9"/>
  <c r="L34" i="9" s="1"/>
  <c r="J33" i="9"/>
  <c r="J32" i="9"/>
  <c r="J31" i="9"/>
  <c r="J30" i="9"/>
  <c r="L30" i="9" s="1"/>
  <c r="J29" i="9"/>
  <c r="J28" i="9"/>
  <c r="J27" i="9"/>
  <c r="J26" i="9"/>
  <c r="J25" i="9"/>
  <c r="J24" i="9"/>
  <c r="J23" i="9"/>
  <c r="J22" i="9"/>
  <c r="L22" i="9" s="1"/>
  <c r="H35" i="9"/>
  <c r="H34" i="9"/>
  <c r="H33" i="9"/>
  <c r="L33" i="9" s="1"/>
  <c r="H32" i="9"/>
  <c r="L32" i="9" s="1"/>
  <c r="H31" i="9"/>
  <c r="H30" i="9"/>
  <c r="H29" i="9"/>
  <c r="H28" i="9"/>
  <c r="L28" i="9" s="1"/>
  <c r="H27" i="9"/>
  <c r="H26" i="9"/>
  <c r="G26" i="9" s="1"/>
  <c r="H25" i="9"/>
  <c r="H24" i="9"/>
  <c r="H23" i="9"/>
  <c r="H22" i="9"/>
  <c r="J52" i="9"/>
  <c r="J51" i="9"/>
  <c r="L35" i="9"/>
  <c r="G35" i="9"/>
  <c r="G34" i="9"/>
  <c r="G33" i="9"/>
  <c r="L31" i="9"/>
  <c r="G31" i="9"/>
  <c r="G30" i="9"/>
  <c r="G29" i="9"/>
  <c r="L29" i="9"/>
  <c r="L27" i="9"/>
  <c r="G27" i="9"/>
  <c r="G25" i="9"/>
  <c r="L25" i="9"/>
  <c r="L23" i="9"/>
  <c r="G23" i="9"/>
  <c r="G22" i="9"/>
  <c r="M35" i="1"/>
  <c r="M34" i="1"/>
  <c r="M33" i="1"/>
  <c r="M32" i="1"/>
  <c r="M31" i="1"/>
  <c r="M30" i="1"/>
  <c r="M29" i="1"/>
  <c r="M28" i="1"/>
  <c r="M27" i="1"/>
  <c r="M26" i="1"/>
  <c r="M25" i="1"/>
  <c r="M24" i="1"/>
  <c r="M23" i="1"/>
  <c r="M22" i="1"/>
  <c r="J35" i="1"/>
  <c r="J34" i="1"/>
  <c r="J33" i="1"/>
  <c r="J32" i="1"/>
  <c r="J31" i="1"/>
  <c r="J30" i="1"/>
  <c r="J29" i="1"/>
  <c r="J28" i="1"/>
  <c r="J27" i="1"/>
  <c r="J26" i="1"/>
  <c r="J25" i="1"/>
  <c r="J24" i="1"/>
  <c r="J23" i="1"/>
  <c r="J22" i="1"/>
  <c r="H35" i="1"/>
  <c r="H34" i="1"/>
  <c r="H33" i="1"/>
  <c r="H32" i="1"/>
  <c r="H31" i="1"/>
  <c r="H30" i="1"/>
  <c r="H29" i="1"/>
  <c r="H28" i="1"/>
  <c r="H27" i="1"/>
  <c r="H26" i="1"/>
  <c r="H25" i="1"/>
  <c r="H24" i="1"/>
  <c r="H23" i="1"/>
  <c r="H22" i="1"/>
  <c r="B7" i="3"/>
  <c r="F69" i="8"/>
  <c r="D69" i="8"/>
  <c r="A65" i="8"/>
  <c r="A61" i="8"/>
  <c r="A57" i="8"/>
  <c r="A53" i="8"/>
  <c r="A49" i="8"/>
  <c r="A45" i="8"/>
  <c r="A41" i="8"/>
  <c r="A37" i="8"/>
  <c r="A33" i="8"/>
  <c r="A29" i="8"/>
  <c r="A25" i="8"/>
  <c r="A21" i="8"/>
  <c r="A17" i="8"/>
  <c r="A13" i="8"/>
  <c r="B5" i="8"/>
  <c r="B3" i="8"/>
  <c r="F69" i="7"/>
  <c r="D69" i="7"/>
  <c r="B69" i="7"/>
  <c r="A65" i="7"/>
  <c r="A61" i="7"/>
  <c r="A57" i="7"/>
  <c r="A53" i="7"/>
  <c r="A49" i="7"/>
  <c r="A45" i="7"/>
  <c r="A41" i="7"/>
  <c r="A37" i="7"/>
  <c r="A33" i="7"/>
  <c r="A29" i="7"/>
  <c r="A25" i="7"/>
  <c r="A21" i="7"/>
  <c r="A17" i="7"/>
  <c r="A13" i="7"/>
  <c r="B5" i="7"/>
  <c r="B3" i="7"/>
  <c r="D69" i="3"/>
  <c r="B69" i="3"/>
  <c r="F69" i="3"/>
  <c r="A65" i="3"/>
  <c r="A61" i="3"/>
  <c r="A57" i="3"/>
  <c r="A53" i="3"/>
  <c r="A49" i="3"/>
  <c r="A45" i="3"/>
  <c r="A41" i="3"/>
  <c r="A37" i="3"/>
  <c r="A33" i="3"/>
  <c r="A29" i="3"/>
  <c r="A25" i="3"/>
  <c r="A21" i="3"/>
  <c r="A17" i="3"/>
  <c r="A13" i="3"/>
  <c r="B5" i="3"/>
  <c r="B3" i="3"/>
  <c r="L25" i="10" l="1"/>
  <c r="M36" i="10"/>
  <c r="G32" i="9"/>
  <c r="H36" i="1"/>
  <c r="G28" i="9"/>
  <c r="H36" i="9"/>
  <c r="G17" i="9"/>
  <c r="D11" i="5"/>
  <c r="G17" i="10"/>
  <c r="H36" i="10"/>
  <c r="J36" i="9"/>
  <c r="L27" i="10"/>
  <c r="L36" i="10" s="1"/>
  <c r="G24" i="9"/>
  <c r="G36" i="9" s="1"/>
  <c r="L24" i="9"/>
  <c r="L26" i="9"/>
  <c r="G36" i="13"/>
  <c r="L25" i="13"/>
  <c r="L29" i="13"/>
  <c r="L33" i="13"/>
  <c r="L25" i="15"/>
  <c r="L29" i="15"/>
  <c r="L33" i="15"/>
  <c r="G17" i="13"/>
  <c r="L22" i="13"/>
  <c r="L26" i="13"/>
  <c r="L30" i="13"/>
  <c r="L34" i="13"/>
  <c r="H36" i="13"/>
  <c r="G17" i="15"/>
  <c r="L22" i="15"/>
  <c r="L26" i="15"/>
  <c r="L30" i="15"/>
  <c r="L34" i="15"/>
  <c r="H36" i="15"/>
  <c r="G36" i="11"/>
  <c r="L25" i="11"/>
  <c r="L29" i="11"/>
  <c r="L33" i="11"/>
  <c r="L22" i="11"/>
  <c r="L36" i="11" s="1"/>
  <c r="L26" i="11"/>
  <c r="L30" i="11"/>
  <c r="L34" i="11"/>
  <c r="H36" i="11"/>
  <c r="G25" i="10"/>
  <c r="G29" i="10"/>
  <c r="G33" i="10"/>
  <c r="J36" i="10"/>
  <c r="M36" i="9"/>
  <c r="L36" i="9" l="1"/>
  <c r="G36" i="10"/>
  <c r="L36" i="15"/>
  <c r="L36" i="13"/>
  <c r="G17" i="1" l="1"/>
  <c r="D10" i="5"/>
  <c r="D16" i="5" s="1"/>
  <c r="D20" i="5" s="1"/>
  <c r="L31" i="1"/>
  <c r="G35" i="1"/>
  <c r="G34" i="1"/>
  <c r="G32" i="1"/>
  <c r="G29" i="1"/>
  <c r="L28" i="1"/>
  <c r="G27" i="1"/>
  <c r="G22" i="1"/>
  <c r="J52" i="1"/>
  <c r="J51" i="1"/>
  <c r="G31" i="1"/>
  <c r="L26" i="1" l="1"/>
  <c r="L24" i="1"/>
  <c r="L34" i="1"/>
  <c r="L30" i="1"/>
  <c r="G26" i="1"/>
  <c r="G30" i="1"/>
  <c r="L27" i="1"/>
  <c r="G28" i="1"/>
  <c r="G33" i="1"/>
  <c r="M36" i="1"/>
  <c r="G25" i="1"/>
  <c r="G23" i="1"/>
  <c r="J36" i="1"/>
  <c r="G24" i="1"/>
  <c r="L35" i="1"/>
  <c r="L32" i="1"/>
  <c r="L23" i="1"/>
  <c r="L25" i="1"/>
  <c r="L29" i="1"/>
  <c r="L33" i="1"/>
  <c r="L22" i="1"/>
  <c r="G36" i="1" l="1"/>
  <c r="L36" i="1"/>
</calcChain>
</file>

<file path=xl/sharedStrings.xml><?xml version="1.0" encoding="utf-8"?>
<sst xmlns="http://schemas.openxmlformats.org/spreadsheetml/2006/main" count="643" uniqueCount="91">
  <si>
    <t>令和４年度　収支予算書</t>
    <rPh sb="0" eb="2">
      <t>レイワ</t>
    </rPh>
    <rPh sb="3" eb="4">
      <t>ネン</t>
    </rPh>
    <rPh sb="4" eb="5">
      <t>ド</t>
    </rPh>
    <rPh sb="6" eb="7">
      <t>オサム</t>
    </rPh>
    <rPh sb="7" eb="8">
      <t>ササ</t>
    </rPh>
    <rPh sb="8" eb="9">
      <t>ヨ</t>
    </rPh>
    <rPh sb="9" eb="10">
      <t>サン</t>
    </rPh>
    <rPh sb="10" eb="11">
      <t>ショ</t>
    </rPh>
    <phoneticPr fontId="4"/>
  </si>
  <si>
    <t>団体名</t>
    <rPh sb="0" eb="2">
      <t>ダンタイ</t>
    </rPh>
    <rPh sb="2" eb="3">
      <t>メイ</t>
    </rPh>
    <phoneticPr fontId="4"/>
  </si>
  <si>
    <t>公益財団法人日本○○協会</t>
    <rPh sb="0" eb="2">
      <t>コウエキ</t>
    </rPh>
    <rPh sb="2" eb="4">
      <t>ザイダン</t>
    </rPh>
    <rPh sb="4" eb="6">
      <t>ホウジン</t>
    </rPh>
    <rPh sb="6" eb="8">
      <t>ニホン</t>
    </rPh>
    <rPh sb="10" eb="12">
      <t>キョウカイ</t>
    </rPh>
    <phoneticPr fontId="4"/>
  </si>
  <si>
    <t>※公益財団法人　日本○○協会</t>
    <rPh sb="1" eb="7">
      <t>コウエキザイダンホウジン</t>
    </rPh>
    <rPh sb="8" eb="10">
      <t>ニホン</t>
    </rPh>
    <rPh sb="12" eb="14">
      <t>キョウカイ</t>
    </rPh>
    <phoneticPr fontId="4"/>
  </si>
  <si>
    <t>事業細目名</t>
    <rPh sb="0" eb="2">
      <t>ジギョウ</t>
    </rPh>
    <rPh sb="2" eb="4">
      <t>サイモク</t>
    </rPh>
    <rPh sb="4" eb="5">
      <t>メイ</t>
    </rPh>
    <phoneticPr fontId="4"/>
  </si>
  <si>
    <t>　　　　 　　　　　　↑</t>
    <phoneticPr fontId="4"/>
  </si>
  <si>
    <t>スペースを空けないようにしてください。</t>
    <rPh sb="5" eb="6">
      <t>ア</t>
    </rPh>
    <phoneticPr fontId="4"/>
  </si>
  <si>
    <t>（収入）</t>
    <rPh sb="1" eb="3">
      <t>シュウニュウ</t>
    </rPh>
    <phoneticPr fontId="4"/>
  </si>
  <si>
    <t>(単位：円)</t>
    <phoneticPr fontId="4"/>
  </si>
  <si>
    <t>科目</t>
    <rPh sb="0" eb="2">
      <t>カモク</t>
    </rPh>
    <phoneticPr fontId="4"/>
  </si>
  <si>
    <t>　金　　　額</t>
    <rPh sb="1" eb="2">
      <t>キン</t>
    </rPh>
    <rPh sb="5" eb="6">
      <t>ガク</t>
    </rPh>
    <phoneticPr fontId="4"/>
  </si>
  <si>
    <t>内　　　　　　　　　　　　　　　　　容</t>
    <rPh sb="0" eb="1">
      <t>ウチ</t>
    </rPh>
    <rPh sb="18" eb="19">
      <t>カタチ</t>
    </rPh>
    <phoneticPr fontId="4"/>
  </si>
  <si>
    <t>協賛金収入</t>
    <rPh sb="0" eb="3">
      <t>キョウサンキン</t>
    </rPh>
    <rPh sb="3" eb="5">
      <t>シュウニュウ</t>
    </rPh>
    <phoneticPr fontId="4"/>
  </si>
  <si>
    <t>入場料収入</t>
    <rPh sb="0" eb="3">
      <t>ニュウジョウリョウ</t>
    </rPh>
    <rPh sb="3" eb="5">
      <t>シュウニュウ</t>
    </rPh>
    <phoneticPr fontId="4"/>
  </si>
  <si>
    <t>参加料収入</t>
    <rPh sb="0" eb="3">
      <t>サンカリョウ</t>
    </rPh>
    <rPh sb="3" eb="5">
      <t>シュウニュウ</t>
    </rPh>
    <phoneticPr fontId="4"/>
  </si>
  <si>
    <t>補助金・委託金等収入</t>
    <rPh sb="0" eb="3">
      <t>ホジョキン</t>
    </rPh>
    <rPh sb="4" eb="6">
      <t>イタク</t>
    </rPh>
    <rPh sb="6" eb="7">
      <t>キン</t>
    </rPh>
    <rPh sb="7" eb="8">
      <t>トウ</t>
    </rPh>
    <rPh sb="8" eb="10">
      <t>シュウニュウ</t>
    </rPh>
    <phoneticPr fontId="4"/>
  </si>
  <si>
    <t>その他収入</t>
    <rPh sb="2" eb="3">
      <t>タ</t>
    </rPh>
    <rPh sb="3" eb="5">
      <t>シュウニュウ</t>
    </rPh>
    <phoneticPr fontId="4"/>
  </si>
  <si>
    <t>自己負担金</t>
    <rPh sb="0" eb="2">
      <t>ジコ</t>
    </rPh>
    <rPh sb="2" eb="5">
      <t>フタンキン</t>
    </rPh>
    <phoneticPr fontId="4"/>
  </si>
  <si>
    <t>合計</t>
    <rPh sb="0" eb="2">
      <t>ゴウケイ</t>
    </rPh>
    <phoneticPr fontId="4"/>
  </si>
  <si>
    <t>（支出）</t>
    <rPh sb="1" eb="3">
      <t>シシュツ</t>
    </rPh>
    <phoneticPr fontId="4"/>
  </si>
  <si>
    <t>事業に要する経費</t>
    <rPh sb="6" eb="8">
      <t>ケイヒ</t>
    </rPh>
    <phoneticPr fontId="4"/>
  </si>
  <si>
    <t>助　　成　　対　　象　　経　　費</t>
    <rPh sb="0" eb="1">
      <t>ジョ</t>
    </rPh>
    <rPh sb="3" eb="4">
      <t>ナル</t>
    </rPh>
    <rPh sb="6" eb="7">
      <t>ツイ</t>
    </rPh>
    <rPh sb="9" eb="10">
      <t>ゾウ</t>
    </rPh>
    <rPh sb="12" eb="13">
      <t>ケイ</t>
    </rPh>
    <rPh sb="15" eb="16">
      <t>ヒ</t>
    </rPh>
    <phoneticPr fontId="4"/>
  </si>
  <si>
    <t>助成対象外経費</t>
    <rPh sb="0" eb="2">
      <t>ジョセイ</t>
    </rPh>
    <rPh sb="2" eb="4">
      <t>タイショウ</t>
    </rPh>
    <rPh sb="4" eb="5">
      <t>ガイ</t>
    </rPh>
    <rPh sb="5" eb="7">
      <t>ケイヒ</t>
    </rPh>
    <phoneticPr fontId="4"/>
  </si>
  <si>
    <t>助成対象
経費総額（Ａ）</t>
    <rPh sb="0" eb="1">
      <t>ジョ</t>
    </rPh>
    <rPh sb="1" eb="2">
      <t>ナル</t>
    </rPh>
    <rPh sb="2" eb="3">
      <t>ツイ</t>
    </rPh>
    <rPh sb="3" eb="4">
      <t>ゾウ</t>
    </rPh>
    <rPh sb="5" eb="6">
      <t>ケイ</t>
    </rPh>
    <rPh sb="6" eb="7">
      <t>ヒ</t>
    </rPh>
    <rPh sb="7" eb="8">
      <t>フサ</t>
    </rPh>
    <rPh sb="8" eb="9">
      <t>ガク</t>
    </rPh>
    <phoneticPr fontId="4"/>
  </si>
  <si>
    <t>左記のうち、助成対象
経費限度額（Ｂ）</t>
    <rPh sb="0" eb="2">
      <t>サキ</t>
    </rPh>
    <rPh sb="6" eb="8">
      <t>ジョセイ</t>
    </rPh>
    <rPh sb="8" eb="10">
      <t>タイショウ</t>
    </rPh>
    <rPh sb="11" eb="13">
      <t>ケイヒ</t>
    </rPh>
    <rPh sb="13" eb="14">
      <t>キリ</t>
    </rPh>
    <rPh sb="14" eb="15">
      <t>タビ</t>
    </rPh>
    <rPh sb="15" eb="16">
      <t>ガク</t>
    </rPh>
    <phoneticPr fontId="4"/>
  </si>
  <si>
    <t>限度額との差
（Ａ－Ｂ）</t>
    <rPh sb="0" eb="2">
      <t>ゲンド</t>
    </rPh>
    <rPh sb="2" eb="3">
      <t>ガク</t>
    </rPh>
    <rPh sb="5" eb="6">
      <t>サ</t>
    </rPh>
    <phoneticPr fontId="4"/>
  </si>
  <si>
    <t>諸謝金</t>
    <rPh sb="0" eb="1">
      <t>ショ</t>
    </rPh>
    <rPh sb="1" eb="3">
      <t>シャキン</t>
    </rPh>
    <phoneticPr fontId="4"/>
  </si>
  <si>
    <t>旅費</t>
    <rPh sb="0" eb="2">
      <t>リョヒ</t>
    </rPh>
    <phoneticPr fontId="4"/>
  </si>
  <si>
    <t>借料及び損料</t>
    <rPh sb="0" eb="2">
      <t>シャクリョウ</t>
    </rPh>
    <rPh sb="2" eb="3">
      <t>オヨ</t>
    </rPh>
    <rPh sb="4" eb="6">
      <t>ソンリョウ</t>
    </rPh>
    <phoneticPr fontId="4"/>
  </si>
  <si>
    <t>消耗品費</t>
    <rPh sb="0" eb="2">
      <t>ショウモウ</t>
    </rPh>
    <rPh sb="2" eb="3">
      <t>ヒン</t>
    </rPh>
    <rPh sb="3" eb="4">
      <t>ヒ</t>
    </rPh>
    <phoneticPr fontId="4"/>
  </si>
  <si>
    <t>スポーツ用具費</t>
    <rPh sb="4" eb="6">
      <t>ヨウグ</t>
    </rPh>
    <rPh sb="6" eb="7">
      <t>ヒ</t>
    </rPh>
    <phoneticPr fontId="4"/>
  </si>
  <si>
    <t>備品費</t>
    <rPh sb="0" eb="2">
      <t>ビヒン</t>
    </rPh>
    <rPh sb="2" eb="3">
      <t>ヒ</t>
    </rPh>
    <phoneticPr fontId="4"/>
  </si>
  <si>
    <t>印刷製本費</t>
    <rPh sb="0" eb="2">
      <t>インサツ</t>
    </rPh>
    <rPh sb="2" eb="4">
      <t>セイホン</t>
    </rPh>
    <rPh sb="4" eb="5">
      <t>ヒ</t>
    </rPh>
    <phoneticPr fontId="4"/>
  </si>
  <si>
    <t>通信運搬費</t>
    <rPh sb="0" eb="2">
      <t>ツウシン</t>
    </rPh>
    <rPh sb="2" eb="4">
      <t>ウンパン</t>
    </rPh>
    <rPh sb="4" eb="5">
      <t>ヒ</t>
    </rPh>
    <phoneticPr fontId="4"/>
  </si>
  <si>
    <t>委託費</t>
    <rPh sb="0" eb="2">
      <t>イタク</t>
    </rPh>
    <rPh sb="2" eb="3">
      <t>ヒ</t>
    </rPh>
    <phoneticPr fontId="4"/>
  </si>
  <si>
    <t>賃金</t>
    <rPh sb="0" eb="2">
      <t>チンギン</t>
    </rPh>
    <phoneticPr fontId="4"/>
  </si>
  <si>
    <t>会議費</t>
    <rPh sb="0" eb="3">
      <t>カイギヒ</t>
    </rPh>
    <phoneticPr fontId="4"/>
  </si>
  <si>
    <t>雑役務費</t>
    <rPh sb="0" eb="2">
      <t>ザツエキ</t>
    </rPh>
    <rPh sb="2" eb="3">
      <t>ム</t>
    </rPh>
    <rPh sb="3" eb="4">
      <t>ヒ</t>
    </rPh>
    <phoneticPr fontId="4"/>
  </si>
  <si>
    <t>コロナ対策経費</t>
    <rPh sb="3" eb="7">
      <t>タイサクケイヒ</t>
    </rPh>
    <phoneticPr fontId="4"/>
  </si>
  <si>
    <t>その他</t>
    <rPh sb="2" eb="3">
      <t>タ</t>
    </rPh>
    <phoneticPr fontId="4"/>
  </si>
  <si>
    <t>Ｃ</t>
    <phoneticPr fontId="4"/>
  </si>
  <si>
    <t>コロナ関連</t>
    <rPh sb="3" eb="5">
      <t>カンレン</t>
    </rPh>
    <phoneticPr fontId="4"/>
  </si>
  <si>
    <t>取組名</t>
    <rPh sb="0" eb="2">
      <t>トリクミ</t>
    </rPh>
    <rPh sb="2" eb="3">
      <t>メイ</t>
    </rPh>
    <phoneticPr fontId="4"/>
  </si>
  <si>
    <t>スポーツ団体組織基盤強化支援事業</t>
    <rPh sb="4" eb="6">
      <t>ダンタイ</t>
    </rPh>
    <rPh sb="6" eb="16">
      <t>ソシキキバンキョウカシエンジギョウ</t>
    </rPh>
    <phoneticPr fontId="2"/>
  </si>
  <si>
    <t>助成金収入</t>
    <rPh sb="0" eb="3">
      <t>ジョセイキン</t>
    </rPh>
    <rPh sb="3" eb="5">
      <t>シュウニュウ</t>
    </rPh>
    <phoneticPr fontId="4"/>
  </si>
  <si>
    <t>経　費　内　訳　表</t>
    <rPh sb="0" eb="1">
      <t>キョウ</t>
    </rPh>
    <rPh sb="2" eb="3">
      <t>ヒ</t>
    </rPh>
    <rPh sb="4" eb="5">
      <t>ウチ</t>
    </rPh>
    <rPh sb="6" eb="7">
      <t>ヤク</t>
    </rPh>
    <rPh sb="8" eb="9">
      <t>ヒョウ</t>
    </rPh>
    <phoneticPr fontId="4"/>
  </si>
  <si>
    <t>団　体　名：</t>
    <rPh sb="0" eb="1">
      <t>ダン</t>
    </rPh>
    <rPh sb="2" eb="3">
      <t>カラダ</t>
    </rPh>
    <rPh sb="4" eb="5">
      <t>メイ</t>
    </rPh>
    <phoneticPr fontId="14"/>
  </si>
  <si>
    <t>事業細目名：</t>
    <rPh sb="0" eb="2">
      <t>ジギョウ</t>
    </rPh>
    <rPh sb="2" eb="4">
      <t>サイモク</t>
    </rPh>
    <rPh sb="4" eb="5">
      <t>メイ</t>
    </rPh>
    <phoneticPr fontId="4"/>
  </si>
  <si>
    <t>科目</t>
    <rPh sb="0" eb="2">
      <t>カモク</t>
    </rPh>
    <phoneticPr fontId="14"/>
  </si>
  <si>
    <t>助成対象経費</t>
    <rPh sb="0" eb="2">
      <t>ジョセイ</t>
    </rPh>
    <rPh sb="2" eb="4">
      <t>タイショウ</t>
    </rPh>
    <rPh sb="4" eb="6">
      <t>ケイヒ</t>
    </rPh>
    <phoneticPr fontId="4"/>
  </si>
  <si>
    <t>助成対象外経費</t>
    <rPh sb="0" eb="2">
      <t>ジョセイ</t>
    </rPh>
    <rPh sb="2" eb="5">
      <t>タイショウガイ</t>
    </rPh>
    <rPh sb="5" eb="7">
      <t>ケイヒ</t>
    </rPh>
    <phoneticPr fontId="4"/>
  </si>
  <si>
    <t>助成対象経費（Ａ）</t>
    <rPh sb="0" eb="2">
      <t>ジョセイ</t>
    </rPh>
    <rPh sb="2" eb="4">
      <t>タイショウ</t>
    </rPh>
    <rPh sb="4" eb="6">
      <t>ケイヒ</t>
    </rPh>
    <phoneticPr fontId="4"/>
  </si>
  <si>
    <t>左記のうち、助成対象経費限度額（Ｂ）</t>
    <rPh sb="0" eb="2">
      <t>サキ</t>
    </rPh>
    <rPh sb="6" eb="8">
      <t>ジョセイ</t>
    </rPh>
    <rPh sb="8" eb="10">
      <t>タイショウ</t>
    </rPh>
    <rPh sb="10" eb="12">
      <t>ケイヒ</t>
    </rPh>
    <rPh sb="12" eb="14">
      <t>ゲンド</t>
    </rPh>
    <rPh sb="14" eb="15">
      <t>ガク</t>
    </rPh>
    <phoneticPr fontId="4"/>
  </si>
  <si>
    <t>金額（円）</t>
    <rPh sb="0" eb="2">
      <t>キンガク</t>
    </rPh>
    <rPh sb="3" eb="4">
      <t>エン</t>
    </rPh>
    <phoneticPr fontId="4"/>
  </si>
  <si>
    <t>積算内訳</t>
    <rPh sb="0" eb="2">
      <t>セキサン</t>
    </rPh>
    <rPh sb="2" eb="4">
      <t>ウチワケ</t>
    </rPh>
    <phoneticPr fontId="4"/>
  </si>
  <si>
    <t>金額</t>
    <rPh sb="0" eb="2">
      <t>キンガク</t>
    </rPh>
    <phoneticPr fontId="4"/>
  </si>
  <si>
    <t>合計</t>
    <rPh sb="0" eb="1">
      <t>ゴウ</t>
    </rPh>
    <rPh sb="1" eb="2">
      <t>ケイ</t>
    </rPh>
    <phoneticPr fontId="14"/>
  </si>
  <si>
    <t>取　組　名：</t>
    <rPh sb="0" eb="1">
      <t>トリ</t>
    </rPh>
    <rPh sb="2" eb="3">
      <t>クミ</t>
    </rPh>
    <rPh sb="4" eb="5">
      <t>メイ</t>
    </rPh>
    <rPh sb="5" eb="6">
      <t>スケナ</t>
    </rPh>
    <phoneticPr fontId="14"/>
  </si>
  <si>
    <t>令和4年度予算</t>
    <rPh sb="0" eb="2">
      <t>レイワ</t>
    </rPh>
    <rPh sb="3" eb="5">
      <t>ネンド</t>
    </rPh>
    <rPh sb="5" eb="7">
      <t>ヨサン</t>
    </rPh>
    <phoneticPr fontId="4"/>
  </si>
  <si>
    <t>（郵送料）
@5,000円×1式＝5,000円</t>
    <rPh sb="1" eb="4">
      <t>ユウソウリョウ</t>
    </rPh>
    <rPh sb="12" eb="13">
      <t>エン</t>
    </rPh>
    <rPh sb="15" eb="16">
      <t>シキ</t>
    </rPh>
    <rPh sb="22" eb="23">
      <t>エン</t>
    </rPh>
    <phoneticPr fontId="2"/>
  </si>
  <si>
    <t>最新テクノロジーの活用による新規事業（令和4年度）</t>
    <rPh sb="0" eb="2">
      <t>サイシン</t>
    </rPh>
    <rPh sb="9" eb="11">
      <t>カツヨウ</t>
    </rPh>
    <rPh sb="14" eb="18">
      <t>シンキジギョウ</t>
    </rPh>
    <rPh sb="19" eb="21">
      <t>レイワ</t>
    </rPh>
    <rPh sb="22" eb="24">
      <t>ネンド</t>
    </rPh>
    <phoneticPr fontId="2"/>
  </si>
  <si>
    <t>計画No.</t>
    <rPh sb="0" eb="2">
      <t>ケイカク</t>
    </rPh>
    <phoneticPr fontId="2"/>
  </si>
  <si>
    <t>取組名</t>
    <rPh sb="0" eb="3">
      <t>トリクミメイ</t>
    </rPh>
    <phoneticPr fontId="2"/>
  </si>
  <si>
    <t>□□イベントの開催</t>
    <rPh sb="7" eb="9">
      <t>カイサイ</t>
    </rPh>
    <phoneticPr fontId="2"/>
  </si>
  <si>
    <t>助成対象経費限度額</t>
    <rPh sb="0" eb="4">
      <t>ジョセイタイショウ</t>
    </rPh>
    <rPh sb="4" eb="6">
      <t>ケイヒ</t>
    </rPh>
    <rPh sb="6" eb="9">
      <t>ゲンドガク</t>
    </rPh>
    <phoneticPr fontId="2"/>
  </si>
  <si>
    <t>助成金の額</t>
    <rPh sb="0" eb="3">
      <t>ジョセイキン</t>
    </rPh>
    <rPh sb="4" eb="5">
      <t>ガク</t>
    </rPh>
    <phoneticPr fontId="2"/>
  </si>
  <si>
    <t>申請額</t>
    <rPh sb="0" eb="3">
      <t>シンセイガク</t>
    </rPh>
    <phoneticPr fontId="2"/>
  </si>
  <si>
    <t>（3月イベント用：アルコール消毒液）
@700円×5本×税＝3,850円</t>
    <rPh sb="2" eb="3">
      <t>ガツ</t>
    </rPh>
    <rPh sb="7" eb="8">
      <t>ヨウ</t>
    </rPh>
    <rPh sb="14" eb="17">
      <t>ショウドクエキ</t>
    </rPh>
    <rPh sb="23" eb="24">
      <t>エン</t>
    </rPh>
    <rPh sb="26" eb="27">
      <t>ホン</t>
    </rPh>
    <rPh sb="28" eb="29">
      <t>ゼイ</t>
    </rPh>
    <rPh sb="35" eb="36">
      <t>エン</t>
    </rPh>
    <phoneticPr fontId="2"/>
  </si>
  <si>
    <t>マネジメント人材の活用（令和4年度）</t>
    <rPh sb="6" eb="8">
      <t>ジンザイ</t>
    </rPh>
    <rPh sb="9" eb="11">
      <t>カツヨウ</t>
    </rPh>
    <rPh sb="12" eb="14">
      <t>レイワ</t>
    </rPh>
    <rPh sb="15" eb="17">
      <t>ネンド</t>
    </rPh>
    <phoneticPr fontId="2"/>
  </si>
  <si>
    <t>（3月イベント用：アルバイトスタッフ）
@15,000円×5名×2日＝150,000円</t>
    <rPh sb="1" eb="2">
      <t>ガツ</t>
    </rPh>
    <rPh sb="26" eb="27">
      <t>エン</t>
    </rPh>
    <rPh sb="29" eb="30">
      <t>メイ</t>
    </rPh>
    <rPh sb="32" eb="33">
      <t>ニチ</t>
    </rPh>
    <rPh sb="41" eb="42">
      <t>エン</t>
    </rPh>
    <phoneticPr fontId="2"/>
  </si>
  <si>
    <t>（3月イベント用：アルバイトスタッフ）
@10,000円×5名×2日＝100,000円</t>
    <phoneticPr fontId="2"/>
  </si>
  <si>
    <t>団体名</t>
    <rPh sb="0" eb="3">
      <t>ダンタイメイ</t>
    </rPh>
    <phoneticPr fontId="2"/>
  </si>
  <si>
    <t>事業細目名</t>
    <rPh sb="0" eb="2">
      <t>ジギョウ</t>
    </rPh>
    <rPh sb="2" eb="5">
      <t>サイモクメイ</t>
    </rPh>
    <phoneticPr fontId="2"/>
  </si>
  <si>
    <t>【サマリ】</t>
    <phoneticPr fontId="2"/>
  </si>
  <si>
    <t>（3月イベント用：タオル作成費）
@800円×500名×税＝440,000円</t>
    <rPh sb="2" eb="3">
      <t>ガツ</t>
    </rPh>
    <rPh sb="7" eb="8">
      <t>ヨウ</t>
    </rPh>
    <rPh sb="12" eb="15">
      <t>サクセイヒ</t>
    </rPh>
    <rPh sb="21" eb="22">
      <t>エン</t>
    </rPh>
    <rPh sb="26" eb="27">
      <t>メイ</t>
    </rPh>
    <rPh sb="28" eb="29">
      <t>ゼイ</t>
    </rPh>
    <rPh sb="37" eb="38">
      <t>エン</t>
    </rPh>
    <phoneticPr fontId="2"/>
  </si>
  <si>
    <t>（サーバー・ネットワーク機器類）
@2,000,000円×1式×税＝2,200,000円
（ノートパソコン）
@200,000円×5式×税＝1,100,000円</t>
    <rPh sb="12" eb="15">
      <t>キキルイ</t>
    </rPh>
    <rPh sb="27" eb="28">
      <t>エン</t>
    </rPh>
    <rPh sb="30" eb="31">
      <t>シキ</t>
    </rPh>
    <rPh sb="32" eb="33">
      <t>ゼイ</t>
    </rPh>
    <rPh sb="43" eb="44">
      <t>エン</t>
    </rPh>
    <rPh sb="63" eb="64">
      <t>エン</t>
    </rPh>
    <rPh sb="66" eb="67">
      <t>シキ</t>
    </rPh>
    <rPh sb="68" eb="69">
      <t>ゼイ</t>
    </rPh>
    <rPh sb="79" eb="80">
      <t>エン</t>
    </rPh>
    <phoneticPr fontId="2"/>
  </si>
  <si>
    <t>（基本設計・詳細設計）
@1,500,000円×5か月＝7,500,000円</t>
    <rPh sb="1" eb="5">
      <t>キホンセッケイ</t>
    </rPh>
    <rPh sb="6" eb="8">
      <t>ショウサイ</t>
    </rPh>
    <rPh sb="8" eb="10">
      <t>セッケイ</t>
    </rPh>
    <rPh sb="22" eb="23">
      <t>エン</t>
    </rPh>
    <rPh sb="26" eb="27">
      <t>ゲツ</t>
    </rPh>
    <rPh sb="37" eb="38">
      <t>エン</t>
    </rPh>
    <phoneticPr fontId="2"/>
  </si>
  <si>
    <t>（3月イベント用：エリア設営用品）
@100,000円×1式×税＝110,000円
（3月イベント用：ビブス）
@10,000円×5式×税＝55,000円</t>
    <rPh sb="1" eb="2">
      <t>ガツ</t>
    </rPh>
    <rPh sb="6" eb="7">
      <t>ヨウ</t>
    </rPh>
    <rPh sb="11" eb="15">
      <t>セツエイヨウヒン</t>
    </rPh>
    <rPh sb="25" eb="26">
      <t>エン</t>
    </rPh>
    <rPh sb="29" eb="30">
      <t>シキ</t>
    </rPh>
    <rPh sb="31" eb="32">
      <t>ゼイ</t>
    </rPh>
    <rPh sb="39" eb="40">
      <t>エン</t>
    </rPh>
    <rPh sb="44" eb="45">
      <t>ガツ</t>
    </rPh>
    <rPh sb="49" eb="50">
      <t>ヨウ</t>
    </rPh>
    <rPh sb="63" eb="64">
      <t>エン</t>
    </rPh>
    <rPh sb="66" eb="67">
      <t>シキ</t>
    </rPh>
    <rPh sb="68" eb="69">
      <t>ゼイ</t>
    </rPh>
    <rPh sb="76" eb="77">
      <t>エン</t>
    </rPh>
    <phoneticPr fontId="2"/>
  </si>
  <si>
    <t>（イベント告知用チラシ）
@300円×1,000部×税＝330,000円</t>
    <rPh sb="5" eb="8">
      <t>コクチヨウ</t>
    </rPh>
    <rPh sb="17" eb="18">
      <t>エン</t>
    </rPh>
    <rPh sb="24" eb="25">
      <t>ブ</t>
    </rPh>
    <rPh sb="26" eb="27">
      <t>ゼイ</t>
    </rPh>
    <rPh sb="35" eb="36">
      <t>エン</t>
    </rPh>
    <phoneticPr fontId="2"/>
  </si>
  <si>
    <t>（マネジメントスタッフ）
@800,000円×2名×12か月＝19,200,000円
（マネジメントスタッフサポート）
@15,000円×3名×12日×12か月＝6,480,000円</t>
    <rPh sb="28" eb="29">
      <t>ゲツ</t>
    </rPh>
    <rPh sb="41" eb="42">
      <t>エン</t>
    </rPh>
    <rPh sb="67" eb="68">
      <t>エン</t>
    </rPh>
    <rPh sb="70" eb="71">
      <t>メイ</t>
    </rPh>
    <rPh sb="74" eb="75">
      <t>ニチ</t>
    </rPh>
    <rPh sb="79" eb="80">
      <t>ゲツ</t>
    </rPh>
    <rPh sb="90" eb="91">
      <t>エン</t>
    </rPh>
    <phoneticPr fontId="2"/>
  </si>
  <si>
    <t>（マネジメントスタッフ）
@770,000円×2名×12か月＝18,480,000円
（マネジメントスタッフサポート）
@10,000円×3名×12日×12か月＝4,320,000円</t>
    <rPh sb="28" eb="29">
      <t>ゲツ</t>
    </rPh>
    <rPh sb="41" eb="42">
      <t>エン</t>
    </rPh>
    <phoneticPr fontId="2"/>
  </si>
  <si>
    <t>（3月イベント用：VR機材レンタル）
@1,500,000円×2か月＝3,000,000円</t>
    <rPh sb="2" eb="3">
      <t>ガツ</t>
    </rPh>
    <rPh sb="7" eb="8">
      <t>ヨウ</t>
    </rPh>
    <rPh sb="11" eb="13">
      <t>キザイ</t>
    </rPh>
    <rPh sb="29" eb="30">
      <t>エン</t>
    </rPh>
    <rPh sb="33" eb="34">
      <t>ゲツ</t>
    </rPh>
    <rPh sb="44" eb="45">
      <t>エン</t>
    </rPh>
    <phoneticPr fontId="2"/>
  </si>
  <si>
    <t>事業名</t>
    <rPh sb="0" eb="2">
      <t>ジギョウ</t>
    </rPh>
    <rPh sb="2" eb="3">
      <t>メイ</t>
    </rPh>
    <phoneticPr fontId="2"/>
  </si>
  <si>
    <t>※</t>
    <phoneticPr fontId="2"/>
  </si>
  <si>
    <t>助成対象経費限度額は、(a)と3,750万円のいずれか低い額とします。</t>
    <rPh sb="0" eb="2">
      <t>ジョセイ</t>
    </rPh>
    <rPh sb="2" eb="4">
      <t>タイショウ</t>
    </rPh>
    <rPh sb="4" eb="6">
      <t>ケイヒ</t>
    </rPh>
    <rPh sb="6" eb="8">
      <t>ゲンド</t>
    </rPh>
    <rPh sb="8" eb="9">
      <t>ガク</t>
    </rPh>
    <rPh sb="20" eb="22">
      <t>マンエン</t>
    </rPh>
    <rPh sb="27" eb="28">
      <t>ヒク</t>
    </rPh>
    <rPh sb="29" eb="30">
      <t>ガク</t>
    </rPh>
    <phoneticPr fontId="2"/>
  </si>
  <si>
    <t>助成金の額は、(a)と3,000万円のいずれか低い額とします。</t>
    <rPh sb="0" eb="3">
      <t>ジョセイキン</t>
    </rPh>
    <rPh sb="4" eb="5">
      <t>ガク</t>
    </rPh>
    <rPh sb="16" eb="18">
      <t>マンエン</t>
    </rPh>
    <rPh sb="23" eb="24">
      <t>ヒク</t>
    </rPh>
    <rPh sb="25" eb="26">
      <t>ガク</t>
    </rPh>
    <phoneticPr fontId="2"/>
  </si>
  <si>
    <t>合計（a）</t>
    <rPh sb="0" eb="2">
      <t>ゴウケイ</t>
    </rPh>
    <phoneticPr fontId="2"/>
  </si>
  <si>
    <t>取組一覧表</t>
    <rPh sb="0" eb="2">
      <t>トリクミ</t>
    </rPh>
    <rPh sb="2" eb="4">
      <t>イチラン</t>
    </rPh>
    <rPh sb="4" eb="5">
      <t>ヒョウ</t>
    </rPh>
    <phoneticPr fontId="2"/>
  </si>
  <si>
    <t>公益財団法人日本○○協会</t>
    <rPh sb="0" eb="2">
      <t>コウエキ</t>
    </rPh>
    <rPh sb="2" eb="4">
      <t>ザイダン</t>
    </rPh>
    <rPh sb="4" eb="6">
      <t>ホウジン</t>
    </rPh>
    <rPh sb="6" eb="8">
      <t>ニホン</t>
    </rPh>
    <rPh sb="10" eb="12">
      <t>キョウカイ</t>
    </rPh>
    <phoneticPr fontId="2"/>
  </si>
  <si>
    <t>スポーツ団体組織基盤強化支援事業</t>
    <rPh sb="4" eb="6">
      <t>ダンタイ</t>
    </rPh>
    <rPh sb="6" eb="8">
      <t>ソシキ</t>
    </rPh>
    <rPh sb="8" eb="10">
      <t>キバン</t>
    </rPh>
    <rPh sb="10" eb="12">
      <t>キョウカ</t>
    </rPh>
    <rPh sb="12" eb="14">
      <t>シエン</t>
    </rPh>
    <rPh sb="14" eb="16">
      <t>ジギョウ</t>
    </rPh>
    <phoneticPr fontId="2"/>
  </si>
  <si>
    <t>経営力強化事業</t>
    <rPh sb="0" eb="2">
      <t>ケイエイ</t>
    </rPh>
    <rPh sb="2" eb="3">
      <t>リョク</t>
    </rPh>
    <rPh sb="3" eb="5">
      <t>キョウカ</t>
    </rPh>
    <rPh sb="5" eb="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</si>
</sst>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Red]#,##0"/>
  </numFmts>
  <fonts count="23"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14"/>
      <name val="ＭＳ 明朝"/>
      <family val="1"/>
      <charset val="128"/>
    </font>
    <font>
      <sz val="6"/>
      <name val="ＭＳ Ｐゴシック"/>
      <family val="3"/>
      <charset val="128"/>
    </font>
    <font>
      <sz val="11"/>
      <color rgb="FFFF0000"/>
      <name val="ＭＳ 明朝"/>
      <family val="1"/>
      <charset val="128"/>
    </font>
    <font>
      <sz val="11"/>
      <color rgb="FFFFFF00"/>
      <name val="ＭＳ 明朝"/>
      <family val="1"/>
      <charset val="128"/>
    </font>
    <font>
      <sz val="14"/>
      <name val="Century"/>
      <family val="1"/>
    </font>
    <font>
      <sz val="10"/>
      <name val="ＭＳ 明朝"/>
      <family val="1"/>
      <charset val="128"/>
    </font>
    <font>
      <sz val="10"/>
      <name val="ＭＳ Ｐ明朝"/>
      <family val="1"/>
      <charset val="128"/>
    </font>
    <font>
      <sz val="8"/>
      <name val="ＭＳ 明朝"/>
      <family val="1"/>
      <charset val="128"/>
    </font>
    <font>
      <sz val="11"/>
      <color theme="1"/>
      <name val="ＭＳ 明朝"/>
      <family val="1"/>
      <charset val="128"/>
    </font>
    <font>
      <sz val="11"/>
      <color rgb="FF0070C0"/>
      <name val="ＭＳ 明朝"/>
      <family val="1"/>
      <charset val="128"/>
    </font>
    <font>
      <strike/>
      <sz val="11"/>
      <color rgb="FF0033CC"/>
      <name val="ＭＳ 明朝"/>
      <family val="1"/>
      <charset val="128"/>
    </font>
    <font>
      <sz val="6"/>
      <name val="ＭＳ 明朝"/>
      <family val="1"/>
      <charset val="128"/>
    </font>
    <font>
      <strike/>
      <sz val="10"/>
      <name val="ＭＳ 明朝"/>
      <family val="1"/>
      <charset val="128"/>
    </font>
    <font>
      <strike/>
      <sz val="10"/>
      <color rgb="FFFF0000"/>
      <name val="ＭＳ 明朝"/>
      <family val="1"/>
      <charset val="128"/>
    </font>
    <font>
      <sz val="10"/>
      <color rgb="FFFF0000"/>
      <name val="ＭＳ 明朝"/>
      <family val="1"/>
      <charset val="128"/>
    </font>
    <font>
      <sz val="11"/>
      <color theme="1"/>
      <name val="游ゴシック"/>
      <family val="2"/>
      <charset val="128"/>
      <scheme val="minor"/>
    </font>
    <font>
      <b/>
      <sz val="11"/>
      <color theme="1"/>
      <name val="ＭＳ 明朝"/>
      <family val="1"/>
      <charset val="128"/>
    </font>
    <font>
      <sz val="14"/>
      <color theme="1"/>
      <name val="ＭＳ 明朝"/>
      <family val="1"/>
      <charset val="128"/>
    </font>
    <font>
      <sz val="9"/>
      <color theme="1"/>
      <name val="ＭＳ 明朝"/>
      <family val="1"/>
      <charset val="128"/>
    </font>
    <font>
      <b/>
      <sz val="11"/>
      <color rgb="FFFF00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38" fontId="18" fillId="0" borderId="0" applyFont="0" applyFill="0" applyBorder="0" applyAlignment="0" applyProtection="0">
      <alignment vertical="center"/>
    </xf>
  </cellStyleXfs>
  <cellXfs count="207">
    <xf numFmtId="0" fontId="0" fillId="0" borderId="0" xfId="0">
      <alignment vertical="center"/>
    </xf>
    <xf numFmtId="0" fontId="1" fillId="0" borderId="0" xfId="0" applyFont="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1" fillId="0" borderId="0" xfId="0" applyFont="1" applyAlignment="1" applyProtection="1">
      <alignment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0" fillId="0" borderId="4" xfId="0" applyBorder="1" applyAlignment="1" applyProtection="1">
      <alignment horizontal="center" vertical="center"/>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0" xfId="0" applyFont="1" applyBorder="1" applyAlignment="1" applyProtection="1">
      <alignment horizontal="distributed" vertical="center"/>
    </xf>
    <xf numFmtId="0" fontId="0" fillId="0" borderId="0" xfId="0" applyBorder="1" applyAlignment="1" applyProtection="1">
      <alignment horizontal="distributed" vertical="center"/>
    </xf>
    <xf numFmtId="0" fontId="0" fillId="0" borderId="0" xfId="0" applyBorder="1" applyAlignment="1" applyProtection="1">
      <alignment horizontal="center" vertical="center"/>
    </xf>
    <xf numFmtId="0" fontId="1" fillId="0" borderId="5" xfId="0" applyFont="1" applyBorder="1" applyAlignment="1" applyProtection="1">
      <alignment horizontal="center" vertical="center"/>
    </xf>
    <xf numFmtId="0" fontId="0" fillId="0" borderId="7" xfId="0" applyBorder="1" applyAlignment="1" applyProtection="1">
      <alignment horizontal="center" vertical="center"/>
    </xf>
    <xf numFmtId="0" fontId="1" fillId="0" borderId="8" xfId="0" applyFont="1" applyBorder="1" applyAlignment="1" applyProtection="1">
      <alignment horizontal="center" vertical="center"/>
    </xf>
    <xf numFmtId="0" fontId="1" fillId="0" borderId="11" xfId="0" applyFont="1" applyBorder="1" applyAlignment="1" applyProtection="1">
      <alignment horizontal="center" vertical="center"/>
    </xf>
    <xf numFmtId="0" fontId="0" fillId="0" borderId="13" xfId="0" applyBorder="1" applyAlignment="1" applyProtection="1">
      <alignment horizontal="center" vertical="center"/>
    </xf>
    <xf numFmtId="176" fontId="5" fillId="2" borderId="14" xfId="0" applyNumberFormat="1" applyFont="1" applyFill="1" applyBorder="1" applyAlignment="1" applyProtection="1">
      <alignment horizontal="right" vertical="center"/>
      <protection locked="0"/>
    </xf>
    <xf numFmtId="0" fontId="1" fillId="0" borderId="13" xfId="0" applyFont="1" applyBorder="1" applyAlignment="1" applyProtection="1">
      <alignment horizontal="center" vertical="center"/>
    </xf>
    <xf numFmtId="0" fontId="1" fillId="0" borderId="17" xfId="0" applyFont="1" applyBorder="1" applyAlignment="1" applyProtection="1">
      <alignment horizontal="center" vertical="center"/>
    </xf>
    <xf numFmtId="0" fontId="0" fillId="0" borderId="19" xfId="0" applyBorder="1" applyAlignment="1" applyProtection="1">
      <alignment horizontal="center" vertical="center"/>
    </xf>
    <xf numFmtId="176" fontId="1" fillId="0" borderId="20" xfId="0" applyNumberFormat="1" applyFont="1" applyFill="1" applyBorder="1" applyAlignment="1" applyProtection="1">
      <alignment horizontal="right" vertical="center"/>
    </xf>
    <xf numFmtId="0" fontId="1" fillId="0" borderId="23" xfId="0" applyFont="1" applyBorder="1" applyAlignment="1" applyProtection="1">
      <alignment horizontal="center" vertical="center"/>
    </xf>
    <xf numFmtId="0" fontId="0" fillId="0" borderId="25"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8" fillId="0" borderId="14" xfId="0" applyFont="1" applyBorder="1" applyAlignment="1" applyProtection="1">
      <alignment horizontal="center" vertical="center" wrapText="1"/>
    </xf>
    <xf numFmtId="176" fontId="1" fillId="0" borderId="14" xfId="0" applyNumberFormat="1" applyFont="1" applyFill="1" applyBorder="1" applyAlignment="1" applyProtection="1">
      <alignment horizontal="right" vertical="center"/>
    </xf>
    <xf numFmtId="0" fontId="1" fillId="0" borderId="13" xfId="0" applyFont="1" applyBorder="1" applyAlignment="1" applyProtection="1">
      <alignment vertical="center"/>
    </xf>
    <xf numFmtId="0" fontId="1" fillId="0" borderId="11"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0" xfId="0" applyFont="1" applyFill="1" applyAlignment="1" applyProtection="1">
      <alignment horizontal="center" vertical="center"/>
    </xf>
    <xf numFmtId="0" fontId="1" fillId="0" borderId="17"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32"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176" fontId="1" fillId="0" borderId="34" xfId="0" applyNumberFormat="1" applyFont="1" applyFill="1" applyBorder="1" applyAlignment="1" applyProtection="1">
      <alignment horizontal="right" vertical="center"/>
    </xf>
    <xf numFmtId="0" fontId="7" fillId="0" borderId="0" xfId="0" applyFont="1" applyAlignment="1" applyProtection="1">
      <alignment horizontal="center" vertical="center" textRotation="180"/>
    </xf>
    <xf numFmtId="0" fontId="1" fillId="0" borderId="0" xfId="0" applyFont="1" applyBorder="1" applyAlignment="1" applyProtection="1">
      <alignment horizontal="right" vertical="center"/>
    </xf>
    <xf numFmtId="0" fontId="1" fillId="0" borderId="0" xfId="1" applyFont="1" applyBorder="1" applyAlignment="1" applyProtection="1">
      <alignment vertical="center"/>
    </xf>
    <xf numFmtId="0" fontId="10" fillId="0" borderId="0" xfId="0" applyFont="1" applyAlignment="1" applyProtection="1">
      <alignment horizontal="center" vertical="center"/>
    </xf>
    <xf numFmtId="0" fontId="11" fillId="0" borderId="0" xfId="1" applyFont="1" applyBorder="1" applyAlignment="1" applyProtection="1">
      <alignment vertical="center"/>
    </xf>
    <xf numFmtId="0" fontId="11" fillId="0" borderId="0" xfId="1" applyFont="1" applyFill="1" applyBorder="1" applyAlignment="1" applyProtection="1">
      <alignment vertical="center"/>
    </xf>
    <xf numFmtId="0" fontId="12" fillId="0" borderId="0" xfId="0" applyFont="1" applyAlignment="1" applyProtection="1">
      <alignment horizontal="center" vertical="center"/>
    </xf>
    <xf numFmtId="0" fontId="11" fillId="0" borderId="0" xfId="0" applyFont="1" applyBorder="1" applyAlignment="1" applyProtection="1">
      <alignment horizontal="left" vertical="center"/>
    </xf>
    <xf numFmtId="0" fontId="1" fillId="0" borderId="0" xfId="1" applyFont="1" applyFill="1" applyBorder="1" applyAlignment="1" applyProtection="1">
      <alignment vertical="center"/>
    </xf>
    <xf numFmtId="0" fontId="13" fillId="0" borderId="0" xfId="0" applyFont="1" applyAlignment="1" applyProtection="1">
      <alignment horizontal="center" vertical="center"/>
    </xf>
    <xf numFmtId="0" fontId="8" fillId="0" borderId="0" xfId="2">
      <alignment vertical="center"/>
    </xf>
    <xf numFmtId="0" fontId="8" fillId="0" borderId="0" xfId="2" applyFont="1">
      <alignment vertical="center"/>
    </xf>
    <xf numFmtId="0" fontId="8" fillId="0" borderId="0" xfId="2" applyFont="1" applyAlignment="1">
      <alignment horizontal="right" vertical="center"/>
    </xf>
    <xf numFmtId="0" fontId="8" fillId="0" borderId="21" xfId="2" applyFont="1" applyBorder="1" applyAlignment="1">
      <alignment vertical="center"/>
    </xf>
    <xf numFmtId="0" fontId="8" fillId="0" borderId="0" xfId="2" applyFont="1" applyBorder="1" applyAlignment="1">
      <alignment vertical="center"/>
    </xf>
    <xf numFmtId="0" fontId="8" fillId="0" borderId="0" xfId="2" applyFont="1" applyBorder="1" applyAlignment="1">
      <alignment horizontal="left" vertical="center" wrapText="1"/>
    </xf>
    <xf numFmtId="0" fontId="15" fillId="0" borderId="0" xfId="2" applyFont="1">
      <alignment vertical="center"/>
    </xf>
    <xf numFmtId="0" fontId="16" fillId="0" borderId="0" xfId="2" applyFont="1">
      <alignment vertical="center"/>
    </xf>
    <xf numFmtId="0" fontId="17" fillId="0" borderId="0" xfId="2" applyFont="1">
      <alignment vertical="center"/>
    </xf>
    <xf numFmtId="0" fontId="8" fillId="0" borderId="1" xfId="2" applyFont="1" applyBorder="1" applyAlignment="1">
      <alignment horizontal="center" vertical="center"/>
    </xf>
    <xf numFmtId="0" fontId="8" fillId="4" borderId="36" xfId="2" applyFont="1" applyFill="1" applyBorder="1" applyAlignment="1">
      <alignment horizontal="distributed" vertical="top"/>
    </xf>
    <xf numFmtId="0" fontId="8" fillId="4" borderId="38" xfId="2" applyFont="1" applyFill="1" applyBorder="1" applyAlignment="1">
      <alignment horizontal="distributed" vertical="top"/>
    </xf>
    <xf numFmtId="0" fontId="8" fillId="4" borderId="39" xfId="2" applyFont="1" applyFill="1" applyBorder="1" applyAlignment="1">
      <alignment horizontal="distributed" vertical="top"/>
    </xf>
    <xf numFmtId="38" fontId="8" fillId="4" borderId="1" xfId="3" applyFont="1" applyFill="1" applyBorder="1">
      <alignment vertical="center"/>
    </xf>
    <xf numFmtId="0" fontId="8" fillId="4" borderId="4" xfId="2" applyFont="1" applyFill="1" applyBorder="1">
      <alignment vertical="center"/>
    </xf>
    <xf numFmtId="177" fontId="8" fillId="4" borderId="39" xfId="2" applyNumberFormat="1" applyFont="1" applyFill="1" applyBorder="1">
      <alignment vertical="center"/>
    </xf>
    <xf numFmtId="0" fontId="8" fillId="4" borderId="39" xfId="2" applyFont="1" applyFill="1" applyBorder="1">
      <alignment vertical="center"/>
    </xf>
    <xf numFmtId="0" fontId="1" fillId="0" borderId="0" xfId="0" applyFont="1" applyBorder="1" applyAlignment="1" applyProtection="1">
      <alignment horizontal="distributed" vertical="center"/>
    </xf>
    <xf numFmtId="0" fontId="1" fillId="0" borderId="8" xfId="0" applyFont="1" applyBorder="1" applyAlignment="1" applyProtection="1">
      <alignment horizontal="center" vertical="center"/>
    </xf>
    <xf numFmtId="0" fontId="7" fillId="0" borderId="0" xfId="0" applyFont="1" applyAlignment="1" applyProtection="1">
      <alignment horizontal="center" vertical="center" textRotation="180"/>
    </xf>
    <xf numFmtId="0" fontId="1" fillId="0" borderId="0" xfId="0" applyFont="1" applyBorder="1" applyAlignment="1" applyProtection="1">
      <alignment horizontal="left" vertical="center"/>
    </xf>
    <xf numFmtId="0" fontId="8" fillId="4" borderId="2" xfId="2"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lignment vertical="center"/>
    </xf>
    <xf numFmtId="0" fontId="11" fillId="0" borderId="0" xfId="0" applyFont="1">
      <alignment vertical="center"/>
    </xf>
    <xf numFmtId="0" fontId="11" fillId="0" borderId="0" xfId="0" applyFont="1" applyBorder="1" applyAlignment="1">
      <alignment horizontal="center" vertical="center"/>
    </xf>
    <xf numFmtId="38" fontId="11" fillId="0" borderId="0" xfId="0" applyNumberFormat="1" applyFont="1">
      <alignment vertical="center"/>
    </xf>
    <xf numFmtId="0" fontId="19" fillId="0" borderId="0" xfId="0" applyFont="1" applyBorder="1" applyAlignment="1">
      <alignment horizontal="center" vertical="center"/>
    </xf>
    <xf numFmtId="38" fontId="19" fillId="0" borderId="0" xfId="4" applyFont="1" applyBorder="1">
      <alignment vertical="center"/>
    </xf>
    <xf numFmtId="0" fontId="19" fillId="0" borderId="21" xfId="0" applyFont="1" applyBorder="1" applyAlignment="1">
      <alignment horizontal="center" vertical="center"/>
    </xf>
    <xf numFmtId="0" fontId="21" fillId="0" borderId="0" xfId="0" applyFont="1" applyAlignment="1">
      <alignment horizontal="right" vertical="center"/>
    </xf>
    <xf numFmtId="0" fontId="21" fillId="0" borderId="0" xfId="0" applyFont="1">
      <alignment vertical="center"/>
    </xf>
    <xf numFmtId="176" fontId="11" fillId="0" borderId="1" xfId="4" applyNumberFormat="1" applyFont="1" applyBorder="1">
      <alignment vertical="center"/>
    </xf>
    <xf numFmtId="176" fontId="19" fillId="0" borderId="1" xfId="4" applyNumberFormat="1" applyFont="1" applyBorder="1">
      <alignment vertical="center"/>
    </xf>
    <xf numFmtId="176" fontId="11" fillId="2" borderId="1" xfId="0" applyNumberFormat="1" applyFont="1" applyFill="1" applyBorder="1" applyAlignment="1" applyProtection="1">
      <alignment horizontal="center" vertical="center"/>
      <protection locked="0"/>
    </xf>
    <xf numFmtId="176" fontId="22" fillId="0" borderId="1" xfId="4" applyNumberFormat="1" applyFont="1" applyBorder="1">
      <alignment vertical="center"/>
    </xf>
    <xf numFmtId="0" fontId="1" fillId="0" borderId="0" xfId="0" applyFont="1" applyBorder="1" applyAlignment="1" applyProtection="1">
      <alignment horizontal="distributed" vertical="center"/>
    </xf>
    <xf numFmtId="0" fontId="1" fillId="0" borderId="8" xfId="0" applyFont="1" applyBorder="1" applyAlignment="1" applyProtection="1">
      <alignment horizontal="center" vertical="center"/>
    </xf>
    <xf numFmtId="0" fontId="7" fillId="0" borderId="0" xfId="0" applyFont="1" applyAlignment="1" applyProtection="1">
      <alignment horizontal="center" vertical="center" textRotation="180"/>
    </xf>
    <xf numFmtId="0" fontId="1" fillId="0" borderId="0" xfId="0" applyFont="1" applyBorder="1" applyAlignment="1" applyProtection="1">
      <alignment horizontal="left" vertical="center"/>
    </xf>
    <xf numFmtId="0" fontId="11" fillId="0" borderId="0" xfId="0" applyFont="1" applyProtection="1">
      <alignment vertical="center"/>
    </xf>
    <xf numFmtId="0" fontId="11" fillId="0" borderId="1" xfId="0" applyFont="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4" borderId="1" xfId="0" applyFont="1" applyFill="1" applyBorder="1" applyAlignment="1" applyProtection="1">
      <alignment horizontal="center" vertical="center"/>
    </xf>
    <xf numFmtId="0" fontId="11" fillId="0" borderId="1" xfId="0" applyFont="1" applyBorder="1" applyProtection="1">
      <alignment vertical="center"/>
    </xf>
    <xf numFmtId="176" fontId="11" fillId="0" borderId="1" xfId="4" applyNumberFormat="1" applyFont="1" applyBorder="1" applyProtection="1">
      <alignment vertical="center"/>
    </xf>
    <xf numFmtId="176" fontId="19" fillId="0" borderId="1" xfId="4" applyNumberFormat="1" applyFont="1" applyBorder="1" applyProtection="1">
      <alignment vertical="center"/>
    </xf>
    <xf numFmtId="0" fontId="19" fillId="0" borderId="0" xfId="0" applyFont="1" applyBorder="1" applyAlignment="1" applyProtection="1">
      <alignment horizontal="center" vertical="center"/>
    </xf>
    <xf numFmtId="38" fontId="19" fillId="0" borderId="0" xfId="4" applyFont="1" applyBorder="1" applyProtection="1">
      <alignment vertical="center"/>
    </xf>
    <xf numFmtId="0" fontId="19" fillId="0" borderId="21" xfId="0" applyFont="1" applyBorder="1" applyAlignment="1" applyProtection="1">
      <alignment horizontal="center" vertical="center"/>
    </xf>
    <xf numFmtId="176" fontId="22" fillId="0" borderId="1" xfId="4" applyNumberFormat="1" applyFont="1" applyBorder="1" applyProtection="1">
      <alignment vertical="center"/>
    </xf>
    <xf numFmtId="0" fontId="21" fillId="0" borderId="0" xfId="0" applyFont="1" applyAlignment="1" applyProtection="1">
      <alignment horizontal="right" vertical="center"/>
    </xf>
    <xf numFmtId="0" fontId="21" fillId="0" borderId="0" xfId="0" applyFont="1" applyProtection="1">
      <alignment vertical="center"/>
    </xf>
    <xf numFmtId="38" fontId="11" fillId="0" borderId="0" xfId="0" applyNumberFormat="1" applyFont="1" applyProtection="1">
      <alignment vertical="center"/>
    </xf>
    <xf numFmtId="176" fontId="5" fillId="2" borderId="14" xfId="0"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center" vertical="center"/>
    </xf>
    <xf numFmtId="176" fontId="11" fillId="0" borderId="1" xfId="0" applyNumberFormat="1" applyFont="1" applyFill="1" applyBorder="1" applyAlignment="1" applyProtection="1">
      <alignment horizontal="center" vertical="center"/>
      <protection locked="0"/>
    </xf>
    <xf numFmtId="0" fontId="20" fillId="0" borderId="0" xfId="0" applyFont="1" applyAlignment="1" applyProtection="1">
      <alignment horizontal="center" vertical="center"/>
    </xf>
    <xf numFmtId="0" fontId="19" fillId="0" borderId="1" xfId="0" applyFont="1" applyBorder="1" applyAlignment="1" applyProtection="1">
      <alignment horizontal="center" vertical="center"/>
    </xf>
    <xf numFmtId="0" fontId="20" fillId="0" borderId="0" xfId="0" applyFont="1" applyAlignment="1">
      <alignment horizontal="center" vertical="center"/>
    </xf>
    <xf numFmtId="0" fontId="19" fillId="0" borderId="1" xfId="0" applyFont="1" applyBorder="1" applyAlignment="1">
      <alignment horizontal="center" vertical="center"/>
    </xf>
    <xf numFmtId="0" fontId="7" fillId="0" borderId="0" xfId="0" applyFont="1" applyAlignment="1" applyProtection="1">
      <alignment horizontal="center" vertical="center" textRotation="180"/>
    </xf>
    <xf numFmtId="0" fontId="1" fillId="0" borderId="3" xfId="0" applyFont="1" applyBorder="1" applyAlignment="1" applyProtection="1">
      <alignment horizontal="distributed"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1" fillId="0" borderId="0" xfId="0" applyFont="1" applyBorder="1" applyAlignment="1" applyProtection="1">
      <alignment horizontal="left" vertical="center"/>
    </xf>
    <xf numFmtId="0" fontId="1" fillId="0" borderId="3" xfId="0" applyFont="1" applyBorder="1" applyAlignment="1" applyProtection="1">
      <alignment horizontal="distributed" vertical="center" wrapText="1"/>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1" fillId="0" borderId="6" xfId="0" applyFont="1" applyBorder="1" applyAlignment="1" applyProtection="1">
      <alignment horizontal="distributed" vertical="center"/>
    </xf>
    <xf numFmtId="0" fontId="1" fillId="0" borderId="12" xfId="0" applyFont="1" applyBorder="1" applyAlignment="1" applyProtection="1">
      <alignment horizontal="distributed" vertical="center" wrapText="1"/>
    </xf>
    <xf numFmtId="49" fontId="5" fillId="2" borderId="15" xfId="0" applyNumberFormat="1" applyFont="1" applyFill="1" applyBorder="1" applyAlignment="1" applyProtection="1">
      <alignment vertical="center"/>
    </xf>
    <xf numFmtId="49" fontId="5" fillId="2" borderId="12" xfId="0" applyNumberFormat="1" applyFont="1" applyFill="1" applyBorder="1" applyAlignment="1" applyProtection="1">
      <alignment vertical="center"/>
    </xf>
    <xf numFmtId="49" fontId="5" fillId="2" borderId="16" xfId="0" applyNumberFormat="1" applyFont="1" applyFill="1" applyBorder="1" applyAlignment="1" applyProtection="1">
      <alignment vertical="center"/>
    </xf>
    <xf numFmtId="0" fontId="1" fillId="0" borderId="12" xfId="0" applyFont="1" applyBorder="1" applyAlignment="1" applyProtection="1">
      <alignment horizontal="distributed" vertical="center"/>
    </xf>
    <xf numFmtId="0" fontId="3" fillId="0" borderId="0"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8" xfId="0" applyFont="1" applyBorder="1" applyAlignment="1" applyProtection="1">
      <alignment horizontal="distributed" vertical="center"/>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1" fillId="0" borderId="24" xfId="0" applyFont="1" applyBorder="1" applyAlignment="1" applyProtection="1">
      <alignment horizontal="distributed" vertical="center"/>
    </xf>
    <xf numFmtId="0" fontId="1" fillId="0" borderId="0" xfId="0" applyFont="1" applyBorder="1" applyAlignment="1" applyProtection="1">
      <alignment horizontal="distributed" vertical="center"/>
    </xf>
    <xf numFmtId="0" fontId="1" fillId="0" borderId="8" xfId="0" applyFont="1" applyBorder="1" applyAlignment="1" applyProtection="1">
      <alignment horizontal="center" vertical="center"/>
    </xf>
    <xf numFmtId="0" fontId="0" fillId="0" borderId="14" xfId="0" applyBorder="1" applyAlignment="1" applyProtection="1">
      <alignment horizontal="center" vertical="center"/>
    </xf>
    <xf numFmtId="0" fontId="0" fillId="0" borderId="26" xfId="0" applyBorder="1" applyAlignment="1" applyProtection="1">
      <alignment horizontal="center" vertical="center"/>
    </xf>
    <xf numFmtId="0" fontId="0" fillId="0" borderId="29" xfId="0"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13" xfId="0" applyFont="1" applyBorder="1" applyAlignment="1" applyProtection="1">
      <alignment horizontal="center" vertical="center"/>
    </xf>
    <xf numFmtId="0" fontId="8" fillId="0" borderId="12" xfId="0" applyFont="1" applyBorder="1" applyAlignment="1" applyProtection="1">
      <alignment horizontal="center" vertical="center"/>
    </xf>
    <xf numFmtId="176" fontId="1" fillId="0" borderId="15" xfId="0" applyNumberFormat="1" applyFont="1" applyFill="1" applyBorder="1" applyAlignment="1" applyProtection="1">
      <alignment horizontal="right" vertical="center"/>
    </xf>
    <xf numFmtId="176" fontId="1" fillId="0" borderId="13" xfId="0" applyNumberFormat="1" applyFont="1" applyFill="1" applyBorder="1" applyAlignment="1" applyProtection="1">
      <alignment horizontal="right" vertical="center"/>
    </xf>
    <xf numFmtId="176" fontId="1" fillId="0" borderId="16" xfId="0" applyNumberFormat="1" applyFont="1" applyFill="1" applyBorder="1" applyAlignment="1" applyProtection="1">
      <alignment horizontal="right" vertical="center"/>
    </xf>
    <xf numFmtId="0" fontId="1" fillId="0" borderId="12" xfId="0" applyFont="1" applyFill="1" applyBorder="1" applyAlignment="1" applyProtection="1">
      <alignment horizontal="distributed" vertical="center"/>
    </xf>
    <xf numFmtId="0" fontId="1" fillId="0" borderId="18" xfId="0" applyFont="1" applyBorder="1" applyAlignment="1" applyProtection="1">
      <alignment horizontal="distributed" vertical="center" wrapText="1"/>
    </xf>
    <xf numFmtId="176" fontId="1" fillId="0" borderId="30" xfId="0" applyNumberFormat="1" applyFont="1" applyFill="1" applyBorder="1" applyAlignment="1" applyProtection="1">
      <alignment horizontal="right" vertical="center"/>
    </xf>
    <xf numFmtId="176" fontId="1" fillId="0" borderId="19" xfId="0" applyNumberFormat="1" applyFont="1" applyFill="1" applyBorder="1" applyAlignment="1" applyProtection="1">
      <alignment horizontal="right" vertical="center"/>
    </xf>
    <xf numFmtId="176" fontId="1" fillId="0" borderId="31" xfId="0" applyNumberFormat="1" applyFont="1" applyFill="1" applyBorder="1" applyAlignment="1" applyProtection="1">
      <alignment horizontal="right" vertical="center"/>
    </xf>
    <xf numFmtId="0" fontId="1" fillId="0" borderId="21" xfId="0" applyFont="1" applyFill="1" applyBorder="1" applyAlignment="1" applyProtection="1">
      <alignment horizontal="distributed" vertical="center"/>
    </xf>
    <xf numFmtId="176" fontId="1" fillId="0" borderId="35" xfId="0" applyNumberFormat="1" applyFont="1" applyFill="1" applyBorder="1" applyAlignment="1" applyProtection="1">
      <alignment horizontal="right" vertical="center"/>
    </xf>
    <xf numFmtId="176" fontId="1" fillId="0" borderId="33" xfId="0" applyNumberFormat="1" applyFont="1" applyFill="1" applyBorder="1" applyAlignment="1" applyProtection="1">
      <alignment horizontal="right" vertical="center"/>
    </xf>
    <xf numFmtId="176" fontId="1" fillId="0" borderId="22" xfId="0" applyNumberFormat="1" applyFont="1" applyFill="1" applyBorder="1" applyAlignment="1" applyProtection="1">
      <alignment horizontal="right" vertical="center"/>
    </xf>
    <xf numFmtId="176" fontId="1" fillId="3" borderId="2" xfId="0" applyNumberFormat="1" applyFont="1" applyFill="1" applyBorder="1" applyAlignment="1" applyProtection="1">
      <alignment horizontal="right" vertical="center"/>
    </xf>
    <xf numFmtId="176" fontId="1" fillId="3" borderId="4" xfId="0" applyNumberFormat="1" applyFont="1" applyFill="1" applyBorder="1" applyAlignment="1" applyProtection="1">
      <alignment horizontal="right" vertical="center"/>
    </xf>
    <xf numFmtId="176" fontId="1" fillId="3" borderId="2" xfId="0" applyNumberFormat="1" applyFont="1" applyFill="1" applyBorder="1" applyAlignment="1" applyProtection="1">
      <alignment horizontal="right" vertical="center"/>
      <protection locked="0"/>
    </xf>
    <xf numFmtId="176" fontId="1" fillId="3" borderId="4" xfId="0" applyNumberFormat="1" applyFont="1" applyFill="1" applyBorder="1" applyAlignment="1" applyProtection="1">
      <alignment horizontal="right" vertical="center"/>
      <protection locked="0"/>
    </xf>
    <xf numFmtId="49" fontId="5" fillId="2" borderId="15" xfId="0" applyNumberFormat="1" applyFont="1" applyFill="1" applyBorder="1" applyAlignment="1" applyProtection="1">
      <alignment vertical="center"/>
      <protection locked="0"/>
    </xf>
    <xf numFmtId="49" fontId="5" fillId="2" borderId="12" xfId="0" applyNumberFormat="1" applyFont="1" applyFill="1" applyBorder="1" applyAlignment="1" applyProtection="1">
      <alignment vertical="center"/>
      <protection locked="0"/>
    </xf>
    <xf numFmtId="49" fontId="5" fillId="2" borderId="16" xfId="0" applyNumberFormat="1" applyFont="1" applyFill="1" applyBorder="1" applyAlignment="1" applyProtection="1">
      <alignment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8" fillId="0" borderId="36" xfId="2" applyFont="1" applyBorder="1" applyAlignment="1">
      <alignment horizontal="center" vertical="center"/>
    </xf>
    <xf numFmtId="0" fontId="8" fillId="0" borderId="38" xfId="2" applyFont="1" applyBorder="1" applyAlignment="1">
      <alignment horizontal="center" vertical="center"/>
    </xf>
    <xf numFmtId="0" fontId="8" fillId="0" borderId="39" xfId="2" applyFont="1" applyBorder="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23" xfId="2" applyFont="1" applyBorder="1" applyAlignment="1">
      <alignment horizontal="center" vertical="center"/>
    </xf>
    <xf numFmtId="0" fontId="8" fillId="0" borderId="37" xfId="2" applyFont="1" applyBorder="1" applyAlignment="1">
      <alignment horizontal="center" vertical="center"/>
    </xf>
    <xf numFmtId="0" fontId="8" fillId="0" borderId="32" xfId="2" applyFont="1" applyBorder="1" applyAlignment="1">
      <alignment horizontal="center" vertical="center"/>
    </xf>
    <xf numFmtId="0" fontId="8" fillId="0" borderId="22" xfId="2" applyFont="1" applyBorder="1" applyAlignment="1">
      <alignment horizontal="center" vertical="center"/>
    </xf>
    <xf numFmtId="0" fontId="3" fillId="0" borderId="0" xfId="2" applyFont="1" applyAlignment="1">
      <alignment horizontal="center" vertical="center"/>
    </xf>
    <xf numFmtId="0" fontId="8" fillId="4" borderId="21" xfId="2" applyFont="1" applyFill="1" applyBorder="1" applyAlignment="1">
      <alignment vertical="center"/>
    </xf>
    <xf numFmtId="0" fontId="8" fillId="0" borderId="24" xfId="2" applyFont="1" applyBorder="1" applyAlignment="1">
      <alignment horizontal="left" vertical="center" wrapText="1"/>
    </xf>
    <xf numFmtId="0" fontId="17" fillId="0" borderId="36" xfId="0" applyFont="1" applyFill="1" applyBorder="1" applyAlignment="1">
      <alignment vertical="top" wrapText="1"/>
    </xf>
    <xf numFmtId="0" fontId="17" fillId="0" borderId="38" xfId="0" applyFont="1" applyFill="1" applyBorder="1" applyAlignment="1">
      <alignment vertical="top"/>
    </xf>
    <xf numFmtId="0" fontId="17" fillId="0" borderId="39" xfId="0" applyFont="1" applyFill="1" applyBorder="1" applyAlignment="1">
      <alignment vertical="top"/>
    </xf>
    <xf numFmtId="38" fontId="17" fillId="0" borderId="36" xfId="3" applyFont="1" applyFill="1" applyBorder="1" applyAlignment="1">
      <alignment horizontal="right" vertical="top"/>
    </xf>
    <xf numFmtId="38" fontId="17" fillId="0" borderId="38" xfId="3" applyFont="1" applyFill="1" applyBorder="1" applyAlignment="1">
      <alignment horizontal="right" vertical="top"/>
    </xf>
    <xf numFmtId="38" fontId="17" fillId="0" borderId="39" xfId="3" applyFont="1" applyFill="1" applyBorder="1" applyAlignment="1">
      <alignment horizontal="right" vertical="top"/>
    </xf>
    <xf numFmtId="0" fontId="17" fillId="0" borderId="36" xfId="2" quotePrefix="1" applyFont="1" applyFill="1" applyBorder="1" applyAlignment="1">
      <alignment vertical="top" wrapText="1"/>
    </xf>
    <xf numFmtId="0" fontId="17" fillId="0" borderId="38" xfId="2" quotePrefix="1" applyFont="1" applyFill="1" applyBorder="1" applyAlignment="1">
      <alignment vertical="top"/>
    </xf>
    <xf numFmtId="0" fontId="17" fillId="0" borderId="39" xfId="2" quotePrefix="1" applyFont="1" applyFill="1" applyBorder="1" applyAlignment="1">
      <alignment vertical="top"/>
    </xf>
    <xf numFmtId="0" fontId="17" fillId="0" borderId="38" xfId="2" quotePrefix="1" applyFont="1" applyFill="1" applyBorder="1" applyAlignment="1">
      <alignment vertical="top" wrapText="1"/>
    </xf>
    <xf numFmtId="0" fontId="17" fillId="0" borderId="39" xfId="2" quotePrefix="1" applyFont="1" applyFill="1" applyBorder="1" applyAlignment="1">
      <alignment vertical="top" wrapText="1"/>
    </xf>
    <xf numFmtId="177" fontId="17" fillId="0" borderId="36" xfId="2" applyNumberFormat="1" applyFont="1" applyFill="1" applyBorder="1" applyAlignment="1">
      <alignment vertical="top"/>
    </xf>
    <xf numFmtId="177" fontId="17" fillId="0" borderId="38" xfId="2" applyNumberFormat="1" applyFont="1" applyFill="1" applyBorder="1" applyAlignment="1">
      <alignment vertical="top"/>
    </xf>
    <xf numFmtId="177" fontId="17" fillId="0" borderId="39" xfId="2" applyNumberFormat="1" applyFont="1" applyFill="1" applyBorder="1" applyAlignment="1">
      <alignment vertical="top"/>
    </xf>
    <xf numFmtId="0" fontId="17" fillId="0" borderId="36" xfId="2" applyFont="1" applyFill="1" applyBorder="1" applyAlignment="1">
      <alignment vertical="top"/>
    </xf>
    <xf numFmtId="0" fontId="17" fillId="0" borderId="38" xfId="2" applyFont="1" applyFill="1" applyBorder="1" applyAlignment="1">
      <alignment vertical="top"/>
    </xf>
    <xf numFmtId="0" fontId="17" fillId="0" borderId="39" xfId="2" applyFont="1" applyFill="1" applyBorder="1" applyAlignment="1">
      <alignment vertical="top"/>
    </xf>
    <xf numFmtId="0" fontId="17" fillId="0" borderId="36" xfId="2" applyFont="1" applyFill="1" applyBorder="1" applyAlignment="1">
      <alignment vertical="top" wrapText="1"/>
    </xf>
    <xf numFmtId="0" fontId="17" fillId="0" borderId="38" xfId="2" applyFont="1" applyFill="1" applyBorder="1" applyAlignment="1">
      <alignment vertical="top" wrapText="1"/>
    </xf>
    <xf numFmtId="0" fontId="17" fillId="0" borderId="39" xfId="2" applyFont="1" applyFill="1" applyBorder="1" applyAlignment="1">
      <alignment vertical="top" wrapText="1"/>
    </xf>
    <xf numFmtId="177" fontId="17" fillId="0" borderId="36" xfId="2" applyNumberFormat="1" applyFont="1" applyFill="1" applyBorder="1" applyAlignment="1">
      <alignment horizontal="right" vertical="top"/>
    </xf>
    <xf numFmtId="177" fontId="17" fillId="0" borderId="38" xfId="2" applyNumberFormat="1" applyFont="1" applyFill="1" applyBorder="1" applyAlignment="1">
      <alignment horizontal="right" vertical="top"/>
    </xf>
    <xf numFmtId="177" fontId="17" fillId="0" borderId="39" xfId="2" applyNumberFormat="1" applyFont="1" applyFill="1" applyBorder="1" applyAlignment="1">
      <alignment horizontal="right" vertical="top"/>
    </xf>
  </cellXfs>
  <cellStyles count="5">
    <cellStyle name="桁区切り" xfId="4" builtinId="6"/>
    <cellStyle name="桁区切り 3" xfId="3"/>
    <cellStyle name="標準" xfId="0" builtinId="0"/>
    <cellStyle name="標準 2" xfId="2"/>
    <cellStyle name="標準_別紙３－２収支予算書" xfId="1"/>
  </cellStyles>
  <dxfs count="9">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3365501</xdr:colOff>
      <xdr:row>2</xdr:row>
      <xdr:rowOff>116416</xdr:rowOff>
    </xdr:from>
    <xdr:ext cx="3305176" cy="292452"/>
    <xdr:sp macro="" textlink="">
      <xdr:nvSpPr>
        <xdr:cNvPr id="2" name="正方形/長方形 1"/>
        <xdr:cNvSpPr/>
      </xdr:nvSpPr>
      <xdr:spPr>
        <a:xfrm>
          <a:off x="4201584" y="645583"/>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4765</xdr:colOff>
      <xdr:row>38</xdr:row>
      <xdr:rowOff>259555</xdr:rowOff>
    </xdr:from>
    <xdr:to>
      <xdr:col>17</xdr:col>
      <xdr:colOff>361954</xdr:colOff>
      <xdr:row>53</xdr:row>
      <xdr:rowOff>15875</xdr:rowOff>
    </xdr:to>
    <xdr:sp macro="" textlink="">
      <xdr:nvSpPr>
        <xdr:cNvPr id="2" name="正方形/長方形 1"/>
        <xdr:cNvSpPr/>
      </xdr:nvSpPr>
      <xdr:spPr>
        <a:xfrm>
          <a:off x="322265" y="11038680"/>
          <a:ext cx="11231564" cy="250269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a:t>
          </a:r>
          <a:r>
            <a:rPr lang="ja-JP" altLang="ja-JP" sz="1200" b="1" i="0">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将来性を有する競技者の発掘及び育成活動助成」を除く）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en-US" altLang="ja-JP" sz="1200" b="1" i="0" u="none" strike="noStrike">
              <a:solidFill>
                <a:srgbClr val="FF0000"/>
              </a:solidFill>
              <a:effectLst/>
              <a:latin typeface="+mn-lt"/>
              <a:ea typeface="+mn-ea"/>
              <a:cs typeface="+mn-cs"/>
            </a:rPr>
            <a:t>          </a:t>
          </a:r>
          <a:r>
            <a:rPr lang="ja-JP" altLang="en-US" sz="1200" b="1" i="0" u="none" strike="noStrike">
              <a:solidFill>
                <a:srgbClr val="FF0000"/>
              </a:solidFill>
              <a:effectLst/>
              <a:latin typeface="+mn-lt"/>
              <a:ea typeface="+mn-ea"/>
              <a:cs typeface="+mn-cs"/>
            </a:rPr>
            <a:t>・コロナ対策経費の助成対象経費限度額Ｂ欄は、助成対象経費総額Ａ欄の合計額の</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を超える金額を計上した場合、文字及びセルが赤色で表示されます。</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将来性を有する競技者の発掘及び育成活動助成</a:t>
          </a:r>
          <a:r>
            <a:rPr kumimoji="1" lang="ja-JP" altLang="en-US" sz="1200" b="1">
              <a:solidFill>
                <a:srgbClr val="FF0000"/>
              </a:solidFill>
              <a:effectLst/>
              <a:latin typeface="+mn-lt"/>
              <a:ea typeface="+mn-ea"/>
              <a:cs typeface="+mn-cs"/>
            </a:rPr>
            <a:t>」を除く）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xdr:txBody>
    </xdr:sp>
    <xdr:clientData/>
  </xdr:twoCellAnchor>
  <xdr:oneCellAnchor>
    <xdr:from>
      <xdr:col>7</xdr:col>
      <xdr:colOff>392906</xdr:colOff>
      <xdr:row>16</xdr:row>
      <xdr:rowOff>59515</xdr:rowOff>
    </xdr:from>
    <xdr:ext cx="2364583" cy="425758"/>
    <xdr:sp macro="" textlink="">
      <xdr:nvSpPr>
        <xdr:cNvPr id="3" name="四角形吹き出し 2"/>
        <xdr:cNvSpPr/>
      </xdr:nvSpPr>
      <xdr:spPr>
        <a:xfrm>
          <a:off x="3974306" y="4202890"/>
          <a:ext cx="2364583" cy="425758"/>
        </a:xfrm>
        <a:prstGeom prst="wedgeRectCallout">
          <a:avLst>
            <a:gd name="adj1" fmla="val -62823"/>
            <a:gd name="adj2" fmla="val -2942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収入の合計と、支出の事業に要する経費の合計は同額となります。</a:t>
          </a:r>
        </a:p>
      </xdr:txBody>
    </xdr:sp>
    <xdr:clientData/>
  </xdr:oneCellAnchor>
  <xdr:oneCellAnchor>
    <xdr:from>
      <xdr:col>14</xdr:col>
      <xdr:colOff>235742</xdr:colOff>
      <xdr:row>24</xdr:row>
      <xdr:rowOff>295275</xdr:rowOff>
    </xdr:from>
    <xdr:ext cx="4622008" cy="864660"/>
    <xdr:sp macro="" textlink="">
      <xdr:nvSpPr>
        <xdr:cNvPr id="4" name="正方形/長方形 3"/>
        <xdr:cNvSpPr/>
      </xdr:nvSpPr>
      <xdr:spPr>
        <a:xfrm>
          <a:off x="9427367" y="6762750"/>
          <a:ext cx="4622008" cy="86466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6</xdr:col>
      <xdr:colOff>166687</xdr:colOff>
      <xdr:row>36</xdr:row>
      <xdr:rowOff>97630</xdr:rowOff>
    </xdr:from>
    <xdr:ext cx="2005012" cy="604837"/>
    <xdr:sp macro="" textlink="">
      <xdr:nvSpPr>
        <xdr:cNvPr id="5" name="四角形吹き出し 4"/>
        <xdr:cNvSpPr/>
      </xdr:nvSpPr>
      <xdr:spPr>
        <a:xfrm>
          <a:off x="2396658" y="10306189"/>
          <a:ext cx="2005012" cy="604837"/>
        </a:xfrm>
        <a:prstGeom prst="wedgeRectCallout">
          <a:avLst>
            <a:gd name="adj1" fmla="val -11527"/>
            <a:gd name="adj2" fmla="val -77605"/>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300"/>
            </a:lnSpc>
          </a:pPr>
          <a:r>
            <a:rPr kumimoji="1" lang="ja-JP" altLang="en-US" sz="1100">
              <a:solidFill>
                <a:schemeClr val="tx1"/>
              </a:solidFill>
            </a:rPr>
            <a:t>事業に要する経費は、助成対象経費総額Ａと助成対象外経費の合計となります。</a:t>
          </a:r>
        </a:p>
      </xdr:txBody>
    </xdr:sp>
    <xdr:clientData/>
  </xdr:oneCellAnchor>
  <xdr:oneCellAnchor>
    <xdr:from>
      <xdr:col>5</xdr:col>
      <xdr:colOff>47634</xdr:colOff>
      <xdr:row>30</xdr:row>
      <xdr:rowOff>71437</xdr:rowOff>
    </xdr:from>
    <xdr:ext cx="3400416" cy="595313"/>
    <xdr:sp macro="" textlink="">
      <xdr:nvSpPr>
        <xdr:cNvPr id="6" name="四角形吹き出し 5"/>
        <xdr:cNvSpPr/>
      </xdr:nvSpPr>
      <xdr:spPr>
        <a:xfrm>
          <a:off x="2155040" y="8346281"/>
          <a:ext cx="3400416" cy="595313"/>
        </a:xfrm>
        <a:prstGeom prst="wedgeRectCallout">
          <a:avLst>
            <a:gd name="adj1" fmla="val -49716"/>
            <a:gd name="adj2" fmla="val -9188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a:solidFill>
                <a:schemeClr val="tx1"/>
              </a:solidFill>
            </a:rPr>
            <a:t>事業の全部又は一部を第三者へ委託する場合には、</a:t>
          </a:r>
          <a:r>
            <a:rPr kumimoji="1" lang="en-US" altLang="ja-JP" sz="1100">
              <a:solidFill>
                <a:schemeClr val="tx1"/>
              </a:solidFill>
            </a:rPr>
            <a:t>【</a:t>
          </a:r>
          <a:r>
            <a:rPr kumimoji="1" lang="ja-JP" altLang="en-US" sz="1100">
              <a:solidFill>
                <a:schemeClr val="tx1"/>
              </a:solidFill>
            </a:rPr>
            <a:t>収支予算書</a:t>
          </a:r>
          <a:r>
            <a:rPr kumimoji="1" lang="en-US" altLang="ja-JP" sz="1100">
              <a:solidFill>
                <a:schemeClr val="tx1"/>
              </a:solidFill>
            </a:rPr>
            <a:t>_</a:t>
          </a:r>
          <a:r>
            <a:rPr kumimoji="1" lang="ja-JP" altLang="en-US" sz="1100">
              <a:solidFill>
                <a:schemeClr val="tx1"/>
              </a:solidFill>
            </a:rPr>
            <a:t>委任先用</a:t>
          </a:r>
          <a:r>
            <a:rPr kumimoji="1" lang="en-US" altLang="ja-JP" sz="1100">
              <a:solidFill>
                <a:schemeClr val="tx1"/>
              </a:solidFill>
            </a:rPr>
            <a:t>】</a:t>
          </a:r>
          <a:r>
            <a:rPr kumimoji="1" lang="ja-JP" altLang="en-US" sz="1100">
              <a:solidFill>
                <a:schemeClr val="tx1"/>
              </a:solidFill>
            </a:rPr>
            <a:t>を提出してください。</a:t>
          </a:r>
        </a:p>
      </xdr:txBody>
    </xdr:sp>
    <xdr:clientData/>
  </xdr:oneCellAnchor>
  <xdr:oneCellAnchor>
    <xdr:from>
      <xdr:col>10</xdr:col>
      <xdr:colOff>716758</xdr:colOff>
      <xdr:row>37</xdr:row>
      <xdr:rowOff>61912</xdr:rowOff>
    </xdr:from>
    <xdr:ext cx="1278730" cy="300038"/>
    <xdr:sp macro="" textlink="">
      <xdr:nvSpPr>
        <xdr:cNvPr id="7" name="四角形吹き出し 6"/>
        <xdr:cNvSpPr/>
      </xdr:nvSpPr>
      <xdr:spPr>
        <a:xfrm>
          <a:off x="6555583" y="10615612"/>
          <a:ext cx="1278730" cy="300038"/>
        </a:xfrm>
        <a:prstGeom prst="wedgeRectCallout">
          <a:avLst>
            <a:gd name="adj1" fmla="val -49112"/>
            <a:gd name="adj2" fmla="val -11818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ysClr val="windowText" lastClr="000000"/>
              </a:solidFill>
            </a:rPr>
            <a:t>対象経費限度額</a:t>
          </a:r>
        </a:p>
      </xdr:txBody>
    </xdr:sp>
    <xdr:clientData/>
  </xdr:oneCellAnchor>
  <xdr:oneCellAnchor>
    <xdr:from>
      <xdr:col>11</xdr:col>
      <xdr:colOff>28578</xdr:colOff>
      <xdr:row>29</xdr:row>
      <xdr:rowOff>63500</xdr:rowOff>
    </xdr:from>
    <xdr:ext cx="2502691" cy="1423590"/>
    <xdr:sp macro="" textlink="">
      <xdr:nvSpPr>
        <xdr:cNvPr id="8" name="四角形吹き出し 7"/>
        <xdr:cNvSpPr/>
      </xdr:nvSpPr>
      <xdr:spPr>
        <a:xfrm>
          <a:off x="6584953" y="8159750"/>
          <a:ext cx="2502691" cy="1423590"/>
        </a:xfrm>
        <a:prstGeom prst="wedgeRectCallout">
          <a:avLst>
            <a:gd name="adj1" fmla="val -53633"/>
            <a:gd name="adj2" fmla="val 9634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chemeClr val="tx1"/>
              </a:solidFill>
            </a:rPr>
            <a:t>「助成対象経費限度額Ｂ欄」の</a:t>
          </a:r>
          <a:endParaRPr kumimoji="1" lang="en-US" altLang="ja-JP" sz="1100">
            <a:solidFill>
              <a:schemeClr val="tx1"/>
            </a:solidFill>
          </a:endParaRPr>
        </a:p>
        <a:p>
          <a:pPr algn="l"/>
          <a:r>
            <a:rPr kumimoji="1" lang="ja-JP" altLang="en-US" sz="1100">
              <a:solidFill>
                <a:schemeClr val="tx1"/>
              </a:solidFill>
            </a:rPr>
            <a:t>合計額が、助成対象経費限度額の</a:t>
          </a:r>
          <a:endParaRPr kumimoji="1" lang="en-US" altLang="ja-JP" sz="1100">
            <a:solidFill>
              <a:schemeClr val="tx1"/>
            </a:solidFill>
          </a:endParaRPr>
        </a:p>
        <a:p>
          <a:pPr algn="l"/>
          <a:r>
            <a:rPr kumimoji="1" lang="ja-JP" altLang="en-US" sz="1100">
              <a:solidFill>
                <a:schemeClr val="tx1"/>
              </a:solidFill>
            </a:rPr>
            <a:t>上限額を超える場合は、その限度額を、超えない場合はＢの合計額を</a:t>
          </a:r>
          <a:endParaRPr kumimoji="1" lang="en-US" altLang="ja-JP" sz="1100">
            <a:solidFill>
              <a:schemeClr val="tx1"/>
            </a:solidFill>
          </a:endParaRPr>
        </a:p>
        <a:p>
          <a:pPr algn="l"/>
          <a:r>
            <a:rPr kumimoji="1" lang="ja-JP" altLang="en-US" sz="1100">
              <a:solidFill>
                <a:schemeClr val="tx1"/>
              </a:solidFill>
            </a:rPr>
            <a:t>Ｃ欄に記入してください。</a:t>
          </a:r>
          <a:endParaRPr kumimoji="1" lang="en-US" altLang="ja-JP" sz="1100">
            <a:solidFill>
              <a:schemeClr val="tx1"/>
            </a:solidFill>
          </a:endParaRPr>
        </a:p>
      </xdr:txBody>
    </xdr:sp>
    <xdr:clientData/>
  </xdr:oneCellAnchor>
  <xdr:oneCellAnchor>
    <xdr:from>
      <xdr:col>8</xdr:col>
      <xdr:colOff>515471</xdr:colOff>
      <xdr:row>9</xdr:row>
      <xdr:rowOff>178594</xdr:rowOff>
    </xdr:from>
    <xdr:ext cx="4173212" cy="800604"/>
    <xdr:sp macro="" textlink="">
      <xdr:nvSpPr>
        <xdr:cNvPr id="9" name="四角形吹き出し 8"/>
        <xdr:cNvSpPr/>
      </xdr:nvSpPr>
      <xdr:spPr>
        <a:xfrm>
          <a:off x="4840942" y="2117212"/>
          <a:ext cx="4173212" cy="800604"/>
        </a:xfrm>
        <a:prstGeom prst="wedgeRectCallout">
          <a:avLst>
            <a:gd name="adj1" fmla="val -79964"/>
            <a:gd name="adj2" fmla="val -3937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助成金の額は、「助成対象経費限度額　Ｃ欄（Ｊ３７セルの金額）」</a:t>
          </a:r>
          <a:r>
            <a:rPr kumimoji="1" lang="en-US" altLang="ja-JP" sz="1100">
              <a:solidFill>
                <a:schemeClr val="tx1"/>
              </a:solidFill>
            </a:rPr>
            <a:t>×4/5</a:t>
          </a:r>
          <a:r>
            <a:rPr kumimoji="1" lang="ja-JP" altLang="en-US" sz="1100">
              <a:solidFill>
                <a:schemeClr val="tx1"/>
              </a:solidFill>
            </a:rPr>
            <a:t>（千円未満切捨て）又は支出総額から助成金以外の収入を差し引いた金額のいずれか低い額を記入してください。</a:t>
          </a:r>
          <a:endParaRPr kumimoji="1" lang="en-US" altLang="ja-JP" sz="1100">
            <a:solidFill>
              <a:schemeClr val="tx1"/>
            </a:solidFill>
          </a:endParaRPr>
        </a:p>
      </xdr:txBody>
    </xdr:sp>
    <xdr:clientData/>
  </xdr:oneCellAnchor>
  <xdr:oneCellAnchor>
    <xdr:from>
      <xdr:col>9</xdr:col>
      <xdr:colOff>676274</xdr:colOff>
      <xdr:row>0</xdr:row>
      <xdr:rowOff>134938</xdr:rowOff>
    </xdr:from>
    <xdr:ext cx="3305176" cy="292452"/>
    <xdr:sp macro="" textlink="">
      <xdr:nvSpPr>
        <xdr:cNvPr id="10" name="正方形/長方形 9"/>
        <xdr:cNvSpPr/>
      </xdr:nvSpPr>
      <xdr:spPr>
        <a:xfrm>
          <a:off x="5740399" y="134938"/>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10</xdr:col>
      <xdr:colOff>284350</xdr:colOff>
      <xdr:row>5</xdr:row>
      <xdr:rowOff>193302</xdr:rowOff>
    </xdr:from>
    <xdr:ext cx="2062162" cy="443070"/>
    <xdr:sp macro="" textlink="">
      <xdr:nvSpPr>
        <xdr:cNvPr id="11" name="四角形吹き出し 10"/>
        <xdr:cNvSpPr/>
      </xdr:nvSpPr>
      <xdr:spPr>
        <a:xfrm>
          <a:off x="6111409" y="1246655"/>
          <a:ext cx="2062162" cy="443070"/>
        </a:xfrm>
        <a:prstGeom prst="wedgeRectCallout">
          <a:avLst>
            <a:gd name="adj1" fmla="val -72119"/>
            <a:gd name="adj2" fmla="val -5974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詳細計画書の「取組名」と同じ名称を記入してください。</a:t>
          </a:r>
        </a:p>
      </xdr:txBody>
    </xdr:sp>
    <xdr:clientData/>
  </xdr:oneCellAnchor>
  <xdr:oneCellAnchor>
    <xdr:from>
      <xdr:col>7</xdr:col>
      <xdr:colOff>724599</xdr:colOff>
      <xdr:row>13</xdr:row>
      <xdr:rowOff>64863</xdr:rowOff>
    </xdr:from>
    <xdr:ext cx="3208665" cy="592470"/>
    <xdr:sp macro="" textlink="">
      <xdr:nvSpPr>
        <xdr:cNvPr id="12" name="四角形吹き出し 11"/>
        <xdr:cNvSpPr/>
      </xdr:nvSpPr>
      <xdr:spPr>
        <a:xfrm>
          <a:off x="4292144" y="3251408"/>
          <a:ext cx="3208665" cy="592470"/>
        </a:xfrm>
        <a:prstGeom prst="wedgeRectCallout">
          <a:avLst>
            <a:gd name="adj1" fmla="val -50865"/>
            <a:gd name="adj2" fmla="val -10311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入場料及び参加料収入の額を記入の際は、積算根拠及び内訳を記載して下さい。</a:t>
          </a:r>
          <a:endParaRPr kumimoji="1" lang="en-US" altLang="ja-JP" sz="1100">
            <a:solidFill>
              <a:schemeClr val="tx1"/>
            </a:solidFill>
          </a:endParaRPr>
        </a:p>
        <a:p>
          <a:pPr algn="l">
            <a:lnSpc>
              <a:spcPts val="1300"/>
            </a:lnSpc>
          </a:pPr>
          <a:r>
            <a:rPr kumimoji="1" lang="ja-JP" altLang="en-US" sz="1100">
              <a:solidFill>
                <a:schemeClr val="tx1"/>
              </a:solidFill>
            </a:rPr>
            <a:t>（例）</a:t>
          </a:r>
          <a:r>
            <a:rPr kumimoji="1" lang="en-US" altLang="ja-JP" sz="1100">
              <a:solidFill>
                <a:schemeClr val="tx1"/>
              </a:solidFill>
            </a:rPr>
            <a:t>@500</a:t>
          </a:r>
          <a:r>
            <a:rPr kumimoji="1" lang="ja-JP" altLang="en-US" sz="1100">
              <a:solidFill>
                <a:schemeClr val="tx1"/>
              </a:solidFill>
            </a:rPr>
            <a:t>円</a:t>
          </a:r>
          <a:r>
            <a:rPr kumimoji="1" lang="en-US" altLang="ja-JP" sz="1100">
              <a:solidFill>
                <a:schemeClr val="tx1"/>
              </a:solidFill>
            </a:rPr>
            <a:t>×50</a:t>
          </a:r>
          <a:r>
            <a:rPr kumimoji="1" lang="ja-JP" altLang="en-US" sz="1100">
              <a:solidFill>
                <a:schemeClr val="tx1"/>
              </a:solidFill>
            </a:rPr>
            <a:t>人（会員募集イベント）</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171450</xdr:colOff>
      <xdr:row>7</xdr:row>
      <xdr:rowOff>38100</xdr:rowOff>
    </xdr:from>
    <xdr:ext cx="4543425" cy="259045"/>
    <xdr:sp macro="" textlink="">
      <xdr:nvSpPr>
        <xdr:cNvPr id="2" name="四角形吹き出し 1"/>
        <xdr:cNvSpPr/>
      </xdr:nvSpPr>
      <xdr:spPr>
        <a:xfrm>
          <a:off x="171450" y="1260475"/>
          <a:ext cx="4543425" cy="259045"/>
        </a:xfrm>
        <a:prstGeom prst="wedgeRectCallout">
          <a:avLst>
            <a:gd name="adj1" fmla="val 31207"/>
            <a:gd name="adj2" fmla="val 16153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4</xdr:col>
      <xdr:colOff>1390650</xdr:colOff>
      <xdr:row>2</xdr:row>
      <xdr:rowOff>222250</xdr:rowOff>
    </xdr:from>
    <xdr:ext cx="3743325" cy="882760"/>
    <xdr:sp macro="" textlink="">
      <xdr:nvSpPr>
        <xdr:cNvPr id="3" name="四角形吹き出し 2"/>
        <xdr:cNvSpPr/>
      </xdr:nvSpPr>
      <xdr:spPr>
        <a:xfrm>
          <a:off x="6819900" y="539750"/>
          <a:ext cx="3743325" cy="882760"/>
        </a:xfrm>
        <a:prstGeom prst="wedgeRectCallout">
          <a:avLst>
            <a:gd name="adj1" fmla="val -25664"/>
            <a:gd name="adj2" fmla="val 12516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a:p>
          <a:pPr algn="l"/>
          <a:r>
            <a:rPr kumimoji="1" lang="ja-JP" altLang="en-US" sz="1000">
              <a:solidFill>
                <a:schemeClr val="tx1"/>
              </a:solidFill>
            </a:rPr>
            <a:t>なお、積算内訳欄には、助成対象経費として支出を予定している経費の内訳を記入してください。</a:t>
          </a:r>
          <a:endParaRPr kumimoji="1" lang="en-US" altLang="ja-JP" sz="1000">
            <a:solidFill>
              <a:schemeClr val="tx1"/>
            </a:solidFill>
          </a:endParaRPr>
        </a:p>
      </xdr:txBody>
    </xdr:sp>
    <xdr:clientData/>
  </xdr:oneCellAnchor>
  <xdr:oneCellAnchor>
    <xdr:from>
      <xdr:col>8</xdr:col>
      <xdr:colOff>57151</xdr:colOff>
      <xdr:row>20</xdr:row>
      <xdr:rowOff>0</xdr:rowOff>
    </xdr:from>
    <xdr:ext cx="5581650" cy="3904130"/>
    <xdr:sp macro="" textlink="">
      <xdr:nvSpPr>
        <xdr:cNvPr id="4" name="正方形/長方形 3"/>
        <xdr:cNvSpPr/>
      </xdr:nvSpPr>
      <xdr:spPr>
        <a:xfrm>
          <a:off x="12363451" y="3514725"/>
          <a:ext cx="5581650" cy="3904130"/>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oneCellAnchor>
    <xdr:from>
      <xdr:col>2</xdr:col>
      <xdr:colOff>2305050</xdr:colOff>
      <xdr:row>3</xdr:row>
      <xdr:rowOff>9525</xdr:rowOff>
    </xdr:from>
    <xdr:ext cx="2447927" cy="425758"/>
    <xdr:sp macro="" textlink="">
      <xdr:nvSpPr>
        <xdr:cNvPr id="5" name="正方形/長方形 4"/>
        <xdr:cNvSpPr/>
      </xdr:nvSpPr>
      <xdr:spPr>
        <a:xfrm>
          <a:off x="4210050" y="571500"/>
          <a:ext cx="2447927" cy="425758"/>
        </a:xfrm>
        <a:prstGeom prst="rect">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灰色のセルは数式が入力されているので、変更しないこと</a:t>
          </a:r>
          <a:r>
            <a:rPr kumimoji="1" lang="ja-JP" altLang="en-US" sz="1100" b="1">
              <a:solidFill>
                <a:srgbClr val="FF0000"/>
              </a:solidFill>
              <a:effectLst/>
              <a:latin typeface="+mn-lt"/>
              <a:ea typeface="+mn-ea"/>
              <a:cs typeface="+mn-cs"/>
            </a:rPr>
            <a:t>。</a:t>
          </a:r>
          <a:endParaRPr lang="ja-JP" altLang="ja-JP" sz="1000" b="1">
            <a:solidFill>
              <a:srgbClr val="FF0000"/>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301625</xdr:colOff>
      <xdr:row>38</xdr:row>
      <xdr:rowOff>203993</xdr:rowOff>
    </xdr:from>
    <xdr:to>
      <xdr:col>17</xdr:col>
      <xdr:colOff>396876</xdr:colOff>
      <xdr:row>52</xdr:row>
      <xdr:rowOff>63501</xdr:rowOff>
    </xdr:to>
    <xdr:sp macro="" textlink="">
      <xdr:nvSpPr>
        <xdr:cNvPr id="12" name="正方形/長方形 11"/>
        <xdr:cNvSpPr/>
      </xdr:nvSpPr>
      <xdr:spPr>
        <a:xfrm>
          <a:off x="301625" y="10983118"/>
          <a:ext cx="11287126" cy="243125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a:t>
          </a:r>
          <a:r>
            <a:rPr lang="ja-JP" altLang="ja-JP" sz="1200" b="1" i="0">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将来性を有する競技者の発掘及び育成活動助成」を除く）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en-US" altLang="ja-JP" sz="1200" b="1" i="0" u="none" strike="noStrike">
              <a:solidFill>
                <a:srgbClr val="FF0000"/>
              </a:solidFill>
              <a:effectLst/>
              <a:latin typeface="+mn-lt"/>
              <a:ea typeface="+mn-ea"/>
              <a:cs typeface="+mn-cs"/>
            </a:rPr>
            <a:t>          </a:t>
          </a:r>
          <a:r>
            <a:rPr lang="ja-JP" altLang="en-US" sz="1200" b="1" i="0" u="none" strike="noStrike">
              <a:solidFill>
                <a:srgbClr val="FF0000"/>
              </a:solidFill>
              <a:effectLst/>
              <a:latin typeface="+mn-lt"/>
              <a:ea typeface="+mn-ea"/>
              <a:cs typeface="+mn-cs"/>
            </a:rPr>
            <a:t>・コロナ対策経費の助成対象経費限度額Ｂ欄は、助成対象経費総額Ａ欄の合計額の</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を超える金額を計上した場合、文字及びセルが赤色で表示されます。</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将来性を有する競技者の発掘及び育成活動助成</a:t>
          </a:r>
          <a:r>
            <a:rPr kumimoji="1" lang="ja-JP" altLang="en-US" sz="1200" b="1">
              <a:solidFill>
                <a:srgbClr val="FF0000"/>
              </a:solidFill>
              <a:effectLst/>
              <a:latin typeface="+mn-lt"/>
              <a:ea typeface="+mn-ea"/>
              <a:cs typeface="+mn-cs"/>
            </a:rPr>
            <a:t>」を除く）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xdr:txBody>
    </xdr:sp>
    <xdr:clientData/>
  </xdr:twoCellAnchor>
  <xdr:oneCellAnchor>
    <xdr:from>
      <xdr:col>7</xdr:col>
      <xdr:colOff>380203</xdr:colOff>
      <xdr:row>16</xdr:row>
      <xdr:rowOff>146827</xdr:rowOff>
    </xdr:from>
    <xdr:ext cx="2364583" cy="425758"/>
    <xdr:sp macro="" textlink="">
      <xdr:nvSpPr>
        <xdr:cNvPr id="13" name="四角形吹き出し 12"/>
        <xdr:cNvSpPr/>
      </xdr:nvSpPr>
      <xdr:spPr>
        <a:xfrm>
          <a:off x="3952078" y="4306077"/>
          <a:ext cx="2364583" cy="425758"/>
        </a:xfrm>
        <a:prstGeom prst="wedgeRectCallout">
          <a:avLst>
            <a:gd name="adj1" fmla="val -62823"/>
            <a:gd name="adj2" fmla="val -2942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収入の合計と、支出の事業に要する経費の合計は同額となります。</a:t>
          </a:r>
        </a:p>
      </xdr:txBody>
    </xdr:sp>
    <xdr:clientData/>
  </xdr:oneCellAnchor>
  <xdr:oneCellAnchor>
    <xdr:from>
      <xdr:col>14</xdr:col>
      <xdr:colOff>246852</xdr:colOff>
      <xdr:row>25</xdr:row>
      <xdr:rowOff>25400</xdr:rowOff>
    </xdr:from>
    <xdr:ext cx="4622008" cy="864660"/>
    <xdr:sp macro="" textlink="">
      <xdr:nvSpPr>
        <xdr:cNvPr id="14" name="正方形/長方形 13"/>
        <xdr:cNvSpPr/>
      </xdr:nvSpPr>
      <xdr:spPr>
        <a:xfrm>
          <a:off x="9390852" y="6851650"/>
          <a:ext cx="4622008" cy="86466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6</xdr:col>
      <xdr:colOff>157953</xdr:colOff>
      <xdr:row>36</xdr:row>
      <xdr:rowOff>50005</xdr:rowOff>
    </xdr:from>
    <xdr:ext cx="2005012" cy="604837"/>
    <xdr:sp macro="" textlink="">
      <xdr:nvSpPr>
        <xdr:cNvPr id="15" name="四角形吹き出し 14"/>
        <xdr:cNvSpPr/>
      </xdr:nvSpPr>
      <xdr:spPr>
        <a:xfrm>
          <a:off x="2380453" y="10368755"/>
          <a:ext cx="2005012" cy="604837"/>
        </a:xfrm>
        <a:prstGeom prst="wedgeRectCallout">
          <a:avLst>
            <a:gd name="adj1" fmla="val -11527"/>
            <a:gd name="adj2" fmla="val -77605"/>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300"/>
            </a:lnSpc>
          </a:pPr>
          <a:r>
            <a:rPr kumimoji="1" lang="ja-JP" altLang="en-US" sz="1100">
              <a:solidFill>
                <a:schemeClr val="tx1"/>
              </a:solidFill>
            </a:rPr>
            <a:t>事業に要する経費は、助成対象経費総額Ａと助成対象外経費の合計となります。</a:t>
          </a:r>
        </a:p>
      </xdr:txBody>
    </xdr:sp>
    <xdr:clientData/>
  </xdr:oneCellAnchor>
  <xdr:oneCellAnchor>
    <xdr:from>
      <xdr:col>5</xdr:col>
      <xdr:colOff>30962</xdr:colOff>
      <xdr:row>30</xdr:row>
      <xdr:rowOff>71437</xdr:rowOff>
    </xdr:from>
    <xdr:ext cx="3400416" cy="595313"/>
    <xdr:sp macro="" textlink="">
      <xdr:nvSpPr>
        <xdr:cNvPr id="16" name="四角形吹き出し 15"/>
        <xdr:cNvSpPr/>
      </xdr:nvSpPr>
      <xdr:spPr>
        <a:xfrm>
          <a:off x="2142337" y="8485187"/>
          <a:ext cx="3400416" cy="595313"/>
        </a:xfrm>
        <a:prstGeom prst="wedgeRectCallout">
          <a:avLst>
            <a:gd name="adj1" fmla="val -49716"/>
            <a:gd name="adj2" fmla="val -9188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a:solidFill>
                <a:schemeClr val="tx1"/>
              </a:solidFill>
            </a:rPr>
            <a:t>事業の全部又は一部を第三者へ委託する場合には、</a:t>
          </a:r>
          <a:r>
            <a:rPr kumimoji="1" lang="en-US" altLang="ja-JP" sz="1100">
              <a:solidFill>
                <a:schemeClr val="tx1"/>
              </a:solidFill>
            </a:rPr>
            <a:t>【</a:t>
          </a:r>
          <a:r>
            <a:rPr kumimoji="1" lang="ja-JP" altLang="en-US" sz="1100">
              <a:solidFill>
                <a:schemeClr val="tx1"/>
              </a:solidFill>
            </a:rPr>
            <a:t>収支予算書</a:t>
          </a:r>
          <a:r>
            <a:rPr kumimoji="1" lang="en-US" altLang="ja-JP" sz="1100">
              <a:solidFill>
                <a:schemeClr val="tx1"/>
              </a:solidFill>
            </a:rPr>
            <a:t>_</a:t>
          </a:r>
          <a:r>
            <a:rPr kumimoji="1" lang="ja-JP" altLang="en-US" sz="1100">
              <a:solidFill>
                <a:schemeClr val="tx1"/>
              </a:solidFill>
            </a:rPr>
            <a:t>委任先用</a:t>
          </a:r>
          <a:r>
            <a:rPr kumimoji="1" lang="en-US" altLang="ja-JP" sz="1100">
              <a:solidFill>
                <a:schemeClr val="tx1"/>
              </a:solidFill>
            </a:rPr>
            <a:t>】</a:t>
          </a:r>
          <a:r>
            <a:rPr kumimoji="1" lang="ja-JP" altLang="en-US" sz="1100">
              <a:solidFill>
                <a:schemeClr val="tx1"/>
              </a:solidFill>
            </a:rPr>
            <a:t>を提出してください。</a:t>
          </a:r>
        </a:p>
      </xdr:txBody>
    </xdr:sp>
    <xdr:clientData/>
  </xdr:oneCellAnchor>
  <xdr:oneCellAnchor>
    <xdr:from>
      <xdr:col>10</xdr:col>
      <xdr:colOff>715961</xdr:colOff>
      <xdr:row>37</xdr:row>
      <xdr:rowOff>6349</xdr:rowOff>
    </xdr:from>
    <xdr:ext cx="1278730" cy="300038"/>
    <xdr:sp macro="" textlink="">
      <xdr:nvSpPr>
        <xdr:cNvPr id="17" name="四角形吹き出し 16"/>
        <xdr:cNvSpPr/>
      </xdr:nvSpPr>
      <xdr:spPr>
        <a:xfrm>
          <a:off x="6526211" y="10642599"/>
          <a:ext cx="1278730" cy="300038"/>
        </a:xfrm>
        <a:prstGeom prst="wedgeRectCallout">
          <a:avLst>
            <a:gd name="adj1" fmla="val -49112"/>
            <a:gd name="adj2" fmla="val -11818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ysClr val="windowText" lastClr="000000"/>
              </a:solidFill>
            </a:rPr>
            <a:t>対象経費限度額</a:t>
          </a:r>
        </a:p>
      </xdr:txBody>
    </xdr:sp>
    <xdr:clientData/>
  </xdr:oneCellAnchor>
  <xdr:oneCellAnchor>
    <xdr:from>
      <xdr:col>11</xdr:col>
      <xdr:colOff>31750</xdr:colOff>
      <xdr:row>29</xdr:row>
      <xdr:rowOff>158749</xdr:rowOff>
    </xdr:from>
    <xdr:ext cx="2502691" cy="1344215"/>
    <xdr:sp macro="" textlink="">
      <xdr:nvSpPr>
        <xdr:cNvPr id="18" name="四角形吹き出し 17"/>
        <xdr:cNvSpPr/>
      </xdr:nvSpPr>
      <xdr:spPr>
        <a:xfrm>
          <a:off x="6588125" y="8254999"/>
          <a:ext cx="2502691" cy="1344215"/>
        </a:xfrm>
        <a:prstGeom prst="wedgeRectCallout">
          <a:avLst>
            <a:gd name="adj1" fmla="val -53633"/>
            <a:gd name="adj2" fmla="val 9634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chemeClr val="tx1"/>
              </a:solidFill>
            </a:rPr>
            <a:t>「助成対象経費限度額Ｂ欄」の</a:t>
          </a:r>
          <a:endParaRPr kumimoji="1" lang="en-US" altLang="ja-JP" sz="1100">
            <a:solidFill>
              <a:schemeClr val="tx1"/>
            </a:solidFill>
          </a:endParaRPr>
        </a:p>
        <a:p>
          <a:pPr algn="l"/>
          <a:r>
            <a:rPr kumimoji="1" lang="ja-JP" altLang="en-US" sz="1100">
              <a:solidFill>
                <a:schemeClr val="tx1"/>
              </a:solidFill>
            </a:rPr>
            <a:t>合計額が、助成対象経費限度額の</a:t>
          </a:r>
          <a:endParaRPr kumimoji="1" lang="en-US" altLang="ja-JP" sz="1100">
            <a:solidFill>
              <a:schemeClr val="tx1"/>
            </a:solidFill>
          </a:endParaRPr>
        </a:p>
        <a:p>
          <a:pPr algn="l"/>
          <a:r>
            <a:rPr kumimoji="1" lang="ja-JP" altLang="en-US" sz="1100">
              <a:solidFill>
                <a:schemeClr val="tx1"/>
              </a:solidFill>
            </a:rPr>
            <a:t>上限額を超える場合は、その限度額を、超えない場合はＢの合計額を</a:t>
          </a:r>
          <a:endParaRPr kumimoji="1" lang="en-US" altLang="ja-JP" sz="1100">
            <a:solidFill>
              <a:schemeClr val="tx1"/>
            </a:solidFill>
          </a:endParaRPr>
        </a:p>
        <a:p>
          <a:pPr algn="l"/>
          <a:r>
            <a:rPr kumimoji="1" lang="ja-JP" altLang="en-US" sz="1100">
              <a:solidFill>
                <a:schemeClr val="tx1"/>
              </a:solidFill>
            </a:rPr>
            <a:t>Ｃ欄に記入してください。</a:t>
          </a:r>
          <a:endParaRPr kumimoji="1" lang="en-US" altLang="ja-JP" sz="1100">
            <a:solidFill>
              <a:schemeClr val="tx1"/>
            </a:solidFill>
          </a:endParaRPr>
        </a:p>
      </xdr:txBody>
    </xdr:sp>
    <xdr:clientData/>
  </xdr:oneCellAnchor>
  <xdr:oneCellAnchor>
    <xdr:from>
      <xdr:col>8</xdr:col>
      <xdr:colOff>69274</xdr:colOff>
      <xdr:row>9</xdr:row>
      <xdr:rowOff>142515</xdr:rowOff>
    </xdr:from>
    <xdr:ext cx="4125766" cy="800604"/>
    <xdr:sp macro="" textlink="">
      <xdr:nvSpPr>
        <xdr:cNvPr id="19" name="四角形吹き出し 18"/>
        <xdr:cNvSpPr/>
      </xdr:nvSpPr>
      <xdr:spPr>
        <a:xfrm>
          <a:off x="4381501" y="2082151"/>
          <a:ext cx="4125766" cy="800604"/>
        </a:xfrm>
        <a:prstGeom prst="wedgeRectCallout">
          <a:avLst>
            <a:gd name="adj1" fmla="val -68998"/>
            <a:gd name="adj2" fmla="val -34925"/>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助成金の額は、「助成対象経費限度額　Ｃ欄（Ｊ３７セルの金額）」</a:t>
          </a:r>
          <a:r>
            <a:rPr kumimoji="1" lang="en-US" altLang="ja-JP" sz="1100">
              <a:solidFill>
                <a:schemeClr val="tx1"/>
              </a:solidFill>
            </a:rPr>
            <a:t>×4/5</a:t>
          </a:r>
          <a:r>
            <a:rPr kumimoji="1" lang="ja-JP" altLang="en-US" sz="1100">
              <a:solidFill>
                <a:schemeClr val="tx1"/>
              </a:solidFill>
            </a:rPr>
            <a:t>（千円未満切捨て）又は支出総額から助成金以外の収入を差し引いた金額のいずれか低い額を記入してください。</a:t>
          </a:r>
          <a:endParaRPr kumimoji="1" lang="en-US" altLang="ja-JP" sz="1100">
            <a:solidFill>
              <a:schemeClr val="tx1"/>
            </a:solidFill>
          </a:endParaRPr>
        </a:p>
      </xdr:txBody>
    </xdr:sp>
    <xdr:clientData/>
  </xdr:oneCellAnchor>
  <xdr:oneCellAnchor>
    <xdr:from>
      <xdr:col>9</xdr:col>
      <xdr:colOff>699290</xdr:colOff>
      <xdr:row>0</xdr:row>
      <xdr:rowOff>134938</xdr:rowOff>
    </xdr:from>
    <xdr:ext cx="3305176" cy="292452"/>
    <xdr:sp macro="" textlink="">
      <xdr:nvSpPr>
        <xdr:cNvPr id="20" name="正方形/長方形 19"/>
        <xdr:cNvSpPr/>
      </xdr:nvSpPr>
      <xdr:spPr>
        <a:xfrm>
          <a:off x="5763415" y="134938"/>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10</xdr:col>
      <xdr:colOff>70641</xdr:colOff>
      <xdr:row>7</xdr:row>
      <xdr:rowOff>127000</xdr:rowOff>
    </xdr:from>
    <xdr:ext cx="2062162" cy="443070"/>
    <xdr:sp macro="" textlink="">
      <xdr:nvSpPr>
        <xdr:cNvPr id="21" name="四角形吹き出し 20"/>
        <xdr:cNvSpPr/>
      </xdr:nvSpPr>
      <xdr:spPr>
        <a:xfrm>
          <a:off x="5880891" y="1508125"/>
          <a:ext cx="2062162" cy="443070"/>
        </a:xfrm>
        <a:prstGeom prst="wedgeRectCallout">
          <a:avLst>
            <a:gd name="adj1" fmla="val -72119"/>
            <a:gd name="adj2" fmla="val -5974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詳細計画書の「取組名」と同じ名称を記入してください。</a:t>
          </a:r>
        </a:p>
      </xdr:txBody>
    </xdr:sp>
    <xdr:clientData/>
  </xdr:oneCellAnchor>
  <xdr:oneCellAnchor>
    <xdr:from>
      <xdr:col>8</xdr:col>
      <xdr:colOff>34636</xdr:colOff>
      <xdr:row>13</xdr:row>
      <xdr:rowOff>121229</xdr:rowOff>
    </xdr:from>
    <xdr:ext cx="3208665" cy="592470"/>
    <xdr:sp macro="" textlink="">
      <xdr:nvSpPr>
        <xdr:cNvPr id="22" name="四角形吹き出し 21"/>
        <xdr:cNvSpPr/>
      </xdr:nvSpPr>
      <xdr:spPr>
        <a:xfrm>
          <a:off x="4346863" y="3307774"/>
          <a:ext cx="3208665" cy="592470"/>
        </a:xfrm>
        <a:prstGeom prst="wedgeRectCallout">
          <a:avLst>
            <a:gd name="adj1" fmla="val -50865"/>
            <a:gd name="adj2" fmla="val -10311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入場料及び参加料収入の額を記入の際は、積算根拠及び内訳を記載して下さい。</a:t>
          </a:r>
          <a:endParaRPr kumimoji="1" lang="en-US" altLang="ja-JP" sz="1100">
            <a:solidFill>
              <a:schemeClr val="tx1"/>
            </a:solidFill>
          </a:endParaRPr>
        </a:p>
        <a:p>
          <a:pPr algn="l">
            <a:lnSpc>
              <a:spcPts val="1300"/>
            </a:lnSpc>
          </a:pPr>
          <a:r>
            <a:rPr kumimoji="1" lang="ja-JP" altLang="en-US" sz="1100">
              <a:solidFill>
                <a:schemeClr val="tx1"/>
              </a:solidFill>
            </a:rPr>
            <a:t>（例）</a:t>
          </a:r>
          <a:r>
            <a:rPr kumimoji="1" lang="en-US" altLang="ja-JP" sz="1100">
              <a:solidFill>
                <a:schemeClr val="tx1"/>
              </a:solidFill>
            </a:rPr>
            <a:t>@500</a:t>
          </a:r>
          <a:r>
            <a:rPr kumimoji="1" lang="ja-JP" altLang="en-US" sz="1100">
              <a:solidFill>
                <a:schemeClr val="tx1"/>
              </a:solidFill>
            </a:rPr>
            <a:t>円</a:t>
          </a:r>
          <a:r>
            <a:rPr kumimoji="1" lang="en-US" altLang="ja-JP" sz="1100">
              <a:solidFill>
                <a:schemeClr val="tx1"/>
              </a:solidFill>
            </a:rPr>
            <a:t>×50</a:t>
          </a:r>
          <a:r>
            <a:rPr kumimoji="1" lang="ja-JP" altLang="en-US" sz="1100">
              <a:solidFill>
                <a:schemeClr val="tx1"/>
              </a:solidFill>
            </a:rPr>
            <a:t>人（会員募集イベント）</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171450</xdr:colOff>
      <xdr:row>7</xdr:row>
      <xdr:rowOff>38100</xdr:rowOff>
    </xdr:from>
    <xdr:ext cx="4543425" cy="259045"/>
    <xdr:sp macro="" textlink="">
      <xdr:nvSpPr>
        <xdr:cNvPr id="2" name="四角形吹き出し 1"/>
        <xdr:cNvSpPr/>
      </xdr:nvSpPr>
      <xdr:spPr>
        <a:xfrm>
          <a:off x="171450" y="1266825"/>
          <a:ext cx="4543425" cy="259045"/>
        </a:xfrm>
        <a:prstGeom prst="wedgeRectCallout">
          <a:avLst>
            <a:gd name="adj1" fmla="val 31207"/>
            <a:gd name="adj2" fmla="val 16153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4</xdr:col>
      <xdr:colOff>1390650</xdr:colOff>
      <xdr:row>3</xdr:row>
      <xdr:rowOff>15875</xdr:rowOff>
    </xdr:from>
    <xdr:ext cx="3743325" cy="851010"/>
    <xdr:sp macro="" textlink="">
      <xdr:nvSpPr>
        <xdr:cNvPr id="3" name="四角形吹き出し 2"/>
        <xdr:cNvSpPr/>
      </xdr:nvSpPr>
      <xdr:spPr>
        <a:xfrm>
          <a:off x="6819900" y="571500"/>
          <a:ext cx="3743325" cy="851010"/>
        </a:xfrm>
        <a:prstGeom prst="wedgeRectCallout">
          <a:avLst>
            <a:gd name="adj1" fmla="val -25664"/>
            <a:gd name="adj2" fmla="val 12516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a:p>
          <a:pPr algn="l"/>
          <a:r>
            <a:rPr kumimoji="1" lang="ja-JP" altLang="en-US" sz="1000">
              <a:solidFill>
                <a:schemeClr val="tx1"/>
              </a:solidFill>
            </a:rPr>
            <a:t>なお、積算内訳欄には、助成対象経費として支出を予定している経費の内訳を記入してください。</a:t>
          </a:r>
          <a:endParaRPr kumimoji="1" lang="en-US" altLang="ja-JP" sz="1000">
            <a:solidFill>
              <a:schemeClr val="tx1"/>
            </a:solidFill>
          </a:endParaRPr>
        </a:p>
      </xdr:txBody>
    </xdr:sp>
    <xdr:clientData/>
  </xdr:oneCellAnchor>
  <xdr:oneCellAnchor>
    <xdr:from>
      <xdr:col>8</xdr:col>
      <xdr:colOff>57151</xdr:colOff>
      <xdr:row>20</xdr:row>
      <xdr:rowOff>0</xdr:rowOff>
    </xdr:from>
    <xdr:ext cx="5581650" cy="3904130"/>
    <xdr:sp macro="" textlink="">
      <xdr:nvSpPr>
        <xdr:cNvPr id="4" name="正方形/長方形 3"/>
        <xdr:cNvSpPr/>
      </xdr:nvSpPr>
      <xdr:spPr>
        <a:xfrm>
          <a:off x="12363451" y="3514725"/>
          <a:ext cx="5581650" cy="3904130"/>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oneCellAnchor>
    <xdr:from>
      <xdr:col>2</xdr:col>
      <xdr:colOff>2305050</xdr:colOff>
      <xdr:row>3</xdr:row>
      <xdr:rowOff>9525</xdr:rowOff>
    </xdr:from>
    <xdr:ext cx="2447927" cy="425758"/>
    <xdr:sp macro="" textlink="">
      <xdr:nvSpPr>
        <xdr:cNvPr id="5" name="正方形/長方形 4"/>
        <xdr:cNvSpPr/>
      </xdr:nvSpPr>
      <xdr:spPr>
        <a:xfrm>
          <a:off x="4210050" y="571500"/>
          <a:ext cx="2447927" cy="425758"/>
        </a:xfrm>
        <a:prstGeom prst="rect">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灰色のセルは数式が入力されているので、変更しないこと</a:t>
          </a:r>
          <a:r>
            <a:rPr kumimoji="1" lang="ja-JP" altLang="en-US" sz="1100" b="1">
              <a:solidFill>
                <a:srgbClr val="FF0000"/>
              </a:solidFill>
              <a:effectLst/>
              <a:latin typeface="+mn-lt"/>
              <a:ea typeface="+mn-ea"/>
              <a:cs typeface="+mn-cs"/>
            </a:rPr>
            <a:t>。</a:t>
          </a:r>
          <a:endParaRPr lang="ja-JP" altLang="ja-JP" sz="1000" b="1">
            <a:solidFill>
              <a:srgbClr val="FF0000"/>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285750</xdr:colOff>
      <xdr:row>38</xdr:row>
      <xdr:rowOff>291305</xdr:rowOff>
    </xdr:from>
    <xdr:to>
      <xdr:col>17</xdr:col>
      <xdr:colOff>325439</xdr:colOff>
      <xdr:row>52</xdr:row>
      <xdr:rowOff>158750</xdr:rowOff>
    </xdr:to>
    <xdr:sp macro="" textlink="">
      <xdr:nvSpPr>
        <xdr:cNvPr id="12" name="正方形/長方形 11"/>
        <xdr:cNvSpPr/>
      </xdr:nvSpPr>
      <xdr:spPr>
        <a:xfrm>
          <a:off x="285750" y="11070430"/>
          <a:ext cx="11231564" cy="243919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a:t>
          </a:r>
          <a:r>
            <a:rPr lang="ja-JP" altLang="ja-JP" sz="1200" b="1" i="0">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将来性を有する競技者の発掘及び育成活動助成」を除く）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en-US" altLang="ja-JP" sz="1200" b="1" i="0" u="none" strike="noStrike">
              <a:solidFill>
                <a:srgbClr val="FF0000"/>
              </a:solidFill>
              <a:effectLst/>
              <a:latin typeface="+mn-lt"/>
              <a:ea typeface="+mn-ea"/>
              <a:cs typeface="+mn-cs"/>
            </a:rPr>
            <a:t>          </a:t>
          </a:r>
          <a:r>
            <a:rPr lang="ja-JP" altLang="en-US" sz="1200" b="1" i="0" u="none" strike="noStrike">
              <a:solidFill>
                <a:srgbClr val="FF0000"/>
              </a:solidFill>
              <a:effectLst/>
              <a:latin typeface="+mn-lt"/>
              <a:ea typeface="+mn-ea"/>
              <a:cs typeface="+mn-cs"/>
            </a:rPr>
            <a:t>・コロナ対策経費の助成対象経費限度額Ｂ欄は、助成対象経費総額Ａ欄の合計額の</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を超える金額を計上した場合、文字及びセルが赤色で表示されます。</a:t>
          </a:r>
          <a:endParaRPr lang="en-US" altLang="ja-JP" sz="1200" b="1" i="0" u="none" strike="noStrike">
            <a:solidFill>
              <a:srgbClr val="FF0000"/>
            </a:solidFill>
            <a:effectLst/>
            <a:latin typeface="+mn-lt"/>
            <a:ea typeface="+mn-ea"/>
            <a:cs typeface="+mn-cs"/>
          </a:endParaRPr>
        </a:p>
        <a:p>
          <a:pPr algn="l"/>
          <a:r>
            <a:rPr lang="ja-JP" altLang="en-US" sz="1200" b="1" i="0" u="none" strike="noStrike">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将来性を有する競技者の発掘及び育成活動助成</a:t>
          </a:r>
          <a:r>
            <a:rPr kumimoji="1" lang="ja-JP" altLang="en-US" sz="1200" b="1">
              <a:solidFill>
                <a:srgbClr val="FF0000"/>
              </a:solidFill>
              <a:effectLst/>
              <a:latin typeface="+mn-lt"/>
              <a:ea typeface="+mn-ea"/>
              <a:cs typeface="+mn-cs"/>
            </a:rPr>
            <a:t>」を除く）</a:t>
          </a:r>
          <a:r>
            <a:rPr lang="ja-JP" altLang="en-US" sz="1200" b="1" i="0" u="none" strike="noStrike">
              <a:solidFill>
                <a:srgbClr val="FF0000"/>
              </a:solidFill>
              <a:effectLst/>
              <a:latin typeface="+mn-lt"/>
              <a:ea typeface="+mn-ea"/>
              <a:cs typeface="+mn-cs"/>
            </a:rPr>
            <a:t>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10%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xdr:txBody>
    </xdr:sp>
    <xdr:clientData/>
  </xdr:twoCellAnchor>
  <xdr:oneCellAnchor>
    <xdr:from>
      <xdr:col>7</xdr:col>
      <xdr:colOff>356391</xdr:colOff>
      <xdr:row>16</xdr:row>
      <xdr:rowOff>91265</xdr:rowOff>
    </xdr:from>
    <xdr:ext cx="2364583" cy="425758"/>
    <xdr:sp macro="" textlink="">
      <xdr:nvSpPr>
        <xdr:cNvPr id="13" name="四角形吹き出し 12"/>
        <xdr:cNvSpPr/>
      </xdr:nvSpPr>
      <xdr:spPr>
        <a:xfrm>
          <a:off x="3928266" y="4250515"/>
          <a:ext cx="2364583" cy="425758"/>
        </a:xfrm>
        <a:prstGeom prst="wedgeRectCallout">
          <a:avLst>
            <a:gd name="adj1" fmla="val -62823"/>
            <a:gd name="adj2" fmla="val -2942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収入の合計と、支出の事業に要する経費の合計は同額となります。</a:t>
          </a:r>
        </a:p>
      </xdr:txBody>
    </xdr:sp>
    <xdr:clientData/>
  </xdr:oneCellAnchor>
  <xdr:oneCellAnchor>
    <xdr:from>
      <xdr:col>14</xdr:col>
      <xdr:colOff>199227</xdr:colOff>
      <xdr:row>25</xdr:row>
      <xdr:rowOff>9525</xdr:rowOff>
    </xdr:from>
    <xdr:ext cx="4622008" cy="864660"/>
    <xdr:sp macro="" textlink="">
      <xdr:nvSpPr>
        <xdr:cNvPr id="14" name="正方形/長方形 13"/>
        <xdr:cNvSpPr/>
      </xdr:nvSpPr>
      <xdr:spPr>
        <a:xfrm>
          <a:off x="9343227" y="6835775"/>
          <a:ext cx="4622008" cy="86466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6</xdr:col>
      <xdr:colOff>130172</xdr:colOff>
      <xdr:row>36</xdr:row>
      <xdr:rowOff>129380</xdr:rowOff>
    </xdr:from>
    <xdr:ext cx="2005012" cy="604837"/>
    <xdr:sp macro="" textlink="">
      <xdr:nvSpPr>
        <xdr:cNvPr id="15" name="四角形吹き出し 14"/>
        <xdr:cNvSpPr/>
      </xdr:nvSpPr>
      <xdr:spPr>
        <a:xfrm>
          <a:off x="2352672" y="10448130"/>
          <a:ext cx="2005012" cy="604837"/>
        </a:xfrm>
        <a:prstGeom prst="wedgeRectCallout">
          <a:avLst>
            <a:gd name="adj1" fmla="val -11527"/>
            <a:gd name="adj2" fmla="val -77605"/>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300"/>
            </a:lnSpc>
          </a:pPr>
          <a:r>
            <a:rPr kumimoji="1" lang="ja-JP" altLang="en-US" sz="1100">
              <a:solidFill>
                <a:schemeClr val="tx1"/>
              </a:solidFill>
            </a:rPr>
            <a:t>事業に要する経費は、助成対象経費総額Ａと助成対象外経費の合計となります。</a:t>
          </a:r>
        </a:p>
      </xdr:txBody>
    </xdr:sp>
    <xdr:clientData/>
  </xdr:oneCellAnchor>
  <xdr:oneCellAnchor>
    <xdr:from>
      <xdr:col>5</xdr:col>
      <xdr:colOff>11119</xdr:colOff>
      <xdr:row>30</xdr:row>
      <xdr:rowOff>103187</xdr:rowOff>
    </xdr:from>
    <xdr:ext cx="3400416" cy="595313"/>
    <xdr:sp macro="" textlink="">
      <xdr:nvSpPr>
        <xdr:cNvPr id="16" name="四角形吹き出し 15"/>
        <xdr:cNvSpPr/>
      </xdr:nvSpPr>
      <xdr:spPr>
        <a:xfrm>
          <a:off x="2122494" y="8516937"/>
          <a:ext cx="3400416" cy="595313"/>
        </a:xfrm>
        <a:prstGeom prst="wedgeRectCallout">
          <a:avLst>
            <a:gd name="adj1" fmla="val -49716"/>
            <a:gd name="adj2" fmla="val -9188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a:solidFill>
                <a:schemeClr val="tx1"/>
              </a:solidFill>
            </a:rPr>
            <a:t>事業の全部又は一部を第三者へ委託する場合には、</a:t>
          </a:r>
          <a:r>
            <a:rPr kumimoji="1" lang="en-US" altLang="ja-JP" sz="1100">
              <a:solidFill>
                <a:schemeClr val="tx1"/>
              </a:solidFill>
            </a:rPr>
            <a:t>【</a:t>
          </a:r>
          <a:r>
            <a:rPr kumimoji="1" lang="ja-JP" altLang="en-US" sz="1100">
              <a:solidFill>
                <a:schemeClr val="tx1"/>
              </a:solidFill>
            </a:rPr>
            <a:t>収支予算書</a:t>
          </a:r>
          <a:r>
            <a:rPr kumimoji="1" lang="en-US" altLang="ja-JP" sz="1100">
              <a:solidFill>
                <a:schemeClr val="tx1"/>
              </a:solidFill>
            </a:rPr>
            <a:t>_</a:t>
          </a:r>
          <a:r>
            <a:rPr kumimoji="1" lang="ja-JP" altLang="en-US" sz="1100">
              <a:solidFill>
                <a:schemeClr val="tx1"/>
              </a:solidFill>
            </a:rPr>
            <a:t>委任先用</a:t>
          </a:r>
          <a:r>
            <a:rPr kumimoji="1" lang="en-US" altLang="ja-JP" sz="1100">
              <a:solidFill>
                <a:schemeClr val="tx1"/>
              </a:solidFill>
            </a:rPr>
            <a:t>】</a:t>
          </a:r>
          <a:r>
            <a:rPr kumimoji="1" lang="ja-JP" altLang="en-US" sz="1100">
              <a:solidFill>
                <a:schemeClr val="tx1"/>
              </a:solidFill>
            </a:rPr>
            <a:t>を提出してください。</a:t>
          </a:r>
        </a:p>
      </xdr:txBody>
    </xdr:sp>
    <xdr:clientData/>
  </xdr:oneCellAnchor>
  <xdr:oneCellAnchor>
    <xdr:from>
      <xdr:col>10</xdr:col>
      <xdr:colOff>680243</xdr:colOff>
      <xdr:row>37</xdr:row>
      <xdr:rowOff>93662</xdr:rowOff>
    </xdr:from>
    <xdr:ext cx="1278730" cy="300038"/>
    <xdr:sp macro="" textlink="">
      <xdr:nvSpPr>
        <xdr:cNvPr id="17" name="四角形吹き出し 16"/>
        <xdr:cNvSpPr/>
      </xdr:nvSpPr>
      <xdr:spPr>
        <a:xfrm>
          <a:off x="6490493" y="10729912"/>
          <a:ext cx="1278730" cy="300038"/>
        </a:xfrm>
        <a:prstGeom prst="wedgeRectCallout">
          <a:avLst>
            <a:gd name="adj1" fmla="val -49112"/>
            <a:gd name="adj2" fmla="val -11818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ysClr val="windowText" lastClr="000000"/>
              </a:solidFill>
            </a:rPr>
            <a:t>対象経費限度額</a:t>
          </a:r>
        </a:p>
      </xdr:txBody>
    </xdr:sp>
    <xdr:clientData/>
  </xdr:oneCellAnchor>
  <xdr:oneCellAnchor>
    <xdr:from>
      <xdr:col>10</xdr:col>
      <xdr:colOff>738188</xdr:colOff>
      <xdr:row>29</xdr:row>
      <xdr:rowOff>238124</xdr:rowOff>
    </xdr:from>
    <xdr:ext cx="2502691" cy="1280715"/>
    <xdr:sp macro="" textlink="">
      <xdr:nvSpPr>
        <xdr:cNvPr id="18" name="四角形吹き出し 17"/>
        <xdr:cNvSpPr/>
      </xdr:nvSpPr>
      <xdr:spPr>
        <a:xfrm>
          <a:off x="6548438" y="8334374"/>
          <a:ext cx="2502691" cy="1280715"/>
        </a:xfrm>
        <a:prstGeom prst="wedgeRectCallout">
          <a:avLst>
            <a:gd name="adj1" fmla="val -53633"/>
            <a:gd name="adj2" fmla="val 9634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chemeClr val="tx1"/>
              </a:solidFill>
            </a:rPr>
            <a:t>「助成対象経費限度額Ｂ欄」の</a:t>
          </a:r>
          <a:endParaRPr kumimoji="1" lang="en-US" altLang="ja-JP" sz="1100">
            <a:solidFill>
              <a:schemeClr val="tx1"/>
            </a:solidFill>
          </a:endParaRPr>
        </a:p>
        <a:p>
          <a:pPr algn="l"/>
          <a:r>
            <a:rPr kumimoji="1" lang="ja-JP" altLang="en-US" sz="1100">
              <a:solidFill>
                <a:schemeClr val="tx1"/>
              </a:solidFill>
            </a:rPr>
            <a:t>合計額が、助成対象経費限度額の</a:t>
          </a:r>
          <a:endParaRPr kumimoji="1" lang="en-US" altLang="ja-JP" sz="1100">
            <a:solidFill>
              <a:schemeClr val="tx1"/>
            </a:solidFill>
          </a:endParaRPr>
        </a:p>
        <a:p>
          <a:pPr algn="l"/>
          <a:r>
            <a:rPr kumimoji="1" lang="ja-JP" altLang="en-US" sz="1100">
              <a:solidFill>
                <a:schemeClr val="tx1"/>
              </a:solidFill>
            </a:rPr>
            <a:t>上限額を超える場合は、その限度額を、超えない場合はＢの合計額を</a:t>
          </a:r>
          <a:endParaRPr kumimoji="1" lang="en-US" altLang="ja-JP" sz="1100">
            <a:solidFill>
              <a:schemeClr val="tx1"/>
            </a:solidFill>
          </a:endParaRPr>
        </a:p>
        <a:p>
          <a:pPr algn="l"/>
          <a:r>
            <a:rPr kumimoji="1" lang="ja-JP" altLang="en-US" sz="1100">
              <a:solidFill>
                <a:schemeClr val="tx1"/>
              </a:solidFill>
            </a:rPr>
            <a:t>Ｃ欄に記入してください。</a:t>
          </a:r>
          <a:endParaRPr kumimoji="1" lang="en-US" altLang="ja-JP" sz="1100">
            <a:solidFill>
              <a:schemeClr val="tx1"/>
            </a:solidFill>
          </a:endParaRPr>
        </a:p>
      </xdr:txBody>
    </xdr:sp>
    <xdr:clientData/>
  </xdr:oneCellAnchor>
  <xdr:oneCellAnchor>
    <xdr:from>
      <xdr:col>8</xdr:col>
      <xdr:colOff>15875</xdr:colOff>
      <xdr:row>9</xdr:row>
      <xdr:rowOff>99219</xdr:rowOff>
    </xdr:from>
    <xdr:ext cx="4175917" cy="800604"/>
    <xdr:sp macro="" textlink="">
      <xdr:nvSpPr>
        <xdr:cNvPr id="19" name="四角形吹き出し 18"/>
        <xdr:cNvSpPr/>
      </xdr:nvSpPr>
      <xdr:spPr>
        <a:xfrm>
          <a:off x="4333875" y="2035969"/>
          <a:ext cx="4175917" cy="800604"/>
        </a:xfrm>
        <a:prstGeom prst="wedgeRectCallout">
          <a:avLst>
            <a:gd name="adj1" fmla="val -68943"/>
            <a:gd name="adj2" fmla="val -33663"/>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助成金の額は、「助成対象経費限度額　Ｃ欄（Ｊ３７セルの金額）」</a:t>
          </a:r>
          <a:r>
            <a:rPr kumimoji="1" lang="en-US" altLang="ja-JP" sz="1100">
              <a:solidFill>
                <a:schemeClr val="tx1"/>
              </a:solidFill>
            </a:rPr>
            <a:t>×4/5</a:t>
          </a:r>
          <a:r>
            <a:rPr kumimoji="1" lang="ja-JP" altLang="en-US" sz="1100">
              <a:solidFill>
                <a:schemeClr val="tx1"/>
              </a:solidFill>
            </a:rPr>
            <a:t>（千円未満切捨て）又は支出総額から助成金以外の収入を差し引いた金額のいずれか低い額を記入してください。</a:t>
          </a:r>
          <a:endParaRPr kumimoji="1" lang="en-US" altLang="ja-JP" sz="1100">
            <a:solidFill>
              <a:schemeClr val="tx1"/>
            </a:solidFill>
          </a:endParaRPr>
        </a:p>
      </xdr:txBody>
    </xdr:sp>
    <xdr:clientData/>
  </xdr:oneCellAnchor>
  <xdr:oneCellAnchor>
    <xdr:from>
      <xdr:col>9</xdr:col>
      <xdr:colOff>671509</xdr:colOff>
      <xdr:row>0</xdr:row>
      <xdr:rowOff>103188</xdr:rowOff>
    </xdr:from>
    <xdr:ext cx="3305176" cy="292452"/>
    <xdr:sp macro="" textlink="">
      <xdr:nvSpPr>
        <xdr:cNvPr id="20" name="正方形/長方形 19"/>
        <xdr:cNvSpPr/>
      </xdr:nvSpPr>
      <xdr:spPr>
        <a:xfrm>
          <a:off x="5735634" y="103188"/>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10</xdr:col>
      <xdr:colOff>34923</xdr:colOff>
      <xdr:row>7</xdr:row>
      <xdr:rowOff>0</xdr:rowOff>
    </xdr:from>
    <xdr:ext cx="2062162" cy="443070"/>
    <xdr:sp macro="" textlink="">
      <xdr:nvSpPr>
        <xdr:cNvPr id="21" name="四角形吹き出し 20"/>
        <xdr:cNvSpPr/>
      </xdr:nvSpPr>
      <xdr:spPr>
        <a:xfrm>
          <a:off x="5845173" y="1381125"/>
          <a:ext cx="2062162" cy="443070"/>
        </a:xfrm>
        <a:prstGeom prst="wedgeRectCallout">
          <a:avLst>
            <a:gd name="adj1" fmla="val -72119"/>
            <a:gd name="adj2" fmla="val -5974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詳細計画書の「取組名」と同じ名称を記入してください。</a:t>
          </a:r>
        </a:p>
      </xdr:txBody>
    </xdr:sp>
    <xdr:clientData/>
  </xdr:oneCellAnchor>
  <xdr:oneCellAnchor>
    <xdr:from>
      <xdr:col>7</xdr:col>
      <xdr:colOff>635000</xdr:colOff>
      <xdr:row>12</xdr:row>
      <xdr:rowOff>222250</xdr:rowOff>
    </xdr:from>
    <xdr:ext cx="3208665" cy="592470"/>
    <xdr:sp macro="" textlink="">
      <xdr:nvSpPr>
        <xdr:cNvPr id="22" name="四角形吹き出し 21"/>
        <xdr:cNvSpPr/>
      </xdr:nvSpPr>
      <xdr:spPr>
        <a:xfrm>
          <a:off x="4206875" y="3111500"/>
          <a:ext cx="3208665" cy="592470"/>
        </a:xfrm>
        <a:prstGeom prst="wedgeRectCallout">
          <a:avLst>
            <a:gd name="adj1" fmla="val -47896"/>
            <a:gd name="adj2" fmla="val -76323"/>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入場料及び参加料収入の額を記入の際は、積算根拠及び内訳を記載して下さい。</a:t>
          </a:r>
          <a:endParaRPr kumimoji="1" lang="en-US" altLang="ja-JP" sz="1100">
            <a:solidFill>
              <a:schemeClr val="tx1"/>
            </a:solidFill>
          </a:endParaRPr>
        </a:p>
        <a:p>
          <a:pPr algn="l">
            <a:lnSpc>
              <a:spcPts val="1300"/>
            </a:lnSpc>
          </a:pPr>
          <a:r>
            <a:rPr kumimoji="1" lang="ja-JP" altLang="en-US" sz="1100">
              <a:solidFill>
                <a:schemeClr val="tx1"/>
              </a:solidFill>
            </a:rPr>
            <a:t>（例）</a:t>
          </a:r>
          <a:r>
            <a:rPr kumimoji="1" lang="en-US" altLang="ja-JP" sz="1100">
              <a:solidFill>
                <a:schemeClr val="tx1"/>
              </a:solidFill>
            </a:rPr>
            <a:t>@500</a:t>
          </a:r>
          <a:r>
            <a:rPr kumimoji="1" lang="ja-JP" altLang="en-US" sz="1100">
              <a:solidFill>
                <a:schemeClr val="tx1"/>
              </a:solidFill>
            </a:rPr>
            <a:t>円</a:t>
          </a:r>
          <a:r>
            <a:rPr kumimoji="1" lang="en-US" altLang="ja-JP" sz="1100">
              <a:solidFill>
                <a:schemeClr val="tx1"/>
              </a:solidFill>
            </a:rPr>
            <a:t>×50</a:t>
          </a:r>
          <a:r>
            <a:rPr kumimoji="1" lang="ja-JP" altLang="en-US" sz="1100">
              <a:solidFill>
                <a:schemeClr val="tx1"/>
              </a:solidFill>
            </a:rPr>
            <a:t>人（会員募集イベント）</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171450</xdr:colOff>
      <xdr:row>7</xdr:row>
      <xdr:rowOff>38100</xdr:rowOff>
    </xdr:from>
    <xdr:ext cx="4543425" cy="259045"/>
    <xdr:sp macro="" textlink="">
      <xdr:nvSpPr>
        <xdr:cNvPr id="2" name="四角形吹き出し 1"/>
        <xdr:cNvSpPr/>
      </xdr:nvSpPr>
      <xdr:spPr>
        <a:xfrm>
          <a:off x="171450" y="1266825"/>
          <a:ext cx="4543425" cy="259045"/>
        </a:xfrm>
        <a:prstGeom prst="wedgeRectCallout">
          <a:avLst>
            <a:gd name="adj1" fmla="val 31207"/>
            <a:gd name="adj2" fmla="val 16153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4</xdr:col>
      <xdr:colOff>1390650</xdr:colOff>
      <xdr:row>2</xdr:row>
      <xdr:rowOff>222250</xdr:rowOff>
    </xdr:from>
    <xdr:ext cx="3743325" cy="882760"/>
    <xdr:sp macro="" textlink="">
      <xdr:nvSpPr>
        <xdr:cNvPr id="3" name="四角形吹き出し 2"/>
        <xdr:cNvSpPr/>
      </xdr:nvSpPr>
      <xdr:spPr>
        <a:xfrm>
          <a:off x="6819900" y="539750"/>
          <a:ext cx="3743325" cy="882760"/>
        </a:xfrm>
        <a:prstGeom prst="wedgeRectCallout">
          <a:avLst>
            <a:gd name="adj1" fmla="val -25664"/>
            <a:gd name="adj2" fmla="val 12516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a:p>
          <a:pPr algn="l"/>
          <a:r>
            <a:rPr kumimoji="1" lang="ja-JP" altLang="en-US" sz="1000">
              <a:solidFill>
                <a:schemeClr val="tx1"/>
              </a:solidFill>
            </a:rPr>
            <a:t>なお、積算内訳欄には、助成対象経費として支出を予定している経費の内訳を記入してください。</a:t>
          </a:r>
          <a:endParaRPr kumimoji="1" lang="en-US" altLang="ja-JP" sz="1000">
            <a:solidFill>
              <a:schemeClr val="tx1"/>
            </a:solidFill>
          </a:endParaRPr>
        </a:p>
      </xdr:txBody>
    </xdr:sp>
    <xdr:clientData/>
  </xdr:oneCellAnchor>
  <xdr:oneCellAnchor>
    <xdr:from>
      <xdr:col>8</xdr:col>
      <xdr:colOff>57151</xdr:colOff>
      <xdr:row>20</xdr:row>
      <xdr:rowOff>0</xdr:rowOff>
    </xdr:from>
    <xdr:ext cx="5581650" cy="3904130"/>
    <xdr:sp macro="" textlink="">
      <xdr:nvSpPr>
        <xdr:cNvPr id="4" name="正方形/長方形 3"/>
        <xdr:cNvSpPr/>
      </xdr:nvSpPr>
      <xdr:spPr>
        <a:xfrm>
          <a:off x="12363451" y="3514725"/>
          <a:ext cx="5581650" cy="3904130"/>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oneCellAnchor>
    <xdr:from>
      <xdr:col>2</xdr:col>
      <xdr:colOff>2305050</xdr:colOff>
      <xdr:row>3</xdr:row>
      <xdr:rowOff>9525</xdr:rowOff>
    </xdr:from>
    <xdr:ext cx="2447927" cy="425758"/>
    <xdr:sp macro="" textlink="">
      <xdr:nvSpPr>
        <xdr:cNvPr id="5" name="正方形/長方形 4"/>
        <xdr:cNvSpPr/>
      </xdr:nvSpPr>
      <xdr:spPr>
        <a:xfrm>
          <a:off x="4210050" y="571500"/>
          <a:ext cx="2447927" cy="425758"/>
        </a:xfrm>
        <a:prstGeom prst="rect">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灰色のセルは数式が入力されているので、変更しないこと</a:t>
          </a:r>
          <a:r>
            <a:rPr kumimoji="1" lang="ja-JP" altLang="en-US" sz="1100" b="1">
              <a:solidFill>
                <a:srgbClr val="FF0000"/>
              </a:solidFill>
              <a:effectLst/>
              <a:latin typeface="+mn-lt"/>
              <a:ea typeface="+mn-ea"/>
              <a:cs typeface="+mn-cs"/>
            </a:rPr>
            <a:t>。</a:t>
          </a:r>
          <a:endParaRPr lang="ja-JP" altLang="ja-JP" sz="1000" b="1">
            <a:solidFill>
              <a:srgbClr val="FF0000"/>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PN2134\Desktop\&#12304;&#35352;&#36617;&#20363;&#12305;&#32068;&#32340;&#22522;&#30436;\3-6.7.&#21454;&#25903;&#20104;&#31639;&#26360;_&#20869;&#3537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収支予算書"/>
      <sheetName val="収支予算書_助成事業者用"/>
      <sheetName val="収支予算書_委任先用"/>
      <sheetName val="記入例経費内訳"/>
      <sheetName val="経費内訳_助成事業者用"/>
      <sheetName val="経費内訳_委任先用"/>
      <sheetName val="助成割合"/>
      <sheetName val="データ"/>
    </sheetNames>
    <sheetDataSet>
      <sheetData sheetId="0">
        <row r="22">
          <cell r="C22" t="str">
            <v>諸謝金</v>
          </cell>
        </row>
        <row r="23">
          <cell r="C23" t="str">
            <v>旅費</v>
          </cell>
        </row>
        <row r="26">
          <cell r="C26" t="str">
            <v>借料及び損料</v>
          </cell>
        </row>
        <row r="27">
          <cell r="C27" t="str">
            <v>消耗品費</v>
          </cell>
        </row>
        <row r="28">
          <cell r="C28" t="str">
            <v>スポーツ用具費</v>
          </cell>
        </row>
        <row r="29">
          <cell r="C29" t="str">
            <v>備品費</v>
          </cell>
        </row>
        <row r="30">
          <cell r="C30" t="str">
            <v>印刷製本費</v>
          </cell>
        </row>
        <row r="31">
          <cell r="C31" t="str">
            <v>通信運搬費</v>
          </cell>
        </row>
        <row r="32">
          <cell r="C32" t="str">
            <v>委託費</v>
          </cell>
        </row>
        <row r="33">
          <cell r="C33" t="str">
            <v>賃金</v>
          </cell>
        </row>
        <row r="34">
          <cell r="C34" t="str">
            <v>会議費</v>
          </cell>
        </row>
        <row r="35">
          <cell r="C35" t="str">
            <v>雑役務費</v>
          </cell>
        </row>
        <row r="37">
          <cell r="C37" t="str">
            <v>コロナ対策経費</v>
          </cell>
        </row>
        <row r="38">
          <cell r="C38" t="str">
            <v>その他</v>
          </cell>
        </row>
      </sheetData>
      <sheetData sheetId="1"/>
      <sheetData sheetId="2"/>
      <sheetData sheetId="3"/>
      <sheetData sheetId="4"/>
      <sheetData sheetId="5"/>
      <sheetData sheetId="6">
        <row r="2">
          <cell r="C2" t="str">
            <v>天然芝維持活動</v>
          </cell>
          <cell r="D2" t="str">
            <v>助成割合：2/3</v>
          </cell>
          <cell r="E2" t="str">
            <v>-</v>
          </cell>
          <cell r="F2" t="str">
            <v>-</v>
          </cell>
        </row>
        <row r="3">
          <cell r="C3" t="str">
            <v>総合型地域スポーツクラブ創設</v>
          </cell>
          <cell r="D3" t="str">
            <v>助成割合：9/10</v>
          </cell>
          <cell r="E3" t="str">
            <v>○</v>
          </cell>
          <cell r="F3" t="str">
            <v>-</v>
          </cell>
        </row>
        <row r="4">
          <cell r="C4" t="str">
            <v>総合型地域スポーツクラブマネジャー設置</v>
          </cell>
          <cell r="D4" t="str">
            <v>助成割合：9/10</v>
          </cell>
          <cell r="E4" t="str">
            <v>-</v>
          </cell>
          <cell r="F4" t="str">
            <v>-</v>
          </cell>
        </row>
        <row r="5">
          <cell r="C5" t="str">
            <v>クラブアドバイザー等配置</v>
          </cell>
          <cell r="D5" t="str">
            <v>助成割合：9/10</v>
          </cell>
          <cell r="E5" t="str">
            <v>-</v>
          </cell>
          <cell r="F5" t="str">
            <v>-</v>
          </cell>
        </row>
        <row r="6">
          <cell r="C6" t="str">
            <v>スポーツ教室、スポーツ大会等開催（地方）</v>
          </cell>
          <cell r="D6" t="str">
            <v>助成割合：4/5</v>
          </cell>
          <cell r="E6" t="str">
            <v>○</v>
          </cell>
          <cell r="F6" t="str">
            <v>-</v>
          </cell>
        </row>
        <row r="7">
          <cell r="C7" t="str">
            <v>スポーツ指導者の養成・活用（地方）</v>
          </cell>
          <cell r="D7" t="str">
            <v>助成割合：4/5</v>
          </cell>
          <cell r="E7" t="str">
            <v>○</v>
          </cell>
          <cell r="F7" t="str">
            <v>-</v>
          </cell>
        </row>
        <row r="8">
          <cell r="C8" t="str">
            <v>スポーツ情報の提供（地方）</v>
          </cell>
          <cell r="D8" t="str">
            <v>助成割合：4/5</v>
          </cell>
          <cell r="E8" t="str">
            <v>-</v>
          </cell>
          <cell r="F8" t="str">
            <v>-</v>
          </cell>
        </row>
        <row r="9">
          <cell r="C9" t="str">
            <v>国民体育大会冬季大会の競技会開催支援</v>
          </cell>
          <cell r="D9" t="str">
            <v>助成割合：3/4</v>
          </cell>
          <cell r="E9" t="str">
            <v>○</v>
          </cell>
          <cell r="F9" t="str">
            <v>-</v>
          </cell>
        </row>
        <row r="10">
          <cell r="C10" t="str">
            <v>タレント発掘・一貫指導育成</v>
          </cell>
          <cell r="D10" t="str">
            <v>助成割合：4/5</v>
          </cell>
          <cell r="E10" t="str">
            <v>△</v>
          </cell>
          <cell r="F10" t="str">
            <v>○</v>
          </cell>
        </row>
        <row r="11">
          <cell r="C11" t="str">
            <v>下部リーグ開催事業</v>
          </cell>
          <cell r="D11" t="str">
            <v>助成割合：4/5</v>
          </cell>
          <cell r="E11" t="str">
            <v>△</v>
          </cell>
          <cell r="F11" t="str">
            <v>○</v>
          </cell>
        </row>
        <row r="12">
          <cell r="C12" t="str">
            <v>身体・運動能力特性に基づくタレント発掘・育成</v>
          </cell>
          <cell r="D12" t="str">
            <v>助成割合：4/5</v>
          </cell>
          <cell r="E12" t="str">
            <v>△</v>
          </cell>
          <cell r="F12" t="str">
            <v>○</v>
          </cell>
        </row>
        <row r="13">
          <cell r="C13" t="str">
            <v>スポーツ教室、スポーツ大会等開催（スポーツ）</v>
          </cell>
          <cell r="D13" t="str">
            <v>助成割合：4/5</v>
          </cell>
          <cell r="E13" t="str">
            <v>○</v>
          </cell>
          <cell r="F13" t="str">
            <v>-</v>
          </cell>
        </row>
        <row r="14">
          <cell r="C14" t="str">
            <v>スポーツ指導者の養成・活用（スポーツ）</v>
          </cell>
          <cell r="D14" t="str">
            <v>助成割合：4/5</v>
          </cell>
          <cell r="E14" t="str">
            <v>○</v>
          </cell>
          <cell r="F14" t="str">
            <v>-</v>
          </cell>
        </row>
        <row r="15">
          <cell r="C15" t="str">
            <v>スポーツ情報の提供（スポーツ）</v>
          </cell>
          <cell r="D15" t="str">
            <v>助成割合：4/5</v>
          </cell>
          <cell r="E15" t="str">
            <v>-</v>
          </cell>
          <cell r="F15" t="str">
            <v>-</v>
          </cell>
        </row>
        <row r="16">
          <cell r="C16" t="str">
            <v>新規会員獲得事業</v>
          </cell>
          <cell r="D16" t="str">
            <v>助成割合：4/5</v>
          </cell>
          <cell r="E16" t="str">
            <v>○</v>
          </cell>
          <cell r="F16" t="str">
            <v>-</v>
          </cell>
        </row>
        <row r="17">
          <cell r="C17" t="str">
            <v>ドーピング検査</v>
          </cell>
          <cell r="D17" t="str">
            <v>助成割合：9/10</v>
          </cell>
          <cell r="E17" t="str">
            <v>-</v>
          </cell>
          <cell r="F17" t="str">
            <v>-</v>
          </cell>
        </row>
        <row r="18">
          <cell r="C18" t="str">
            <v>ドーピング防止情報提供</v>
          </cell>
          <cell r="D18" t="str">
            <v>助成割合：9/10</v>
          </cell>
          <cell r="E18" t="str">
            <v>-</v>
          </cell>
          <cell r="F18" t="str">
            <v>-</v>
          </cell>
        </row>
        <row r="19">
          <cell r="C19" t="str">
            <v>ドーピング防止啓発活動推進</v>
          </cell>
          <cell r="D19" t="str">
            <v>助成割合：9/10</v>
          </cell>
          <cell r="E19" t="str">
            <v>○</v>
          </cell>
          <cell r="F19" t="str">
            <v>-</v>
          </cell>
        </row>
        <row r="20">
          <cell r="C20" t="str">
            <v>ドーピング分析機器等整備</v>
          </cell>
          <cell r="D20" t="str">
            <v>助成割合：9/10</v>
          </cell>
          <cell r="E20" t="str">
            <v>-</v>
          </cell>
          <cell r="F20" t="str">
            <v>-</v>
          </cell>
        </row>
        <row r="21">
          <cell r="C21" t="str">
            <v>スポーツ仲裁等</v>
          </cell>
          <cell r="D21" t="str">
            <v>助成割合：9/10</v>
          </cell>
          <cell r="E21" t="str">
            <v>-</v>
          </cell>
          <cell r="F21" t="str">
            <v>-</v>
          </cell>
        </row>
        <row r="22">
          <cell r="C22" t="str">
            <v>在外研修</v>
          </cell>
          <cell r="D22" t="str">
            <v>助成割合：4/5</v>
          </cell>
          <cell r="E22" t="str">
            <v>-</v>
          </cell>
          <cell r="F22" t="str">
            <v>-</v>
          </cell>
        </row>
        <row r="23">
          <cell r="C23" t="str">
            <v>国際交流推進スタッフ育成</v>
          </cell>
          <cell r="D23" t="str">
            <v>助成割合：3/4</v>
          </cell>
          <cell r="E23" t="str">
            <v>-</v>
          </cell>
          <cell r="F23" t="str">
            <v>-</v>
          </cell>
        </row>
        <row r="24">
          <cell r="C24" t="str">
            <v>スポーツ団体ガバナンス強化</v>
          </cell>
          <cell r="D24" t="str">
            <v>助成割合：3/4</v>
          </cell>
          <cell r="E24" t="str">
            <v>○</v>
          </cell>
          <cell r="F24" t="str">
            <v>-</v>
          </cell>
        </row>
        <row r="25">
          <cell r="C25" t="str">
            <v>国際スポーツ会議開催</v>
          </cell>
          <cell r="D25" t="str">
            <v>助成割合：2/3</v>
          </cell>
          <cell r="E25" t="str">
            <v>○</v>
          </cell>
          <cell r="F25" t="str">
            <v>-</v>
          </cell>
        </row>
        <row r="26">
          <cell r="C26" t="str">
            <v>スポーツ国際貢献・協力活動</v>
          </cell>
          <cell r="D26" t="str">
            <v>助成割合：4/5</v>
          </cell>
          <cell r="E26" t="str">
            <v>○</v>
          </cell>
          <cell r="F26" t="str">
            <v>-</v>
          </cell>
        </row>
        <row r="27">
          <cell r="C27" t="str">
            <v>国際競技大会開催</v>
          </cell>
          <cell r="D27" t="str">
            <v>助成割合：2/5</v>
          </cell>
          <cell r="E27" t="str">
            <v>○</v>
          </cell>
          <cell r="F27" t="str">
            <v>-</v>
          </cell>
        </row>
        <row r="28">
          <cell r="C28" t="str">
            <v>国際競技大会開催準備事業</v>
          </cell>
          <cell r="D28" t="str">
            <v>助成割合：4/5</v>
          </cell>
          <cell r="E28" t="str">
            <v>-</v>
          </cell>
          <cell r="F28" t="str">
            <v>-</v>
          </cell>
        </row>
        <row r="29">
          <cell r="C29" t="str">
            <v>大学スポーツ活動推進事業</v>
          </cell>
          <cell r="D29" t="str">
            <v>助成割合：4/5</v>
          </cell>
          <cell r="E29" t="str">
            <v>-</v>
          </cell>
          <cell r="F29" t="str">
            <v>-</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D27"/>
  <sheetViews>
    <sheetView tabSelected="1" view="pageBreakPreview" zoomScale="85" zoomScaleNormal="100" zoomScaleSheetLayoutView="85" workbookViewId="0">
      <selection activeCell="G10" sqref="G10"/>
    </sheetView>
  </sheetViews>
  <sheetFormatPr defaultRowHeight="13.5" x14ac:dyDescent="0.4"/>
  <cols>
    <col min="1" max="1" width="11" style="91" bestFit="1" customWidth="1"/>
    <col min="2" max="2" width="54.875" style="91" bestFit="1" customWidth="1"/>
    <col min="3" max="3" width="20.5" style="91" bestFit="1" customWidth="1"/>
    <col min="4" max="4" width="13.25" style="91" bestFit="1" customWidth="1"/>
    <col min="5" max="16384" width="9" style="91"/>
  </cols>
  <sheetData>
    <row r="1" spans="1:4" ht="21" customHeight="1" x14ac:dyDescent="0.4"/>
    <row r="2" spans="1:4" ht="21" customHeight="1" x14ac:dyDescent="0.4">
      <c r="A2" s="110" t="s">
        <v>87</v>
      </c>
      <c r="B2" s="110"/>
      <c r="C2" s="110"/>
      <c r="D2" s="110"/>
    </row>
    <row r="3" spans="1:4" ht="21" customHeight="1" x14ac:dyDescent="0.4"/>
    <row r="4" spans="1:4" ht="21" customHeight="1" x14ac:dyDescent="0.4">
      <c r="A4" s="92" t="s">
        <v>71</v>
      </c>
      <c r="B4" s="93" t="s">
        <v>88</v>
      </c>
    </row>
    <row r="5" spans="1:4" ht="21" customHeight="1" x14ac:dyDescent="0.4">
      <c r="A5" s="92" t="s">
        <v>72</v>
      </c>
      <c r="B5" s="108" t="s">
        <v>89</v>
      </c>
      <c r="C5" s="94"/>
    </row>
    <row r="6" spans="1:4" ht="21" customHeight="1" x14ac:dyDescent="0.4">
      <c r="A6" s="92" t="s">
        <v>82</v>
      </c>
      <c r="B6" s="93" t="s">
        <v>90</v>
      </c>
      <c r="C6" s="94"/>
    </row>
    <row r="7" spans="1:4" ht="21" customHeight="1" x14ac:dyDescent="0.4">
      <c r="A7" s="95"/>
      <c r="B7" s="95"/>
    </row>
    <row r="8" spans="1:4" ht="21" customHeight="1" x14ac:dyDescent="0.4">
      <c r="A8" s="91" t="s">
        <v>73</v>
      </c>
    </row>
    <row r="9" spans="1:4" ht="21" customHeight="1" x14ac:dyDescent="0.4">
      <c r="A9" s="96" t="s">
        <v>61</v>
      </c>
      <c r="B9" s="96" t="s">
        <v>62</v>
      </c>
      <c r="C9" s="96" t="s">
        <v>64</v>
      </c>
      <c r="D9" s="96" t="s">
        <v>65</v>
      </c>
    </row>
    <row r="10" spans="1:4" ht="21" customHeight="1" x14ac:dyDescent="0.4">
      <c r="A10" s="92">
        <v>1</v>
      </c>
      <c r="B10" s="97" t="str">
        <f>'記入例_収支予算書（計画No.1）'!G6</f>
        <v>マネジメント人材の活用（令和4年度）</v>
      </c>
      <c r="C10" s="98">
        <f>'記入例_収支予算書（計画No.1）'!J$37</f>
        <v>22800000</v>
      </c>
      <c r="D10" s="98">
        <f>'記入例_収支予算書（計画No.1）'!G$10</f>
        <v>18240000</v>
      </c>
    </row>
    <row r="11" spans="1:4" ht="21" customHeight="1" x14ac:dyDescent="0.4">
      <c r="A11" s="92">
        <v>2</v>
      </c>
      <c r="B11" s="97" t="str">
        <f>'記入例_収支予算書（計画No.2）'!G6</f>
        <v>□□イベントの開催</v>
      </c>
      <c r="C11" s="98">
        <f>'記入例_収支予算書（計画No.2）'!J$37</f>
        <v>4038850</v>
      </c>
      <c r="D11" s="98">
        <f>'記入例_収支予算書（計画No.2）'!G$10</f>
        <v>3231000</v>
      </c>
    </row>
    <row r="12" spans="1:4" ht="21" customHeight="1" x14ac:dyDescent="0.4">
      <c r="A12" s="92">
        <v>3</v>
      </c>
      <c r="B12" s="97" t="str">
        <f>'記入例_収支予算書（計画No.3）'!G6</f>
        <v>最新テクノロジーの活用による新規事業（令和4年度）</v>
      </c>
      <c r="C12" s="98">
        <f>'記入例_収支予算書（計画No.3）'!J$37</f>
        <v>10800000</v>
      </c>
      <c r="D12" s="98">
        <f>'記入例_収支予算書（計画No.3）'!G$10</f>
        <v>8640000</v>
      </c>
    </row>
    <row r="13" spans="1:4" ht="21" customHeight="1" x14ac:dyDescent="0.4">
      <c r="A13" s="92">
        <v>4</v>
      </c>
      <c r="B13" s="97">
        <f>'収支予算書（計画No.4）'!G6</f>
        <v>0</v>
      </c>
      <c r="C13" s="98">
        <f>'収支予算書（計画No.4）'!J$37</f>
        <v>0</v>
      </c>
      <c r="D13" s="98">
        <f>'収支予算書（計画No.4）'!G$10</f>
        <v>0</v>
      </c>
    </row>
    <row r="14" spans="1:4" ht="21" customHeight="1" x14ac:dyDescent="0.4">
      <c r="A14" s="92">
        <v>5</v>
      </c>
      <c r="B14" s="97">
        <f>'収支予算書（計画No.5）'!G6</f>
        <v>0</v>
      </c>
      <c r="C14" s="98">
        <f>'収支予算書（計画No.5）'!J$37</f>
        <v>0</v>
      </c>
      <c r="D14" s="98">
        <f>'収支予算書（計画No.5）'!G$10</f>
        <v>0</v>
      </c>
    </row>
    <row r="15" spans="1:4" ht="21" customHeight="1" x14ac:dyDescent="0.4">
      <c r="A15" s="92">
        <v>6</v>
      </c>
      <c r="B15" s="97">
        <f>'収支予算書（計画No.6）'!G6</f>
        <v>0</v>
      </c>
      <c r="C15" s="98">
        <f>'収支予算書（計画No.6）'!J$37</f>
        <v>0</v>
      </c>
      <c r="D15" s="98">
        <f>'収支予算書（計画No.6）'!G$10</f>
        <v>0</v>
      </c>
    </row>
    <row r="16" spans="1:4" ht="21" customHeight="1" x14ac:dyDescent="0.4">
      <c r="A16" s="111" t="s">
        <v>86</v>
      </c>
      <c r="B16" s="111"/>
      <c r="C16" s="99">
        <f>SUM(C10:C15)</f>
        <v>37638850</v>
      </c>
      <c r="D16" s="99">
        <f>SUM(D10:D15)</f>
        <v>30111000</v>
      </c>
    </row>
    <row r="17" spans="1:4" ht="21" customHeight="1" x14ac:dyDescent="0.4">
      <c r="A17" s="100"/>
      <c r="B17" s="100"/>
      <c r="C17" s="101"/>
      <c r="D17" s="101"/>
    </row>
    <row r="18" spans="1:4" ht="21" customHeight="1" x14ac:dyDescent="0.4">
      <c r="A18" s="100"/>
      <c r="B18" s="100"/>
      <c r="C18" s="101"/>
      <c r="D18" s="101"/>
    </row>
    <row r="19" spans="1:4" ht="21" customHeight="1" x14ac:dyDescent="0.4">
      <c r="A19" s="102"/>
      <c r="B19" s="102"/>
      <c r="C19" s="96" t="s">
        <v>64</v>
      </c>
      <c r="D19" s="96" t="s">
        <v>65</v>
      </c>
    </row>
    <row r="20" spans="1:4" ht="21" customHeight="1" x14ac:dyDescent="0.4">
      <c r="A20" s="111" t="s">
        <v>66</v>
      </c>
      <c r="B20" s="111"/>
      <c r="C20" s="103">
        <f>IF(C16&gt;=C27,C27,C16)</f>
        <v>37500000</v>
      </c>
      <c r="D20" s="103">
        <f>IF(D16&gt;=D27,D27,D16)</f>
        <v>30000000</v>
      </c>
    </row>
    <row r="21" spans="1:4" x14ac:dyDescent="0.4">
      <c r="A21" s="104" t="s">
        <v>83</v>
      </c>
      <c r="B21" s="105" t="s">
        <v>84</v>
      </c>
      <c r="D21" s="106"/>
    </row>
    <row r="22" spans="1:4" x14ac:dyDescent="0.4">
      <c r="A22" s="104" t="s">
        <v>83</v>
      </c>
      <c r="B22" s="105" t="s">
        <v>85</v>
      </c>
    </row>
    <row r="27" spans="1:4" hidden="1" x14ac:dyDescent="0.4">
      <c r="C27" s="91">
        <v>37500000</v>
      </c>
      <c r="D27" s="91">
        <v>30000000</v>
      </c>
    </row>
  </sheetData>
  <sheetProtection algorithmName="SHA-512" hashValue="O89EowGHtL/hcFzyc5rAEdMp6etcaRZypF2ncDjkPzEAaxb8lcD94rN2tfIZR6k7XI+Rk5Aa+JWWtFc6asSDPQ==" saltValue="IpC8cXgMxq6wuvBPiKFRlw==" spinCount="100000" sheet="1" objects="1" scenarios="1"/>
  <mergeCells count="3">
    <mergeCell ref="A2:D2"/>
    <mergeCell ref="A16:B16"/>
    <mergeCell ref="A20:B20"/>
  </mergeCells>
  <phoneticPr fontId="2"/>
  <pageMargins left="0.7" right="0.7" top="0.75" bottom="0.75" header="0.3" footer="0.3"/>
  <pageSetup paperSize="9" scale="8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70"/>
  <sheetViews>
    <sheetView view="pageBreakPreview" zoomScale="85" zoomScaleNormal="100" zoomScaleSheetLayoutView="85" workbookViewId="0">
      <selection activeCell="F41" sqref="F41:G44"/>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f>'収支予算書（計画No.1）'!G4</f>
        <v>0</v>
      </c>
      <c r="C3" s="182"/>
      <c r="D3" s="54"/>
      <c r="E3" s="54"/>
      <c r="F3" s="54"/>
      <c r="G3" s="54"/>
    </row>
    <row r="4" spans="1:8" ht="7.5" customHeight="1" x14ac:dyDescent="0.4">
      <c r="A4" s="54"/>
      <c r="B4" s="54"/>
      <c r="C4" s="54"/>
      <c r="D4" s="54"/>
      <c r="E4" s="54"/>
      <c r="F4" s="54"/>
      <c r="G4" s="54"/>
    </row>
    <row r="5" spans="1:8" ht="18.75" customHeight="1" x14ac:dyDescent="0.4">
      <c r="A5" s="53" t="s">
        <v>47</v>
      </c>
      <c r="B5" s="182" t="str">
        <f>'収支予算書（計画No.1）'!G5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f>'収支予算書（計画No.2）'!G6</f>
        <v>0</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c r="C13" s="190"/>
      <c r="D13" s="187"/>
      <c r="E13" s="190"/>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204"/>
      <c r="E25" s="198"/>
      <c r="F25" s="195"/>
      <c r="G25" s="190"/>
    </row>
    <row r="26" spans="1:7" ht="12" customHeight="1" x14ac:dyDescent="0.4">
      <c r="A26" s="61"/>
      <c r="B26" s="188"/>
      <c r="C26" s="199"/>
      <c r="D26" s="205"/>
      <c r="E26" s="199"/>
      <c r="F26" s="196"/>
      <c r="G26" s="191"/>
    </row>
    <row r="27" spans="1:7" ht="12" customHeight="1" x14ac:dyDescent="0.4">
      <c r="A27" s="61"/>
      <c r="B27" s="188"/>
      <c r="C27" s="199"/>
      <c r="D27" s="205"/>
      <c r="E27" s="199"/>
      <c r="F27" s="196"/>
      <c r="G27" s="191"/>
    </row>
    <row r="28" spans="1:7" ht="12" customHeight="1" x14ac:dyDescent="0.4">
      <c r="A28" s="62"/>
      <c r="B28" s="189"/>
      <c r="C28" s="200"/>
      <c r="D28" s="206"/>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c r="G41" s="201"/>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c r="C57" s="201"/>
      <c r="D57" s="187"/>
      <c r="E57" s="201"/>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ht="18.75" customHeight="1" x14ac:dyDescent="0.4">
      <c r="A62" s="61"/>
      <c r="B62" s="188"/>
      <c r="C62" s="199"/>
      <c r="D62" s="188"/>
      <c r="E62" s="199"/>
      <c r="F62" s="196"/>
      <c r="G62" s="199"/>
    </row>
    <row r="63" spans="1:7" ht="18.75" customHeight="1" x14ac:dyDescent="0.4">
      <c r="A63" s="61"/>
      <c r="B63" s="188"/>
      <c r="C63" s="199"/>
      <c r="D63" s="188"/>
      <c r="E63" s="199"/>
      <c r="F63" s="196"/>
      <c r="G63" s="199"/>
    </row>
    <row r="64" spans="1:7" ht="18.75" customHeight="1"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D11:E11"/>
    <mergeCell ref="A1:G1"/>
    <mergeCell ref="B3:C3"/>
    <mergeCell ref="B5:C5"/>
    <mergeCell ref="B7:C7"/>
    <mergeCell ref="A8:C8"/>
    <mergeCell ref="F13:F16"/>
    <mergeCell ref="G13:G16"/>
    <mergeCell ref="C21:C24"/>
    <mergeCell ref="E21:E24"/>
    <mergeCell ref="F21:F24"/>
    <mergeCell ref="G21:G24"/>
    <mergeCell ref="D13:D16"/>
    <mergeCell ref="C17:C20"/>
    <mergeCell ref="E17:E20"/>
    <mergeCell ref="F17:F20"/>
    <mergeCell ref="G17:G20"/>
    <mergeCell ref="C13:C16"/>
    <mergeCell ref="E13:E16"/>
    <mergeCell ref="E25:E28"/>
    <mergeCell ref="F25:F28"/>
    <mergeCell ref="G25:G28"/>
    <mergeCell ref="E29:E32"/>
    <mergeCell ref="F29:F32"/>
    <mergeCell ref="G29:G32"/>
    <mergeCell ref="E33:E36"/>
    <mergeCell ref="F33:F36"/>
    <mergeCell ref="G33:G36"/>
    <mergeCell ref="E37:E40"/>
    <mergeCell ref="F37:F40"/>
    <mergeCell ref="G37:G40"/>
    <mergeCell ref="C41:C44"/>
    <mergeCell ref="E41:E44"/>
    <mergeCell ref="F41:F44"/>
    <mergeCell ref="G41:G44"/>
    <mergeCell ref="E45:E48"/>
    <mergeCell ref="F45:F48"/>
    <mergeCell ref="G45:G48"/>
    <mergeCell ref="E49:E52"/>
    <mergeCell ref="F49:F52"/>
    <mergeCell ref="G49:G52"/>
    <mergeCell ref="E53:E56"/>
    <mergeCell ref="F53:F56"/>
    <mergeCell ref="G53:G56"/>
    <mergeCell ref="E57:E60"/>
    <mergeCell ref="F57:F60"/>
    <mergeCell ref="G57:G60"/>
    <mergeCell ref="E61:E64"/>
    <mergeCell ref="F61:F64"/>
    <mergeCell ref="G61:G64"/>
    <mergeCell ref="E65:E68"/>
    <mergeCell ref="F65:F68"/>
    <mergeCell ref="G65:G68"/>
    <mergeCell ref="B21:B24"/>
    <mergeCell ref="D21:D24"/>
    <mergeCell ref="B37:B40"/>
    <mergeCell ref="B41:B44"/>
    <mergeCell ref="C37:C40"/>
    <mergeCell ref="B49:B52"/>
    <mergeCell ref="B53:B56"/>
    <mergeCell ref="D37:D40"/>
    <mergeCell ref="D41:D44"/>
    <mergeCell ref="D45:D48"/>
    <mergeCell ref="D49:D52"/>
    <mergeCell ref="D53:D56"/>
    <mergeCell ref="C57:C60"/>
    <mergeCell ref="B13:B16"/>
    <mergeCell ref="D33:D36"/>
    <mergeCell ref="B33:B36"/>
    <mergeCell ref="B29:B32"/>
    <mergeCell ref="B25:B28"/>
    <mergeCell ref="D29:D32"/>
    <mergeCell ref="D25:D28"/>
    <mergeCell ref="D17:D20"/>
    <mergeCell ref="B17:B20"/>
    <mergeCell ref="C29:C32"/>
    <mergeCell ref="C33:C36"/>
    <mergeCell ref="C25:C28"/>
    <mergeCell ref="B45:B48"/>
    <mergeCell ref="C53:C56"/>
    <mergeCell ref="C45:C48"/>
    <mergeCell ref="B65:B68"/>
    <mergeCell ref="D65:D68"/>
    <mergeCell ref="D61:D64"/>
    <mergeCell ref="D57:D60"/>
    <mergeCell ref="B61:B64"/>
    <mergeCell ref="B57:B60"/>
    <mergeCell ref="C61:C64"/>
    <mergeCell ref="C65:C68"/>
    <mergeCell ref="C49:C52"/>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BE85"/>
  <sheetViews>
    <sheetView view="pageBreakPreview" zoomScale="85" zoomScaleNormal="100" zoomScaleSheetLayoutView="85" workbookViewId="0">
      <selection activeCell="Q17" sqref="Q17"/>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9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16" t="s">
        <v>2</v>
      </c>
      <c r="H4" s="117"/>
      <c r="I4" s="117"/>
      <c r="J4" s="117"/>
      <c r="K4" s="118"/>
      <c r="O4" s="8" t="s">
        <v>3</v>
      </c>
    </row>
    <row r="5" spans="1:57" ht="20.25" customHeight="1" x14ac:dyDescent="0.4">
      <c r="A5" s="114"/>
      <c r="B5" s="6" t="str">
        <f>'記入例_収支予算書（計画No.1）'!G5</f>
        <v>スポーツ団体組織基盤強化支援事業</v>
      </c>
      <c r="C5" s="115" t="s">
        <v>4</v>
      </c>
      <c r="D5" s="115"/>
      <c r="E5" s="115"/>
      <c r="F5" s="7"/>
      <c r="G5" s="116" t="s">
        <v>43</v>
      </c>
      <c r="H5" s="117"/>
      <c r="I5" s="117"/>
      <c r="J5" s="117"/>
      <c r="K5" s="118"/>
      <c r="L5" s="119"/>
      <c r="M5" s="119"/>
      <c r="N5" s="119"/>
      <c r="O5" s="9" t="s">
        <v>5</v>
      </c>
    </row>
    <row r="6" spans="1:57" ht="20.25" customHeight="1" x14ac:dyDescent="0.4">
      <c r="A6" s="114"/>
      <c r="B6" s="10"/>
      <c r="C6" s="120" t="s">
        <v>42</v>
      </c>
      <c r="D6" s="120"/>
      <c r="E6" s="120"/>
      <c r="F6" s="11"/>
      <c r="G6" s="121" t="s">
        <v>60</v>
      </c>
      <c r="H6" s="122"/>
      <c r="I6" s="122"/>
      <c r="J6" s="122"/>
      <c r="K6" s="123"/>
      <c r="L6" s="90"/>
      <c r="M6" s="90"/>
      <c r="N6" s="90"/>
      <c r="O6" s="8" t="s">
        <v>6</v>
      </c>
    </row>
    <row r="7" spans="1:57" ht="6" customHeight="1" x14ac:dyDescent="0.4">
      <c r="A7" s="114"/>
      <c r="C7" s="87"/>
      <c r="D7" s="87"/>
      <c r="E7" s="87"/>
      <c r="F7" s="3"/>
      <c r="G7" s="3"/>
    </row>
    <row r="8" spans="1:57" ht="18.95" customHeight="1" x14ac:dyDescent="0.4">
      <c r="A8" s="114"/>
      <c r="B8" s="90" t="s">
        <v>7</v>
      </c>
      <c r="C8" s="87"/>
      <c r="D8" s="87"/>
      <c r="E8" s="13"/>
      <c r="F8" s="14"/>
      <c r="N8" s="1" t="s">
        <v>8</v>
      </c>
    </row>
    <row r="9" spans="1:57" ht="24.75" customHeight="1" x14ac:dyDescent="0.4">
      <c r="A9" s="114"/>
      <c r="B9" s="15"/>
      <c r="C9" s="124" t="s">
        <v>9</v>
      </c>
      <c r="D9" s="124"/>
      <c r="E9" s="124"/>
      <c r="F9" s="16"/>
      <c r="G9" s="88" t="s">
        <v>10</v>
      </c>
      <c r="H9" s="131" t="s">
        <v>11</v>
      </c>
      <c r="I9" s="132"/>
      <c r="J9" s="132"/>
      <c r="K9" s="132"/>
      <c r="L9" s="132"/>
      <c r="M9" s="132"/>
      <c r="N9" s="133"/>
    </row>
    <row r="10" spans="1:57" ht="24.75" customHeight="1" x14ac:dyDescent="0.4">
      <c r="A10" s="114"/>
      <c r="B10" s="18"/>
      <c r="C10" s="129" t="s">
        <v>44</v>
      </c>
      <c r="D10" s="129"/>
      <c r="E10" s="129"/>
      <c r="F10" s="19"/>
      <c r="G10" s="107">
        <v>8640000</v>
      </c>
      <c r="H10" s="126"/>
      <c r="I10" s="127"/>
      <c r="J10" s="127"/>
      <c r="K10" s="127"/>
      <c r="L10" s="127"/>
      <c r="M10" s="127"/>
      <c r="N10" s="128"/>
    </row>
    <row r="11" spans="1:57" ht="24.75" customHeight="1" x14ac:dyDescent="0.4">
      <c r="A11" s="114"/>
      <c r="B11" s="18"/>
      <c r="C11" s="129" t="s">
        <v>12</v>
      </c>
      <c r="D11" s="129"/>
      <c r="E11" s="129"/>
      <c r="F11" s="21"/>
      <c r="G11" s="107">
        <v>0</v>
      </c>
      <c r="H11" s="126"/>
      <c r="I11" s="127"/>
      <c r="J11" s="127"/>
      <c r="K11" s="127"/>
      <c r="L11" s="127"/>
      <c r="M11" s="127"/>
      <c r="N11" s="128"/>
    </row>
    <row r="12" spans="1:57" ht="24.75" customHeight="1" x14ac:dyDescent="0.4">
      <c r="A12" s="114"/>
      <c r="B12" s="18"/>
      <c r="C12" s="125" t="s">
        <v>13</v>
      </c>
      <c r="D12" s="125"/>
      <c r="E12" s="125"/>
      <c r="F12" s="21"/>
      <c r="G12" s="107">
        <v>0</v>
      </c>
      <c r="H12" s="126"/>
      <c r="I12" s="127"/>
      <c r="J12" s="127"/>
      <c r="K12" s="127"/>
      <c r="L12" s="127"/>
      <c r="M12" s="127"/>
      <c r="N12" s="128"/>
    </row>
    <row r="13" spans="1:57" ht="24.75" customHeight="1" x14ac:dyDescent="0.4">
      <c r="A13" s="114"/>
      <c r="B13" s="18"/>
      <c r="C13" s="125" t="s">
        <v>14</v>
      </c>
      <c r="D13" s="125"/>
      <c r="E13" s="125"/>
      <c r="F13" s="21"/>
      <c r="G13" s="107">
        <v>0</v>
      </c>
      <c r="H13" s="126"/>
      <c r="I13" s="127"/>
      <c r="J13" s="127"/>
      <c r="K13" s="127"/>
      <c r="L13" s="127"/>
      <c r="M13" s="127"/>
      <c r="N13" s="128"/>
    </row>
    <row r="14" spans="1:57" ht="24.75" customHeight="1" x14ac:dyDescent="0.4">
      <c r="A14" s="114"/>
      <c r="B14" s="18"/>
      <c r="C14" s="125" t="s">
        <v>15</v>
      </c>
      <c r="D14" s="125"/>
      <c r="E14" s="125"/>
      <c r="F14" s="21"/>
      <c r="G14" s="107">
        <v>0</v>
      </c>
      <c r="H14" s="126"/>
      <c r="I14" s="127"/>
      <c r="J14" s="127"/>
      <c r="K14" s="127"/>
      <c r="L14" s="127"/>
      <c r="M14" s="127"/>
      <c r="N14" s="128"/>
    </row>
    <row r="15" spans="1:57" ht="24.75" customHeight="1" x14ac:dyDescent="0.4">
      <c r="A15" s="114"/>
      <c r="B15" s="18"/>
      <c r="C15" s="125" t="s">
        <v>16</v>
      </c>
      <c r="D15" s="125"/>
      <c r="E15" s="125"/>
      <c r="F15" s="21"/>
      <c r="G15" s="107">
        <v>0</v>
      </c>
      <c r="H15" s="126"/>
      <c r="I15" s="127"/>
      <c r="J15" s="127"/>
      <c r="K15" s="127"/>
      <c r="L15" s="127"/>
      <c r="M15" s="127"/>
      <c r="N15" s="128"/>
    </row>
    <row r="16" spans="1:57" ht="24.75" customHeight="1" x14ac:dyDescent="0.4">
      <c r="A16" s="114"/>
      <c r="B16" s="18"/>
      <c r="C16" s="129" t="s">
        <v>17</v>
      </c>
      <c r="D16" s="129"/>
      <c r="E16" s="129"/>
      <c r="F16" s="19"/>
      <c r="G16" s="107">
        <v>2165000</v>
      </c>
      <c r="H16" s="126" t="s">
        <v>58</v>
      </c>
      <c r="I16" s="127"/>
      <c r="J16" s="127"/>
      <c r="K16" s="127"/>
      <c r="L16" s="127"/>
      <c r="M16" s="127"/>
      <c r="N16" s="128"/>
    </row>
    <row r="17" spans="1:14" ht="24.75" customHeight="1" x14ac:dyDescent="0.4">
      <c r="A17" s="114"/>
      <c r="B17" s="22"/>
      <c r="C17" s="134" t="s">
        <v>18</v>
      </c>
      <c r="D17" s="134"/>
      <c r="E17" s="134"/>
      <c r="F17" s="23"/>
      <c r="G17" s="24">
        <f>SUM(G10:G16)</f>
        <v>10805000</v>
      </c>
      <c r="H17" s="135"/>
      <c r="I17" s="135"/>
      <c r="J17" s="135"/>
      <c r="K17" s="135"/>
      <c r="L17" s="135"/>
      <c r="M17" s="135"/>
      <c r="N17" s="136"/>
    </row>
    <row r="18" spans="1:14" ht="8.25" customHeight="1" x14ac:dyDescent="0.4">
      <c r="A18" s="114"/>
      <c r="C18" s="87"/>
      <c r="D18" s="87"/>
      <c r="E18" s="87"/>
      <c r="F18" s="3"/>
    </row>
    <row r="19" spans="1:14" ht="18.95" customHeight="1" x14ac:dyDescent="0.4">
      <c r="A19" s="114"/>
      <c r="B19" s="90" t="s">
        <v>19</v>
      </c>
      <c r="C19" s="87"/>
      <c r="D19" s="8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0</v>
      </c>
      <c r="H22" s="146">
        <f>'記入例_経費内訳（計画No.3）'!B13</f>
        <v>0</v>
      </c>
      <c r="I22" s="147"/>
      <c r="J22" s="146">
        <f>'記入例_経費内訳（計画No.3）'!D13</f>
        <v>0</v>
      </c>
      <c r="K22" s="147"/>
      <c r="L22" s="30">
        <f t="shared" ref="L22:L35" si="1">H22-J22</f>
        <v>0</v>
      </c>
      <c r="M22" s="146">
        <f>'記入例_経費内訳（計画No.3）'!F13</f>
        <v>0</v>
      </c>
      <c r="N22" s="148"/>
    </row>
    <row r="23" spans="1:14" ht="24.75" customHeight="1" x14ac:dyDescent="0.4">
      <c r="A23" s="114"/>
      <c r="B23" s="18"/>
      <c r="C23" s="129" t="s">
        <v>27</v>
      </c>
      <c r="D23" s="129"/>
      <c r="E23" s="129"/>
      <c r="F23" s="31"/>
      <c r="G23" s="30">
        <f t="shared" si="0"/>
        <v>0</v>
      </c>
      <c r="H23" s="146">
        <f>'記入例_経費内訳（計画No.3）'!B17</f>
        <v>0</v>
      </c>
      <c r="I23" s="147"/>
      <c r="J23" s="146">
        <f>'記入例_経費内訳（計画No.3）'!D17</f>
        <v>0</v>
      </c>
      <c r="K23" s="147"/>
      <c r="L23" s="30">
        <f t="shared" si="1"/>
        <v>0</v>
      </c>
      <c r="M23" s="146">
        <f>'記入例_経費内訳（計画No.3）'!F17</f>
        <v>0</v>
      </c>
      <c r="N23" s="148"/>
    </row>
    <row r="24" spans="1:14" ht="24.75" customHeight="1" x14ac:dyDescent="0.4">
      <c r="A24" s="114"/>
      <c r="B24" s="18"/>
      <c r="C24" s="129" t="s">
        <v>28</v>
      </c>
      <c r="D24" s="129"/>
      <c r="E24" s="129"/>
      <c r="F24" s="21"/>
      <c r="G24" s="30">
        <f t="shared" si="0"/>
        <v>0</v>
      </c>
      <c r="H24" s="146">
        <f>'記入例_経費内訳（計画No.3）'!B21</f>
        <v>0</v>
      </c>
      <c r="I24" s="147"/>
      <c r="J24" s="146">
        <f>'記入例_経費内訳（計画No.3）'!D21</f>
        <v>0</v>
      </c>
      <c r="K24" s="147"/>
      <c r="L24" s="30">
        <f t="shared" si="1"/>
        <v>0</v>
      </c>
      <c r="M24" s="146">
        <f>'記入例_経費内訳（計画No.3）'!F21</f>
        <v>0</v>
      </c>
      <c r="N24" s="148"/>
    </row>
    <row r="25" spans="1:14" ht="24.75" customHeight="1" x14ac:dyDescent="0.4">
      <c r="A25" s="114"/>
      <c r="B25" s="18"/>
      <c r="C25" s="129" t="s">
        <v>29</v>
      </c>
      <c r="D25" s="129"/>
      <c r="E25" s="129"/>
      <c r="F25" s="21"/>
      <c r="G25" s="30">
        <f t="shared" si="0"/>
        <v>0</v>
      </c>
      <c r="H25" s="146">
        <f>'記入例_経費内訳（計画No.3）'!B25</f>
        <v>0</v>
      </c>
      <c r="I25" s="147"/>
      <c r="J25" s="146">
        <f>'記入例_経費内訳（計画No.3）'!D25</f>
        <v>0</v>
      </c>
      <c r="K25" s="147"/>
      <c r="L25" s="30">
        <f t="shared" si="1"/>
        <v>0</v>
      </c>
      <c r="M25" s="146">
        <f>'記入例_経費内訳（計画No.3）'!F25</f>
        <v>0</v>
      </c>
      <c r="N25" s="148"/>
    </row>
    <row r="26" spans="1:14" ht="24.75" customHeight="1" x14ac:dyDescent="0.4">
      <c r="A26" s="114"/>
      <c r="B26" s="18"/>
      <c r="C26" s="129" t="s">
        <v>30</v>
      </c>
      <c r="D26" s="129"/>
      <c r="E26" s="129"/>
      <c r="F26" s="21"/>
      <c r="G26" s="30">
        <f t="shared" si="0"/>
        <v>0</v>
      </c>
      <c r="H26" s="146">
        <f>'記入例_経費内訳（計画No.3）'!B29</f>
        <v>0</v>
      </c>
      <c r="I26" s="147"/>
      <c r="J26" s="146">
        <f>'記入例_経費内訳（計画No.3）'!D29</f>
        <v>0</v>
      </c>
      <c r="K26" s="147"/>
      <c r="L26" s="30">
        <f t="shared" si="1"/>
        <v>0</v>
      </c>
      <c r="M26" s="146">
        <f>'記入例_経費内訳（計画No.3）'!F29</f>
        <v>0</v>
      </c>
      <c r="N26" s="148"/>
    </row>
    <row r="27" spans="1:14" ht="24.75" customHeight="1" x14ac:dyDescent="0.4">
      <c r="A27" s="114"/>
      <c r="B27" s="18"/>
      <c r="C27" s="129" t="s">
        <v>31</v>
      </c>
      <c r="D27" s="129"/>
      <c r="E27" s="129"/>
      <c r="F27" s="21"/>
      <c r="G27" s="30">
        <f t="shared" si="0"/>
        <v>3300000</v>
      </c>
      <c r="H27" s="146">
        <f>'記入例_経費内訳（計画No.3）'!B33</f>
        <v>3300000</v>
      </c>
      <c r="I27" s="147"/>
      <c r="J27" s="146">
        <f>'記入例_経費内訳（計画No.3）'!D33</f>
        <v>3300000</v>
      </c>
      <c r="K27" s="147"/>
      <c r="L27" s="30">
        <f t="shared" si="1"/>
        <v>0</v>
      </c>
      <c r="M27" s="146">
        <f>'記入例_経費内訳（計画No.3）'!F33</f>
        <v>0</v>
      </c>
      <c r="N27" s="148"/>
    </row>
    <row r="28" spans="1:14" ht="24.75" customHeight="1" x14ac:dyDescent="0.4">
      <c r="A28" s="114"/>
      <c r="B28" s="18"/>
      <c r="C28" s="129" t="s">
        <v>32</v>
      </c>
      <c r="D28" s="129"/>
      <c r="E28" s="129"/>
      <c r="F28" s="21"/>
      <c r="G28" s="30">
        <f t="shared" si="0"/>
        <v>0</v>
      </c>
      <c r="H28" s="146">
        <f>'記入例_経費内訳（計画No.3）'!B37</f>
        <v>0</v>
      </c>
      <c r="I28" s="147"/>
      <c r="J28" s="146">
        <f>'記入例_経費内訳（計画No.3）'!D37</f>
        <v>0</v>
      </c>
      <c r="K28" s="147"/>
      <c r="L28" s="30">
        <f t="shared" si="1"/>
        <v>0</v>
      </c>
      <c r="M28" s="146">
        <f>'記入例_経費内訳（計画No.3）'!F37</f>
        <v>0</v>
      </c>
      <c r="N28" s="148"/>
    </row>
    <row r="29" spans="1:14" ht="24.75" customHeight="1" x14ac:dyDescent="0.4">
      <c r="A29" s="114"/>
      <c r="B29" s="18">
        <v>100000</v>
      </c>
      <c r="C29" s="129" t="s">
        <v>33</v>
      </c>
      <c r="D29" s="129"/>
      <c r="E29" s="129"/>
      <c r="F29" s="21"/>
      <c r="G29" s="30">
        <f t="shared" si="0"/>
        <v>5000</v>
      </c>
      <c r="H29" s="146">
        <f>'記入例_経費内訳（計画No.3）'!B41</f>
        <v>0</v>
      </c>
      <c r="I29" s="147"/>
      <c r="J29" s="146">
        <f>'記入例_経費内訳（計画No.3）'!D41</f>
        <v>0</v>
      </c>
      <c r="K29" s="147"/>
      <c r="L29" s="30">
        <f t="shared" si="1"/>
        <v>0</v>
      </c>
      <c r="M29" s="146">
        <f>'記入例_経費内訳（計画No.3）'!F41</f>
        <v>5000</v>
      </c>
      <c r="N29" s="148"/>
    </row>
    <row r="30" spans="1:14" ht="24.75" customHeight="1" x14ac:dyDescent="0.4">
      <c r="A30" s="114"/>
      <c r="B30" s="18"/>
      <c r="C30" s="129" t="s">
        <v>34</v>
      </c>
      <c r="D30" s="129"/>
      <c r="E30" s="129"/>
      <c r="F30" s="21"/>
      <c r="G30" s="30">
        <f t="shared" si="0"/>
        <v>0</v>
      </c>
      <c r="H30" s="146">
        <f>'記入例_経費内訳（計画No.3）'!B45</f>
        <v>0</v>
      </c>
      <c r="I30" s="147"/>
      <c r="J30" s="146">
        <f>'記入例_経費内訳（計画No.3）'!D45</f>
        <v>0</v>
      </c>
      <c r="K30" s="147"/>
      <c r="L30" s="30">
        <f t="shared" si="1"/>
        <v>0</v>
      </c>
      <c r="M30" s="146">
        <f>'記入例_経費内訳（計画No.3）'!F45</f>
        <v>0</v>
      </c>
      <c r="N30" s="148"/>
    </row>
    <row r="31" spans="1:14" ht="24.75" customHeight="1" x14ac:dyDescent="0.4">
      <c r="A31" s="114"/>
      <c r="B31" s="18"/>
      <c r="C31" s="129" t="s">
        <v>35</v>
      </c>
      <c r="D31" s="129"/>
      <c r="E31" s="129"/>
      <c r="F31" s="21"/>
      <c r="G31" s="30">
        <f t="shared" si="0"/>
        <v>0</v>
      </c>
      <c r="H31" s="146">
        <f>'記入例_経費内訳（計画No.3）'!B49</f>
        <v>0</v>
      </c>
      <c r="I31" s="147"/>
      <c r="J31" s="146">
        <f>'記入例_経費内訳（計画No.3）'!D49</f>
        <v>0</v>
      </c>
      <c r="K31" s="147"/>
      <c r="L31" s="30">
        <f t="shared" si="1"/>
        <v>0</v>
      </c>
      <c r="M31" s="146">
        <f>'記入例_経費内訳（計画No.3）'!F49</f>
        <v>0</v>
      </c>
      <c r="N31" s="148"/>
    </row>
    <row r="32" spans="1:14" ht="24.75" customHeight="1" x14ac:dyDescent="0.4">
      <c r="A32" s="114"/>
      <c r="B32" s="18"/>
      <c r="C32" s="129" t="s">
        <v>36</v>
      </c>
      <c r="D32" s="129"/>
      <c r="E32" s="129"/>
      <c r="F32" s="21"/>
      <c r="G32" s="30">
        <f t="shared" si="0"/>
        <v>0</v>
      </c>
      <c r="H32" s="146">
        <f>'記入例_経費内訳（計画No.3）'!B53</f>
        <v>0</v>
      </c>
      <c r="I32" s="147"/>
      <c r="J32" s="146">
        <f>'記入例_経費内訳（計画No.3）'!D53</f>
        <v>0</v>
      </c>
      <c r="K32" s="147"/>
      <c r="L32" s="30">
        <f t="shared" si="1"/>
        <v>0</v>
      </c>
      <c r="M32" s="146">
        <f>'記入例_経費内訳（計画No.3）'!F53</f>
        <v>0</v>
      </c>
      <c r="N32" s="148"/>
    </row>
    <row r="33" spans="1:14" ht="24.75" customHeight="1" x14ac:dyDescent="0.4">
      <c r="A33" s="114"/>
      <c r="B33" s="18"/>
      <c r="C33" s="129" t="s">
        <v>37</v>
      </c>
      <c r="D33" s="129"/>
      <c r="E33" s="129"/>
      <c r="F33" s="21"/>
      <c r="G33" s="30">
        <f t="shared" si="0"/>
        <v>7500000</v>
      </c>
      <c r="H33" s="146">
        <f>'記入例_経費内訳（計画No.3）'!B57</f>
        <v>7500000</v>
      </c>
      <c r="I33" s="147"/>
      <c r="J33" s="146">
        <f>'記入例_経費内訳（計画No.3）'!D57</f>
        <v>7500000</v>
      </c>
      <c r="K33" s="147"/>
      <c r="L33" s="30">
        <f t="shared" si="1"/>
        <v>0</v>
      </c>
      <c r="M33" s="146">
        <f>'記入例_経費内訳（計画No.3）'!F57</f>
        <v>0</v>
      </c>
      <c r="N33" s="148"/>
    </row>
    <row r="34" spans="1:14" s="34" customFormat="1" ht="24.75" customHeight="1" x14ac:dyDescent="0.4">
      <c r="A34" s="114"/>
      <c r="B34" s="32"/>
      <c r="C34" s="149" t="s">
        <v>38</v>
      </c>
      <c r="D34" s="149"/>
      <c r="E34" s="149"/>
      <c r="F34" s="33"/>
      <c r="G34" s="30">
        <f t="shared" si="0"/>
        <v>0</v>
      </c>
      <c r="H34" s="146">
        <f>'記入例_経費内訳（計画No.3）'!B61</f>
        <v>0</v>
      </c>
      <c r="I34" s="147"/>
      <c r="J34" s="146">
        <f>'記入例_経費内訳（計画No.3）'!D61</f>
        <v>0</v>
      </c>
      <c r="K34" s="147"/>
      <c r="L34" s="30">
        <f t="shared" si="1"/>
        <v>0</v>
      </c>
      <c r="M34" s="146">
        <f>'記入例_経費内訳（計画No.3）'!F61</f>
        <v>0</v>
      </c>
      <c r="N34" s="148"/>
    </row>
    <row r="35" spans="1:14" ht="24.75" customHeight="1" x14ac:dyDescent="0.4">
      <c r="A35" s="114"/>
      <c r="B35" s="35"/>
      <c r="C35" s="150" t="s">
        <v>39</v>
      </c>
      <c r="D35" s="150"/>
      <c r="E35" s="150"/>
      <c r="F35" s="36"/>
      <c r="G35" s="24">
        <f t="shared" si="0"/>
        <v>0</v>
      </c>
      <c r="H35" s="151">
        <f>'記入例_経費内訳（計画No.3）'!B65</f>
        <v>0</v>
      </c>
      <c r="I35" s="152"/>
      <c r="J35" s="151">
        <f>'記入例_経費内訳（計画No.3）'!D65</f>
        <v>0</v>
      </c>
      <c r="K35" s="152"/>
      <c r="L35" s="24">
        <f t="shared" si="1"/>
        <v>0</v>
      </c>
      <c r="M35" s="151">
        <f>'記入例_経費内訳（計画No.3）'!F65</f>
        <v>0</v>
      </c>
      <c r="N35" s="153"/>
    </row>
    <row r="36" spans="1:14" ht="24.75" customHeight="1" x14ac:dyDescent="0.4">
      <c r="A36" s="114"/>
      <c r="B36" s="37"/>
      <c r="C36" s="154" t="s">
        <v>18</v>
      </c>
      <c r="D36" s="154"/>
      <c r="E36" s="154"/>
      <c r="F36" s="38"/>
      <c r="G36" s="39">
        <f>SUM(G22:G35)</f>
        <v>10805000</v>
      </c>
      <c r="H36" s="155">
        <f>SUM(H22:H35)</f>
        <v>10800000</v>
      </c>
      <c r="I36" s="156"/>
      <c r="J36" s="155">
        <f>SUM(J22:J35)</f>
        <v>10800000</v>
      </c>
      <c r="K36" s="156"/>
      <c r="L36" s="39">
        <f>SUM(L22:L35)</f>
        <v>0</v>
      </c>
      <c r="M36" s="155">
        <f>SUM(M22:M35)</f>
        <v>5000</v>
      </c>
      <c r="N36" s="157"/>
    </row>
    <row r="37" spans="1:14" ht="24.75" customHeight="1" x14ac:dyDescent="0.4">
      <c r="A37" s="89"/>
      <c r="C37" s="3"/>
      <c r="D37" s="3"/>
      <c r="F37" s="3"/>
      <c r="G37" s="3"/>
      <c r="H37" s="41"/>
      <c r="I37" s="41" t="s">
        <v>40</v>
      </c>
      <c r="J37" s="158">
        <v>10800000</v>
      </c>
      <c r="K37" s="159"/>
      <c r="L37" s="3"/>
      <c r="M37" s="3"/>
      <c r="N37" s="3"/>
    </row>
    <row r="38" spans="1:14" ht="11.25" customHeight="1" x14ac:dyDescent="0.4">
      <c r="B38" s="9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sheetProtection algorithmName="SHA-512" hashValue="1rYUvWOcoKfoAz68sFybE6P0GBrCY7nxzg2VSNDeZfnkSx1iYJsAFuQzMID0G1bD4lLMY1WhBEvvlAeqMqKa3A==" saltValue="hRSjdEITTLVy5BGmCS28Hg==" spinCount="100000" sheet="1" objects="1" scenarios="1"/>
  <mergeCells count="94">
    <mergeCell ref="C36:E36"/>
    <mergeCell ref="H36:I36"/>
    <mergeCell ref="J36:K36"/>
    <mergeCell ref="M36:N36"/>
    <mergeCell ref="J37:K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C22:E22"/>
    <mergeCell ref="H22:I22"/>
    <mergeCell ref="J22:K22"/>
    <mergeCell ref="M22:N22"/>
    <mergeCell ref="C23:E23"/>
    <mergeCell ref="H23:I23"/>
    <mergeCell ref="J23:K23"/>
    <mergeCell ref="M23:N23"/>
    <mergeCell ref="C20:E21"/>
    <mergeCell ref="G20:G21"/>
    <mergeCell ref="H20:L20"/>
    <mergeCell ref="M20:N21"/>
    <mergeCell ref="H21:I21"/>
    <mergeCell ref="J21:K21"/>
    <mergeCell ref="H15:N15"/>
    <mergeCell ref="C16:E16"/>
    <mergeCell ref="H16:N16"/>
    <mergeCell ref="C17:E17"/>
    <mergeCell ref="H17:N17"/>
    <mergeCell ref="B2:N2"/>
    <mergeCell ref="C4:E4"/>
    <mergeCell ref="G4:K4"/>
    <mergeCell ref="H9:N9"/>
    <mergeCell ref="C10:E10"/>
    <mergeCell ref="H10:N10"/>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4:N34">
    <cfRule type="expression" dxfId="4" priority="1">
      <formula>$J$52="-"</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dataValidation type="custom" allowBlank="1" showInputMessage="1" showErrorMessage="1" error="くじ助成金額は、1000円未満切り捨てとなります。" sqref="G10">
      <formula1>MOD(G10,1000)=0</formula1>
    </dataValidation>
  </dataValidations>
  <printOptions horizontalCentered="1" verticalCentered="1"/>
  <pageMargins left="0" right="0" top="0.23622047244094491" bottom="0" header="0.31496062992125984" footer="0.31496062992125984"/>
  <pageSetup paperSize="9" scale="7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E85"/>
  <sheetViews>
    <sheetView view="pageBreakPreview" zoomScale="85" zoomScaleNormal="100" zoomScaleSheetLayoutView="85" workbookViewId="0">
      <selection activeCell="G5" sqref="G5:K5"/>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65">
        <f>取組一覧表!B4</f>
        <v>0</v>
      </c>
      <c r="H4" s="166"/>
      <c r="I4" s="166"/>
      <c r="J4" s="166"/>
      <c r="K4" s="167"/>
      <c r="O4" s="8" t="s">
        <v>3</v>
      </c>
    </row>
    <row r="5" spans="1:57" ht="20.25" customHeight="1" x14ac:dyDescent="0.4">
      <c r="A5" s="114"/>
      <c r="B5" s="6"/>
      <c r="C5" s="115" t="s">
        <v>4</v>
      </c>
      <c r="D5" s="115"/>
      <c r="E5" s="115"/>
      <c r="F5" s="7"/>
      <c r="G5" s="165" t="s">
        <v>43</v>
      </c>
      <c r="H5" s="166"/>
      <c r="I5" s="166"/>
      <c r="J5" s="166"/>
      <c r="K5" s="167"/>
      <c r="L5" s="119"/>
      <c r="M5" s="119"/>
      <c r="N5" s="119"/>
      <c r="O5" s="9" t="s">
        <v>5</v>
      </c>
    </row>
    <row r="6" spans="1:57" ht="20.25" customHeight="1" x14ac:dyDescent="0.4">
      <c r="A6" s="114"/>
      <c r="B6" s="10"/>
      <c r="C6" s="120" t="s">
        <v>42</v>
      </c>
      <c r="D6" s="120"/>
      <c r="E6" s="120"/>
      <c r="F6" s="11"/>
      <c r="G6" s="168"/>
      <c r="H6" s="169"/>
      <c r="I6" s="169"/>
      <c r="J6" s="169"/>
      <c r="K6" s="170"/>
      <c r="L6" s="70"/>
      <c r="M6" s="70"/>
      <c r="N6" s="70"/>
      <c r="O6" s="8" t="s">
        <v>6</v>
      </c>
    </row>
    <row r="7" spans="1:57" ht="6" customHeight="1" x14ac:dyDescent="0.4">
      <c r="A7" s="114"/>
      <c r="C7" s="67"/>
      <c r="D7" s="67"/>
      <c r="E7" s="67"/>
      <c r="F7" s="3"/>
      <c r="G7" s="3"/>
    </row>
    <row r="8" spans="1:57" ht="18.95" customHeight="1" x14ac:dyDescent="0.4">
      <c r="A8" s="114"/>
      <c r="B8" s="70" t="s">
        <v>7</v>
      </c>
      <c r="C8" s="67"/>
      <c r="D8" s="67"/>
      <c r="E8" s="13"/>
      <c r="F8" s="14"/>
      <c r="N8" s="1" t="s">
        <v>8</v>
      </c>
    </row>
    <row r="9" spans="1:57" ht="24.75" customHeight="1" x14ac:dyDescent="0.4">
      <c r="A9" s="114"/>
      <c r="B9" s="15"/>
      <c r="C9" s="124" t="s">
        <v>9</v>
      </c>
      <c r="D9" s="124"/>
      <c r="E9" s="124"/>
      <c r="F9" s="16"/>
      <c r="G9" s="68" t="s">
        <v>10</v>
      </c>
      <c r="H9" s="131" t="s">
        <v>11</v>
      </c>
      <c r="I9" s="132"/>
      <c r="J9" s="132"/>
      <c r="K9" s="132"/>
      <c r="L9" s="132"/>
      <c r="M9" s="132"/>
      <c r="N9" s="133"/>
    </row>
    <row r="10" spans="1:57" ht="24.75" customHeight="1" x14ac:dyDescent="0.4">
      <c r="A10" s="114"/>
      <c r="B10" s="18"/>
      <c r="C10" s="129" t="s">
        <v>44</v>
      </c>
      <c r="D10" s="129"/>
      <c r="E10" s="129"/>
      <c r="F10" s="19"/>
      <c r="G10" s="20">
        <v>0</v>
      </c>
      <c r="H10" s="162"/>
      <c r="I10" s="163"/>
      <c r="J10" s="163"/>
      <c r="K10" s="163"/>
      <c r="L10" s="163"/>
      <c r="M10" s="163"/>
      <c r="N10" s="164"/>
    </row>
    <row r="11" spans="1:57" ht="24.75" customHeight="1" x14ac:dyDescent="0.4">
      <c r="A11" s="114"/>
      <c r="B11" s="18"/>
      <c r="C11" s="129" t="s">
        <v>12</v>
      </c>
      <c r="D11" s="129"/>
      <c r="E11" s="129"/>
      <c r="F11" s="21"/>
      <c r="G11" s="20">
        <v>0</v>
      </c>
      <c r="H11" s="162"/>
      <c r="I11" s="163"/>
      <c r="J11" s="163"/>
      <c r="K11" s="163"/>
      <c r="L11" s="163"/>
      <c r="M11" s="163"/>
      <c r="N11" s="164"/>
    </row>
    <row r="12" spans="1:57" ht="24.75" customHeight="1" x14ac:dyDescent="0.4">
      <c r="A12" s="114"/>
      <c r="B12" s="18"/>
      <c r="C12" s="125" t="s">
        <v>13</v>
      </c>
      <c r="D12" s="125"/>
      <c r="E12" s="125"/>
      <c r="F12" s="21"/>
      <c r="G12" s="20">
        <v>0</v>
      </c>
      <c r="H12" s="162"/>
      <c r="I12" s="163"/>
      <c r="J12" s="163"/>
      <c r="K12" s="163"/>
      <c r="L12" s="163"/>
      <c r="M12" s="163"/>
      <c r="N12" s="164"/>
    </row>
    <row r="13" spans="1:57" ht="24.75" customHeight="1" x14ac:dyDescent="0.4">
      <c r="A13" s="114"/>
      <c r="B13" s="18"/>
      <c r="C13" s="125" t="s">
        <v>14</v>
      </c>
      <c r="D13" s="125"/>
      <c r="E13" s="125"/>
      <c r="F13" s="21"/>
      <c r="G13" s="20">
        <v>0</v>
      </c>
      <c r="H13" s="162"/>
      <c r="I13" s="163"/>
      <c r="J13" s="163"/>
      <c r="K13" s="163"/>
      <c r="L13" s="163"/>
      <c r="M13" s="163"/>
      <c r="N13" s="164"/>
    </row>
    <row r="14" spans="1:57" ht="24.75" customHeight="1" x14ac:dyDescent="0.4">
      <c r="A14" s="114"/>
      <c r="B14" s="18"/>
      <c r="C14" s="125" t="s">
        <v>15</v>
      </c>
      <c r="D14" s="125"/>
      <c r="E14" s="125"/>
      <c r="F14" s="21"/>
      <c r="G14" s="20">
        <v>0</v>
      </c>
      <c r="H14" s="162"/>
      <c r="I14" s="163"/>
      <c r="J14" s="163"/>
      <c r="K14" s="163"/>
      <c r="L14" s="163"/>
      <c r="M14" s="163"/>
      <c r="N14" s="164"/>
    </row>
    <row r="15" spans="1:57" ht="24.75" customHeight="1" x14ac:dyDescent="0.4">
      <c r="A15" s="114"/>
      <c r="B15" s="18"/>
      <c r="C15" s="125" t="s">
        <v>16</v>
      </c>
      <c r="D15" s="125"/>
      <c r="E15" s="125"/>
      <c r="F15" s="21"/>
      <c r="G15" s="20">
        <v>0</v>
      </c>
      <c r="H15" s="162"/>
      <c r="I15" s="163"/>
      <c r="J15" s="163"/>
      <c r="K15" s="163"/>
      <c r="L15" s="163"/>
      <c r="M15" s="163"/>
      <c r="N15" s="164"/>
    </row>
    <row r="16" spans="1:57" ht="24.75" customHeight="1" x14ac:dyDescent="0.4">
      <c r="A16" s="114"/>
      <c r="B16" s="18"/>
      <c r="C16" s="129" t="s">
        <v>17</v>
      </c>
      <c r="D16" s="129"/>
      <c r="E16" s="129"/>
      <c r="F16" s="19"/>
      <c r="G16" s="20">
        <v>0</v>
      </c>
      <c r="H16" s="162"/>
      <c r="I16" s="163"/>
      <c r="J16" s="163"/>
      <c r="K16" s="163"/>
      <c r="L16" s="163"/>
      <c r="M16" s="163"/>
      <c r="N16" s="164"/>
    </row>
    <row r="17" spans="1:14" ht="24.75" customHeight="1" x14ac:dyDescent="0.4">
      <c r="A17" s="114"/>
      <c r="B17" s="22"/>
      <c r="C17" s="134" t="s">
        <v>18</v>
      </c>
      <c r="D17" s="134"/>
      <c r="E17" s="134"/>
      <c r="F17" s="23"/>
      <c r="G17" s="24">
        <f>SUM(G10:G16)</f>
        <v>0</v>
      </c>
      <c r="H17" s="135"/>
      <c r="I17" s="135"/>
      <c r="J17" s="135"/>
      <c r="K17" s="135"/>
      <c r="L17" s="135"/>
      <c r="M17" s="135"/>
      <c r="N17" s="136"/>
    </row>
    <row r="18" spans="1:14" ht="8.25" customHeight="1" x14ac:dyDescent="0.4">
      <c r="A18" s="114"/>
      <c r="C18" s="67"/>
      <c r="D18" s="67"/>
      <c r="E18" s="67"/>
      <c r="F18" s="3"/>
    </row>
    <row r="19" spans="1:14" ht="18.95" customHeight="1" x14ac:dyDescent="0.4">
      <c r="A19" s="114"/>
      <c r="B19" s="70" t="s">
        <v>19</v>
      </c>
      <c r="C19" s="67"/>
      <c r="D19" s="6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0</v>
      </c>
      <c r="H22" s="146">
        <f>'経費内訳（計画No.3）'!B13</f>
        <v>0</v>
      </c>
      <c r="I22" s="147"/>
      <c r="J22" s="146">
        <f>'経費内訳（計画No.3）'!D13</f>
        <v>0</v>
      </c>
      <c r="K22" s="147"/>
      <c r="L22" s="30">
        <f t="shared" ref="L22:L35" si="1">H22-J22</f>
        <v>0</v>
      </c>
      <c r="M22" s="146">
        <f>'経費内訳（計画No.3）'!F13</f>
        <v>0</v>
      </c>
      <c r="N22" s="148"/>
    </row>
    <row r="23" spans="1:14" ht="24.75" customHeight="1" x14ac:dyDescent="0.4">
      <c r="A23" s="114"/>
      <c r="B23" s="18"/>
      <c r="C23" s="129" t="s">
        <v>27</v>
      </c>
      <c r="D23" s="129"/>
      <c r="E23" s="129"/>
      <c r="F23" s="31"/>
      <c r="G23" s="30">
        <f t="shared" si="0"/>
        <v>0</v>
      </c>
      <c r="H23" s="146">
        <f>'経費内訳（計画No.3）'!B17</f>
        <v>0</v>
      </c>
      <c r="I23" s="147"/>
      <c r="J23" s="146">
        <f>'経費内訳（計画No.3）'!D17</f>
        <v>0</v>
      </c>
      <c r="K23" s="147"/>
      <c r="L23" s="30">
        <f t="shared" si="1"/>
        <v>0</v>
      </c>
      <c r="M23" s="146">
        <f>'経費内訳（計画No.3）'!F17</f>
        <v>0</v>
      </c>
      <c r="N23" s="148"/>
    </row>
    <row r="24" spans="1:14" ht="24.75" customHeight="1" x14ac:dyDescent="0.4">
      <c r="A24" s="114"/>
      <c r="B24" s="18"/>
      <c r="C24" s="129" t="s">
        <v>28</v>
      </c>
      <c r="D24" s="129"/>
      <c r="E24" s="129"/>
      <c r="F24" s="21"/>
      <c r="G24" s="30">
        <f t="shared" si="0"/>
        <v>0</v>
      </c>
      <c r="H24" s="146">
        <f>'経費内訳（計画No.3）'!B21</f>
        <v>0</v>
      </c>
      <c r="I24" s="147"/>
      <c r="J24" s="146">
        <f>'経費内訳（計画No.3）'!D21</f>
        <v>0</v>
      </c>
      <c r="K24" s="147"/>
      <c r="L24" s="30">
        <f t="shared" si="1"/>
        <v>0</v>
      </c>
      <c r="M24" s="146">
        <f>'経費内訳（計画No.3）'!F21</f>
        <v>0</v>
      </c>
      <c r="N24" s="148"/>
    </row>
    <row r="25" spans="1:14" ht="24.75" customHeight="1" x14ac:dyDescent="0.4">
      <c r="A25" s="114"/>
      <c r="B25" s="18"/>
      <c r="C25" s="129" t="s">
        <v>29</v>
      </c>
      <c r="D25" s="129"/>
      <c r="E25" s="129"/>
      <c r="F25" s="21"/>
      <c r="G25" s="30">
        <f t="shared" si="0"/>
        <v>0</v>
      </c>
      <c r="H25" s="146">
        <f>'経費内訳（計画No.3）'!B25</f>
        <v>0</v>
      </c>
      <c r="I25" s="147"/>
      <c r="J25" s="146">
        <f>'経費内訳（計画No.3）'!D25</f>
        <v>0</v>
      </c>
      <c r="K25" s="147"/>
      <c r="L25" s="30">
        <f t="shared" si="1"/>
        <v>0</v>
      </c>
      <c r="M25" s="146">
        <f>'経費内訳（計画No.3）'!F25</f>
        <v>0</v>
      </c>
      <c r="N25" s="148"/>
    </row>
    <row r="26" spans="1:14" ht="24.75" customHeight="1" x14ac:dyDescent="0.4">
      <c r="A26" s="114"/>
      <c r="B26" s="18"/>
      <c r="C26" s="129" t="s">
        <v>30</v>
      </c>
      <c r="D26" s="129"/>
      <c r="E26" s="129"/>
      <c r="F26" s="21"/>
      <c r="G26" s="30">
        <f t="shared" si="0"/>
        <v>0</v>
      </c>
      <c r="H26" s="146">
        <f>'経費内訳（計画No.3）'!B29</f>
        <v>0</v>
      </c>
      <c r="I26" s="147"/>
      <c r="J26" s="146">
        <f>'経費内訳（計画No.3）'!D29</f>
        <v>0</v>
      </c>
      <c r="K26" s="147"/>
      <c r="L26" s="30">
        <f t="shared" si="1"/>
        <v>0</v>
      </c>
      <c r="M26" s="146">
        <f>'経費内訳（計画No.3）'!F29</f>
        <v>0</v>
      </c>
      <c r="N26" s="148"/>
    </row>
    <row r="27" spans="1:14" ht="24.75" customHeight="1" x14ac:dyDescent="0.4">
      <c r="A27" s="114"/>
      <c r="B27" s="18"/>
      <c r="C27" s="129" t="s">
        <v>31</v>
      </c>
      <c r="D27" s="129"/>
      <c r="E27" s="129"/>
      <c r="F27" s="21"/>
      <c r="G27" s="30">
        <f t="shared" si="0"/>
        <v>0</v>
      </c>
      <c r="H27" s="146">
        <f>'経費内訳（計画No.3）'!B33</f>
        <v>0</v>
      </c>
      <c r="I27" s="147"/>
      <c r="J27" s="146">
        <f>'経費内訳（計画No.3）'!D33</f>
        <v>0</v>
      </c>
      <c r="K27" s="147"/>
      <c r="L27" s="30">
        <f t="shared" si="1"/>
        <v>0</v>
      </c>
      <c r="M27" s="146">
        <f>'経費内訳（計画No.3）'!F33</f>
        <v>0</v>
      </c>
      <c r="N27" s="148"/>
    </row>
    <row r="28" spans="1:14" ht="24.75" customHeight="1" x14ac:dyDescent="0.4">
      <c r="A28" s="114"/>
      <c r="B28" s="18"/>
      <c r="C28" s="129" t="s">
        <v>32</v>
      </c>
      <c r="D28" s="129"/>
      <c r="E28" s="129"/>
      <c r="F28" s="21"/>
      <c r="G28" s="30">
        <f t="shared" si="0"/>
        <v>0</v>
      </c>
      <c r="H28" s="146">
        <f>'経費内訳（計画No.3）'!B37</f>
        <v>0</v>
      </c>
      <c r="I28" s="147"/>
      <c r="J28" s="146">
        <f>'経費内訳（計画No.3）'!D37</f>
        <v>0</v>
      </c>
      <c r="K28" s="147"/>
      <c r="L28" s="30">
        <f t="shared" si="1"/>
        <v>0</v>
      </c>
      <c r="M28" s="146">
        <f>'経費内訳（計画No.3）'!F37</f>
        <v>0</v>
      </c>
      <c r="N28" s="148"/>
    </row>
    <row r="29" spans="1:14" ht="24.75" customHeight="1" x14ac:dyDescent="0.4">
      <c r="A29" s="114"/>
      <c r="B29" s="18">
        <v>100000</v>
      </c>
      <c r="C29" s="129" t="s">
        <v>33</v>
      </c>
      <c r="D29" s="129"/>
      <c r="E29" s="129"/>
      <c r="F29" s="21"/>
      <c r="G29" s="30">
        <f t="shared" si="0"/>
        <v>0</v>
      </c>
      <c r="H29" s="146">
        <f>'経費内訳（計画No.3）'!B41</f>
        <v>0</v>
      </c>
      <c r="I29" s="147"/>
      <c r="J29" s="146">
        <f>'経費内訳（計画No.3）'!D41</f>
        <v>0</v>
      </c>
      <c r="K29" s="147"/>
      <c r="L29" s="30">
        <f t="shared" si="1"/>
        <v>0</v>
      </c>
      <c r="M29" s="146">
        <f>'経費内訳（計画No.3）'!F41</f>
        <v>0</v>
      </c>
      <c r="N29" s="148"/>
    </row>
    <row r="30" spans="1:14" ht="24.75" customHeight="1" x14ac:dyDescent="0.4">
      <c r="A30" s="114"/>
      <c r="B30" s="18"/>
      <c r="C30" s="129" t="s">
        <v>34</v>
      </c>
      <c r="D30" s="129"/>
      <c r="E30" s="129"/>
      <c r="F30" s="21"/>
      <c r="G30" s="30">
        <f t="shared" si="0"/>
        <v>0</v>
      </c>
      <c r="H30" s="146">
        <f>'経費内訳（計画No.3）'!B45</f>
        <v>0</v>
      </c>
      <c r="I30" s="147"/>
      <c r="J30" s="146">
        <f>'経費内訳（計画No.3）'!D45</f>
        <v>0</v>
      </c>
      <c r="K30" s="147"/>
      <c r="L30" s="30">
        <f t="shared" si="1"/>
        <v>0</v>
      </c>
      <c r="M30" s="146">
        <f>'経費内訳（計画No.3）'!F45</f>
        <v>0</v>
      </c>
      <c r="N30" s="148"/>
    </row>
    <row r="31" spans="1:14" ht="24.75" customHeight="1" x14ac:dyDescent="0.4">
      <c r="A31" s="114"/>
      <c r="B31" s="18"/>
      <c r="C31" s="129" t="s">
        <v>35</v>
      </c>
      <c r="D31" s="129"/>
      <c r="E31" s="129"/>
      <c r="F31" s="21"/>
      <c r="G31" s="30">
        <f t="shared" si="0"/>
        <v>0</v>
      </c>
      <c r="H31" s="146">
        <f>'経費内訳（計画No.3）'!B49</f>
        <v>0</v>
      </c>
      <c r="I31" s="147"/>
      <c r="J31" s="146">
        <f>'経費内訳（計画No.3）'!D49</f>
        <v>0</v>
      </c>
      <c r="K31" s="147"/>
      <c r="L31" s="30">
        <f t="shared" si="1"/>
        <v>0</v>
      </c>
      <c r="M31" s="146">
        <f>'経費内訳（計画No.3）'!F49</f>
        <v>0</v>
      </c>
      <c r="N31" s="148"/>
    </row>
    <row r="32" spans="1:14" ht="24.75" customHeight="1" x14ac:dyDescent="0.4">
      <c r="A32" s="114"/>
      <c r="B32" s="18"/>
      <c r="C32" s="129" t="s">
        <v>36</v>
      </c>
      <c r="D32" s="129"/>
      <c r="E32" s="129"/>
      <c r="F32" s="21"/>
      <c r="G32" s="30">
        <f t="shared" si="0"/>
        <v>0</v>
      </c>
      <c r="H32" s="146">
        <f>'経費内訳（計画No.3）'!B53</f>
        <v>0</v>
      </c>
      <c r="I32" s="147"/>
      <c r="J32" s="146">
        <f>'経費内訳（計画No.3）'!D53</f>
        <v>0</v>
      </c>
      <c r="K32" s="147"/>
      <c r="L32" s="30">
        <f t="shared" si="1"/>
        <v>0</v>
      </c>
      <c r="M32" s="146">
        <f>'経費内訳（計画No.3）'!F53</f>
        <v>0</v>
      </c>
      <c r="N32" s="148"/>
    </row>
    <row r="33" spans="1:14" ht="24.75" customHeight="1" x14ac:dyDescent="0.4">
      <c r="A33" s="114"/>
      <c r="B33" s="18"/>
      <c r="C33" s="129" t="s">
        <v>37</v>
      </c>
      <c r="D33" s="129"/>
      <c r="E33" s="129"/>
      <c r="F33" s="21"/>
      <c r="G33" s="30">
        <f t="shared" si="0"/>
        <v>0</v>
      </c>
      <c r="H33" s="146">
        <f>'経費内訳（計画No.3）'!B57</f>
        <v>0</v>
      </c>
      <c r="I33" s="147"/>
      <c r="J33" s="146">
        <f>'経費内訳（計画No.3）'!D57</f>
        <v>0</v>
      </c>
      <c r="K33" s="147"/>
      <c r="L33" s="30">
        <f t="shared" si="1"/>
        <v>0</v>
      </c>
      <c r="M33" s="146">
        <f>'経費内訳（計画No.3）'!F57</f>
        <v>0</v>
      </c>
      <c r="N33" s="148"/>
    </row>
    <row r="34" spans="1:14" s="34" customFormat="1" ht="24.75" customHeight="1" x14ac:dyDescent="0.4">
      <c r="A34" s="114"/>
      <c r="B34" s="32"/>
      <c r="C34" s="149" t="s">
        <v>38</v>
      </c>
      <c r="D34" s="149"/>
      <c r="E34" s="149"/>
      <c r="F34" s="33"/>
      <c r="G34" s="30">
        <f t="shared" si="0"/>
        <v>0</v>
      </c>
      <c r="H34" s="146">
        <f>'経費内訳（計画No.3）'!B61</f>
        <v>0</v>
      </c>
      <c r="I34" s="147"/>
      <c r="J34" s="146">
        <f>'経費内訳（計画No.3）'!D61</f>
        <v>0</v>
      </c>
      <c r="K34" s="147"/>
      <c r="L34" s="30">
        <f t="shared" si="1"/>
        <v>0</v>
      </c>
      <c r="M34" s="146">
        <f>'経費内訳（計画No.3）'!F61</f>
        <v>0</v>
      </c>
      <c r="N34" s="148"/>
    </row>
    <row r="35" spans="1:14" ht="24.75" customHeight="1" x14ac:dyDescent="0.4">
      <c r="A35" s="114"/>
      <c r="B35" s="35"/>
      <c r="C35" s="150" t="s">
        <v>39</v>
      </c>
      <c r="D35" s="150"/>
      <c r="E35" s="150"/>
      <c r="F35" s="36"/>
      <c r="G35" s="24">
        <f t="shared" si="0"/>
        <v>0</v>
      </c>
      <c r="H35" s="151">
        <f>'経費内訳（計画No.3）'!B65</f>
        <v>0</v>
      </c>
      <c r="I35" s="152"/>
      <c r="J35" s="151">
        <f>'経費内訳（計画No.3）'!D65</f>
        <v>0</v>
      </c>
      <c r="K35" s="152"/>
      <c r="L35" s="24">
        <f t="shared" si="1"/>
        <v>0</v>
      </c>
      <c r="M35" s="151">
        <f>'経費内訳（計画No.3）'!F65</f>
        <v>0</v>
      </c>
      <c r="N35" s="153"/>
    </row>
    <row r="36" spans="1:14" ht="24.75" customHeight="1" x14ac:dyDescent="0.4">
      <c r="A36" s="114"/>
      <c r="B36" s="37"/>
      <c r="C36" s="154" t="s">
        <v>18</v>
      </c>
      <c r="D36" s="154"/>
      <c r="E36" s="154"/>
      <c r="F36" s="38"/>
      <c r="G36" s="39">
        <f>SUM(G22:G35)</f>
        <v>0</v>
      </c>
      <c r="H36" s="155">
        <f>SUM(H22:H35)</f>
        <v>0</v>
      </c>
      <c r="I36" s="156"/>
      <c r="J36" s="155">
        <f>SUM(J22:J35)</f>
        <v>0</v>
      </c>
      <c r="K36" s="156"/>
      <c r="L36" s="39">
        <f>SUM(L22:L35)</f>
        <v>0</v>
      </c>
      <c r="M36" s="155">
        <f>SUM(M22:M35)</f>
        <v>0</v>
      </c>
      <c r="N36" s="157"/>
    </row>
    <row r="37" spans="1:14" ht="24.75" customHeight="1" x14ac:dyDescent="0.4">
      <c r="A37" s="69"/>
      <c r="C37" s="3"/>
      <c r="D37" s="3"/>
      <c r="F37" s="3"/>
      <c r="G37" s="3"/>
      <c r="H37" s="41"/>
      <c r="I37" s="41" t="s">
        <v>40</v>
      </c>
      <c r="J37" s="160"/>
      <c r="K37" s="161"/>
      <c r="L37" s="3"/>
      <c r="M37" s="3"/>
      <c r="N37" s="3"/>
    </row>
    <row r="38" spans="1:14" ht="11.25" customHeight="1" x14ac:dyDescent="0.4">
      <c r="B38" s="7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 ref="J37:K37"/>
  </mergeCells>
  <phoneticPr fontId="2"/>
  <conditionalFormatting sqref="B34:N34">
    <cfRule type="expression" dxfId="3"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ErrorMessage="1" promptTitle="重要！" prompt="機械的に処理しますので、「団体概要」（指定様式）に記入した団体名と同じものを正確に入力してください。" sqref="G4:K4"/>
  </dataValidations>
  <printOptions horizontalCentered="1" verticalCentered="1"/>
  <pageMargins left="0" right="0" top="0.23622047244094491" bottom="0" header="0.31496062992125984" footer="0.31496062992125984"/>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H70"/>
  <sheetViews>
    <sheetView view="pageBreakPreview" zoomScale="85" zoomScaleNormal="100" zoomScaleSheetLayoutView="85" workbookViewId="0">
      <selection sqref="A1:XFD1048576"/>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t="str">
        <f>'記入例_収支予算書（計画No.1）'!G4</f>
        <v>公益財団法人日本○○協会</v>
      </c>
      <c r="C3" s="182"/>
      <c r="D3" s="54"/>
      <c r="E3" s="54"/>
      <c r="F3" s="54"/>
      <c r="G3" s="54"/>
    </row>
    <row r="4" spans="1:8" ht="7.5" customHeight="1" x14ac:dyDescent="0.4">
      <c r="A4" s="54"/>
      <c r="B4" s="54"/>
      <c r="C4" s="54"/>
      <c r="D4" s="54"/>
      <c r="E4" s="54"/>
      <c r="F4" s="54"/>
      <c r="G4" s="54"/>
    </row>
    <row r="5" spans="1:8" ht="18.75" customHeight="1" x14ac:dyDescent="0.4">
      <c r="A5" s="53" t="s">
        <v>47</v>
      </c>
      <c r="B5" s="182" t="str">
        <f>'記入例_収支予算書（計画No.1）'!G5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t="str">
        <f>'記入例_収支予算書（計画No.3）'!G6</f>
        <v>最新テクノロジーの活用による新規事業（令和4年度）</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c r="C13" s="190"/>
      <c r="D13" s="187"/>
      <c r="E13" s="190"/>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187"/>
      <c r="E25" s="198"/>
      <c r="F25" s="195"/>
      <c r="G25" s="190"/>
    </row>
    <row r="26" spans="1:7" ht="12" customHeight="1" x14ac:dyDescent="0.4">
      <c r="A26" s="61"/>
      <c r="B26" s="188"/>
      <c r="C26" s="199"/>
      <c r="D26" s="188"/>
      <c r="E26" s="199"/>
      <c r="F26" s="196"/>
      <c r="G26" s="191"/>
    </row>
    <row r="27" spans="1:7" ht="12" customHeight="1" x14ac:dyDescent="0.4">
      <c r="A27" s="61"/>
      <c r="B27" s="188"/>
      <c r="C27" s="199"/>
      <c r="D27" s="188"/>
      <c r="E27" s="199"/>
      <c r="F27" s="196"/>
      <c r="G27" s="191"/>
    </row>
    <row r="28" spans="1:7" ht="12" customHeight="1" x14ac:dyDescent="0.4">
      <c r="A28" s="62"/>
      <c r="B28" s="189"/>
      <c r="C28" s="200"/>
      <c r="D28" s="189"/>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v>3300000</v>
      </c>
      <c r="C33" s="201" t="s">
        <v>75</v>
      </c>
      <c r="D33" s="187">
        <v>3300000</v>
      </c>
      <c r="E33" s="201" t="s">
        <v>75</v>
      </c>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v>5000</v>
      </c>
      <c r="G41" s="201" t="s">
        <v>59</v>
      </c>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v>7500000</v>
      </c>
      <c r="C57" s="201" t="s">
        <v>76</v>
      </c>
      <c r="D57" s="187">
        <v>7500000</v>
      </c>
      <c r="E57" s="201" t="s">
        <v>76</v>
      </c>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x14ac:dyDescent="0.4">
      <c r="A62" s="61"/>
      <c r="B62" s="188"/>
      <c r="C62" s="199"/>
      <c r="D62" s="188"/>
      <c r="E62" s="199"/>
      <c r="F62" s="196"/>
      <c r="G62" s="199"/>
    </row>
    <row r="63" spans="1:7" x14ac:dyDescent="0.4">
      <c r="A63" s="61"/>
      <c r="B63" s="188"/>
      <c r="C63" s="199"/>
      <c r="D63" s="188"/>
      <c r="E63" s="199"/>
      <c r="F63" s="196"/>
      <c r="G63" s="199"/>
    </row>
    <row r="64" spans="1:7"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10800000</v>
      </c>
      <c r="C69" s="64"/>
      <c r="D69" s="65">
        <f>SUM(D13:D68)</f>
        <v>10800000</v>
      </c>
      <c r="E69" s="66"/>
      <c r="F69" s="65">
        <f>SUM(F13:F68)</f>
        <v>5000</v>
      </c>
      <c r="G69" s="66"/>
    </row>
    <row r="70" spans="1:7" ht="12" customHeight="1" x14ac:dyDescent="0.4">
      <c r="A70" s="51"/>
      <c r="B70" s="51"/>
      <c r="C70" s="51"/>
      <c r="D70" s="51"/>
      <c r="E70" s="51"/>
      <c r="F70" s="51"/>
      <c r="G70" s="51"/>
    </row>
  </sheetData>
  <sheetProtection algorithmName="SHA-512" hashValue="OIMzf46nbTPvCfc6IML/7K/yGttNEm9Rd0RI2dPWNzKjUot71QBVZdAhvriSrsprk31Hn9O99Y/R2fFdEqcpWA==" saltValue="sVz7GT5eFwnfcLdSvEwKMg==" spinCount="100000" sheet="1" objects="1" scenarios="1"/>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70"/>
  <sheetViews>
    <sheetView view="pageBreakPreview" zoomScale="85" zoomScaleNormal="100" zoomScaleSheetLayoutView="85" workbookViewId="0">
      <selection activeCell="C13" sqref="C13:C16"/>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f>'収支予算書（計画No.1）'!G4</f>
        <v>0</v>
      </c>
      <c r="C3" s="182"/>
      <c r="D3" s="54"/>
      <c r="E3" s="54"/>
      <c r="F3" s="54"/>
      <c r="G3" s="54"/>
    </row>
    <row r="4" spans="1:8" ht="7.5" customHeight="1" x14ac:dyDescent="0.4">
      <c r="A4" s="54"/>
      <c r="B4" s="54"/>
      <c r="C4" s="54"/>
      <c r="D4" s="54"/>
      <c r="E4" s="54"/>
      <c r="F4" s="54"/>
      <c r="G4" s="54"/>
    </row>
    <row r="5" spans="1:8" ht="18.75" customHeight="1" x14ac:dyDescent="0.4">
      <c r="A5" s="53" t="s">
        <v>47</v>
      </c>
      <c r="B5" s="182" t="str">
        <f>'収支予算書（計画No.1）'!G5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f>'収支予算書（計画No.3）'!G6</f>
        <v>0</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c r="C13" s="190"/>
      <c r="D13" s="187"/>
      <c r="E13" s="190"/>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187"/>
      <c r="E25" s="198"/>
      <c r="F25" s="195"/>
      <c r="G25" s="190"/>
    </row>
    <row r="26" spans="1:7" ht="12" customHeight="1" x14ac:dyDescent="0.4">
      <c r="A26" s="61"/>
      <c r="B26" s="188"/>
      <c r="C26" s="199"/>
      <c r="D26" s="188"/>
      <c r="E26" s="199"/>
      <c r="F26" s="196"/>
      <c r="G26" s="191"/>
    </row>
    <row r="27" spans="1:7" ht="12" customHeight="1" x14ac:dyDescent="0.4">
      <c r="A27" s="61"/>
      <c r="B27" s="188"/>
      <c r="C27" s="199"/>
      <c r="D27" s="188"/>
      <c r="E27" s="199"/>
      <c r="F27" s="196"/>
      <c r="G27" s="191"/>
    </row>
    <row r="28" spans="1:7" ht="12" customHeight="1" x14ac:dyDescent="0.4">
      <c r="A28" s="62"/>
      <c r="B28" s="189"/>
      <c r="C28" s="200"/>
      <c r="D28" s="189"/>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c r="G41" s="201"/>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c r="C57" s="201"/>
      <c r="D57" s="187"/>
      <c r="E57" s="201"/>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x14ac:dyDescent="0.4">
      <c r="A62" s="61"/>
      <c r="B62" s="188"/>
      <c r="C62" s="199"/>
      <c r="D62" s="188"/>
      <c r="E62" s="199"/>
      <c r="F62" s="196"/>
      <c r="G62" s="199"/>
    </row>
    <row r="63" spans="1:7" x14ac:dyDescent="0.4">
      <c r="A63" s="61"/>
      <c r="B63" s="188"/>
      <c r="C63" s="199"/>
      <c r="D63" s="188"/>
      <c r="E63" s="199"/>
      <c r="F63" s="196"/>
      <c r="G63" s="199"/>
    </row>
    <row r="64" spans="1:7"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A1:G1"/>
    <mergeCell ref="B3:C3"/>
    <mergeCell ref="B5:C5"/>
    <mergeCell ref="B7:C7"/>
    <mergeCell ref="A8:C8"/>
    <mergeCell ref="D11:E11"/>
    <mergeCell ref="C17:C20"/>
    <mergeCell ref="E17:E20"/>
    <mergeCell ref="F17:F20"/>
    <mergeCell ref="G17:G20"/>
    <mergeCell ref="D13:D16"/>
    <mergeCell ref="C13:C16"/>
    <mergeCell ref="E13:E16"/>
    <mergeCell ref="F13:F16"/>
    <mergeCell ref="G13:G16"/>
    <mergeCell ref="D17:D20"/>
    <mergeCell ref="C21:C24"/>
    <mergeCell ref="E21:E24"/>
    <mergeCell ref="F21:F24"/>
    <mergeCell ref="G21:G24"/>
    <mergeCell ref="C25:C28"/>
    <mergeCell ref="E25:E28"/>
    <mergeCell ref="F25:F28"/>
    <mergeCell ref="G25:G28"/>
    <mergeCell ref="C29:C32"/>
    <mergeCell ref="E29:E32"/>
    <mergeCell ref="F29:F32"/>
    <mergeCell ref="G29:G32"/>
    <mergeCell ref="C33:C36"/>
    <mergeCell ref="E33:E36"/>
    <mergeCell ref="F33:F36"/>
    <mergeCell ref="G33:G36"/>
    <mergeCell ref="C37:C40"/>
    <mergeCell ref="E37:E40"/>
    <mergeCell ref="F37:F40"/>
    <mergeCell ref="G37:G40"/>
    <mergeCell ref="C41:C44"/>
    <mergeCell ref="E41:E44"/>
    <mergeCell ref="F41:F44"/>
    <mergeCell ref="G41:G44"/>
    <mergeCell ref="D37:D40"/>
    <mergeCell ref="E45:E48"/>
    <mergeCell ref="F45:F48"/>
    <mergeCell ref="G45:G48"/>
    <mergeCell ref="C49:C52"/>
    <mergeCell ref="E49:E52"/>
    <mergeCell ref="F49:F52"/>
    <mergeCell ref="G49:G52"/>
    <mergeCell ref="D49:D52"/>
    <mergeCell ref="E53:E56"/>
    <mergeCell ref="F53:F56"/>
    <mergeCell ref="G53:G56"/>
    <mergeCell ref="C57:C60"/>
    <mergeCell ref="E57:E60"/>
    <mergeCell ref="F57:F60"/>
    <mergeCell ref="G57:G60"/>
    <mergeCell ref="E61:E64"/>
    <mergeCell ref="F61:F64"/>
    <mergeCell ref="G61:G64"/>
    <mergeCell ref="C65:C68"/>
    <mergeCell ref="E65:E68"/>
    <mergeCell ref="F65:F68"/>
    <mergeCell ref="G65:G68"/>
    <mergeCell ref="B41:B44"/>
    <mergeCell ref="D41:D44"/>
    <mergeCell ref="D45:D48"/>
    <mergeCell ref="B65:B68"/>
    <mergeCell ref="B61:B64"/>
    <mergeCell ref="D61:D64"/>
    <mergeCell ref="D65:D68"/>
    <mergeCell ref="D53:D56"/>
    <mergeCell ref="C61:C64"/>
    <mergeCell ref="C53:C56"/>
    <mergeCell ref="C45:C48"/>
    <mergeCell ref="B13:B16"/>
    <mergeCell ref="B17:B20"/>
    <mergeCell ref="D57:D60"/>
    <mergeCell ref="B57:B60"/>
    <mergeCell ref="D33:D36"/>
    <mergeCell ref="B33:B36"/>
    <mergeCell ref="B37:B40"/>
    <mergeCell ref="B25:B28"/>
    <mergeCell ref="B29:B32"/>
    <mergeCell ref="B21:B24"/>
    <mergeCell ref="D21:D24"/>
    <mergeCell ref="D25:D28"/>
    <mergeCell ref="D29:D32"/>
    <mergeCell ref="B49:B52"/>
    <mergeCell ref="B53:B56"/>
    <mergeCell ref="B45:B48"/>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E85"/>
  <sheetViews>
    <sheetView view="pageBreakPreview" zoomScale="85" zoomScaleNormal="100" zoomScaleSheetLayoutView="85" workbookViewId="0">
      <selection activeCell="G5" sqref="G5:K5"/>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65">
        <f>取組一覧表!B4</f>
        <v>0</v>
      </c>
      <c r="H4" s="166"/>
      <c r="I4" s="166"/>
      <c r="J4" s="166"/>
      <c r="K4" s="167"/>
      <c r="O4" s="8" t="s">
        <v>3</v>
      </c>
    </row>
    <row r="5" spans="1:57" ht="20.25" customHeight="1" x14ac:dyDescent="0.4">
      <c r="A5" s="114"/>
      <c r="B5" s="6"/>
      <c r="C5" s="115" t="s">
        <v>4</v>
      </c>
      <c r="D5" s="115"/>
      <c r="E5" s="115"/>
      <c r="F5" s="7"/>
      <c r="G5" s="165" t="s">
        <v>43</v>
      </c>
      <c r="H5" s="166"/>
      <c r="I5" s="166"/>
      <c r="J5" s="166"/>
      <c r="K5" s="167"/>
      <c r="L5" s="119"/>
      <c r="M5" s="119"/>
      <c r="N5" s="119"/>
      <c r="O5" s="9" t="s">
        <v>5</v>
      </c>
    </row>
    <row r="6" spans="1:57" ht="20.25" customHeight="1" x14ac:dyDescent="0.4">
      <c r="A6" s="114"/>
      <c r="B6" s="10"/>
      <c r="C6" s="120" t="s">
        <v>42</v>
      </c>
      <c r="D6" s="120"/>
      <c r="E6" s="120"/>
      <c r="F6" s="11"/>
      <c r="G6" s="168"/>
      <c r="H6" s="169"/>
      <c r="I6" s="169"/>
      <c r="J6" s="169"/>
      <c r="K6" s="170"/>
      <c r="L6" s="70"/>
      <c r="M6" s="70"/>
      <c r="N6" s="70"/>
      <c r="O6" s="8" t="s">
        <v>6</v>
      </c>
    </row>
    <row r="7" spans="1:57" ht="6" customHeight="1" x14ac:dyDescent="0.4">
      <c r="A7" s="114"/>
      <c r="C7" s="67"/>
      <c r="D7" s="67"/>
      <c r="E7" s="67"/>
      <c r="F7" s="3"/>
      <c r="G7" s="3"/>
    </row>
    <row r="8" spans="1:57" ht="18.95" customHeight="1" x14ac:dyDescent="0.4">
      <c r="A8" s="114"/>
      <c r="B8" s="70" t="s">
        <v>7</v>
      </c>
      <c r="C8" s="67"/>
      <c r="D8" s="67"/>
      <c r="E8" s="13"/>
      <c r="F8" s="14"/>
      <c r="N8" s="1" t="s">
        <v>8</v>
      </c>
    </row>
    <row r="9" spans="1:57" ht="24.75" customHeight="1" x14ac:dyDescent="0.4">
      <c r="A9" s="114"/>
      <c r="B9" s="15"/>
      <c r="C9" s="124" t="s">
        <v>9</v>
      </c>
      <c r="D9" s="124"/>
      <c r="E9" s="124"/>
      <c r="F9" s="16"/>
      <c r="G9" s="68" t="s">
        <v>10</v>
      </c>
      <c r="H9" s="131" t="s">
        <v>11</v>
      </c>
      <c r="I9" s="132"/>
      <c r="J9" s="132"/>
      <c r="K9" s="132"/>
      <c r="L9" s="132"/>
      <c r="M9" s="132"/>
      <c r="N9" s="133"/>
    </row>
    <row r="10" spans="1:57" ht="24.75" customHeight="1" x14ac:dyDescent="0.4">
      <c r="A10" s="114"/>
      <c r="B10" s="18"/>
      <c r="C10" s="129" t="s">
        <v>44</v>
      </c>
      <c r="D10" s="129"/>
      <c r="E10" s="129"/>
      <c r="F10" s="19"/>
      <c r="G10" s="20">
        <v>0</v>
      </c>
      <c r="H10" s="162"/>
      <c r="I10" s="163"/>
      <c r="J10" s="163"/>
      <c r="K10" s="163"/>
      <c r="L10" s="163"/>
      <c r="M10" s="163"/>
      <c r="N10" s="164"/>
    </row>
    <row r="11" spans="1:57" ht="24.75" customHeight="1" x14ac:dyDescent="0.4">
      <c r="A11" s="114"/>
      <c r="B11" s="18"/>
      <c r="C11" s="129" t="s">
        <v>12</v>
      </c>
      <c r="D11" s="129"/>
      <c r="E11" s="129"/>
      <c r="F11" s="21"/>
      <c r="G11" s="20">
        <v>0</v>
      </c>
      <c r="H11" s="162"/>
      <c r="I11" s="163"/>
      <c r="J11" s="163"/>
      <c r="K11" s="163"/>
      <c r="L11" s="163"/>
      <c r="M11" s="163"/>
      <c r="N11" s="164"/>
    </row>
    <row r="12" spans="1:57" ht="24.75" customHeight="1" x14ac:dyDescent="0.4">
      <c r="A12" s="114"/>
      <c r="B12" s="18"/>
      <c r="C12" s="125" t="s">
        <v>13</v>
      </c>
      <c r="D12" s="125"/>
      <c r="E12" s="125"/>
      <c r="F12" s="21"/>
      <c r="G12" s="20">
        <v>0</v>
      </c>
      <c r="H12" s="162"/>
      <c r="I12" s="163"/>
      <c r="J12" s="163"/>
      <c r="K12" s="163"/>
      <c r="L12" s="163"/>
      <c r="M12" s="163"/>
      <c r="N12" s="164"/>
    </row>
    <row r="13" spans="1:57" ht="24.75" customHeight="1" x14ac:dyDescent="0.4">
      <c r="A13" s="114"/>
      <c r="B13" s="18"/>
      <c r="C13" s="125" t="s">
        <v>14</v>
      </c>
      <c r="D13" s="125"/>
      <c r="E13" s="125"/>
      <c r="F13" s="21"/>
      <c r="G13" s="20">
        <v>0</v>
      </c>
      <c r="H13" s="162"/>
      <c r="I13" s="163"/>
      <c r="J13" s="163"/>
      <c r="K13" s="163"/>
      <c r="L13" s="163"/>
      <c r="M13" s="163"/>
      <c r="N13" s="164"/>
    </row>
    <row r="14" spans="1:57" ht="24.75" customHeight="1" x14ac:dyDescent="0.4">
      <c r="A14" s="114"/>
      <c r="B14" s="18"/>
      <c r="C14" s="125" t="s">
        <v>15</v>
      </c>
      <c r="D14" s="125"/>
      <c r="E14" s="125"/>
      <c r="F14" s="21"/>
      <c r="G14" s="20">
        <v>0</v>
      </c>
      <c r="H14" s="162"/>
      <c r="I14" s="163"/>
      <c r="J14" s="163"/>
      <c r="K14" s="163"/>
      <c r="L14" s="163"/>
      <c r="M14" s="163"/>
      <c r="N14" s="164"/>
    </row>
    <row r="15" spans="1:57" ht="24.75" customHeight="1" x14ac:dyDescent="0.4">
      <c r="A15" s="114"/>
      <c r="B15" s="18"/>
      <c r="C15" s="125" t="s">
        <v>16</v>
      </c>
      <c r="D15" s="125"/>
      <c r="E15" s="125"/>
      <c r="F15" s="21"/>
      <c r="G15" s="20">
        <v>0</v>
      </c>
      <c r="H15" s="162"/>
      <c r="I15" s="163"/>
      <c r="J15" s="163"/>
      <c r="K15" s="163"/>
      <c r="L15" s="163"/>
      <c r="M15" s="163"/>
      <c r="N15" s="164"/>
    </row>
    <row r="16" spans="1:57" ht="24.75" customHeight="1" x14ac:dyDescent="0.4">
      <c r="A16" s="114"/>
      <c r="B16" s="18"/>
      <c r="C16" s="129" t="s">
        <v>17</v>
      </c>
      <c r="D16" s="129"/>
      <c r="E16" s="129"/>
      <c r="F16" s="19"/>
      <c r="G16" s="20">
        <v>0</v>
      </c>
      <c r="H16" s="162"/>
      <c r="I16" s="163"/>
      <c r="J16" s="163"/>
      <c r="K16" s="163"/>
      <c r="L16" s="163"/>
      <c r="M16" s="163"/>
      <c r="N16" s="164"/>
    </row>
    <row r="17" spans="1:14" ht="24.75" customHeight="1" x14ac:dyDescent="0.4">
      <c r="A17" s="114"/>
      <c r="B17" s="22"/>
      <c r="C17" s="134" t="s">
        <v>18</v>
      </c>
      <c r="D17" s="134"/>
      <c r="E17" s="134"/>
      <c r="F17" s="23"/>
      <c r="G17" s="24">
        <f>SUM(G10:G16)</f>
        <v>0</v>
      </c>
      <c r="H17" s="135"/>
      <c r="I17" s="135"/>
      <c r="J17" s="135"/>
      <c r="K17" s="135"/>
      <c r="L17" s="135"/>
      <c r="M17" s="135"/>
      <c r="N17" s="136"/>
    </row>
    <row r="18" spans="1:14" ht="8.25" customHeight="1" x14ac:dyDescent="0.4">
      <c r="A18" s="114"/>
      <c r="C18" s="67"/>
      <c r="D18" s="67"/>
      <c r="E18" s="67"/>
      <c r="F18" s="3"/>
    </row>
    <row r="19" spans="1:14" ht="18.95" customHeight="1" x14ac:dyDescent="0.4">
      <c r="A19" s="114"/>
      <c r="B19" s="70" t="s">
        <v>19</v>
      </c>
      <c r="C19" s="67"/>
      <c r="D19" s="6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0</v>
      </c>
      <c r="H22" s="146">
        <f>'経費内訳（計画No.4）'!B13</f>
        <v>0</v>
      </c>
      <c r="I22" s="147"/>
      <c r="J22" s="146">
        <f>'経費内訳（計画No.4）'!D13</f>
        <v>0</v>
      </c>
      <c r="K22" s="147"/>
      <c r="L22" s="30">
        <f t="shared" ref="L22:L35" si="1">H22-J22</f>
        <v>0</v>
      </c>
      <c r="M22" s="146">
        <f>'経費内訳（計画No.4）'!F13</f>
        <v>0</v>
      </c>
      <c r="N22" s="148"/>
    </row>
    <row r="23" spans="1:14" ht="24.75" customHeight="1" x14ac:dyDescent="0.4">
      <c r="A23" s="114"/>
      <c r="B23" s="18"/>
      <c r="C23" s="129" t="s">
        <v>27</v>
      </c>
      <c r="D23" s="129"/>
      <c r="E23" s="129"/>
      <c r="F23" s="31"/>
      <c r="G23" s="30">
        <f t="shared" si="0"/>
        <v>0</v>
      </c>
      <c r="H23" s="146">
        <f>'経費内訳（計画No.4）'!B17</f>
        <v>0</v>
      </c>
      <c r="I23" s="147"/>
      <c r="J23" s="146">
        <f>'経費内訳（計画No.4）'!D17</f>
        <v>0</v>
      </c>
      <c r="K23" s="147"/>
      <c r="L23" s="30">
        <f t="shared" si="1"/>
        <v>0</v>
      </c>
      <c r="M23" s="146">
        <f>'経費内訳（計画No.4）'!F17</f>
        <v>0</v>
      </c>
      <c r="N23" s="148"/>
    </row>
    <row r="24" spans="1:14" ht="24.75" customHeight="1" x14ac:dyDescent="0.4">
      <c r="A24" s="114"/>
      <c r="B24" s="18"/>
      <c r="C24" s="129" t="s">
        <v>28</v>
      </c>
      <c r="D24" s="129"/>
      <c r="E24" s="129"/>
      <c r="F24" s="21"/>
      <c r="G24" s="30">
        <f t="shared" si="0"/>
        <v>0</v>
      </c>
      <c r="H24" s="146">
        <f>'経費内訳（計画No.4）'!B21</f>
        <v>0</v>
      </c>
      <c r="I24" s="147"/>
      <c r="J24" s="146">
        <f>'経費内訳（計画No.4）'!D21</f>
        <v>0</v>
      </c>
      <c r="K24" s="147"/>
      <c r="L24" s="30">
        <f t="shared" si="1"/>
        <v>0</v>
      </c>
      <c r="M24" s="146">
        <f>'経費内訳（計画No.4）'!F21</f>
        <v>0</v>
      </c>
      <c r="N24" s="148"/>
    </row>
    <row r="25" spans="1:14" ht="24.75" customHeight="1" x14ac:dyDescent="0.4">
      <c r="A25" s="114"/>
      <c r="B25" s="18"/>
      <c r="C25" s="129" t="s">
        <v>29</v>
      </c>
      <c r="D25" s="129"/>
      <c r="E25" s="129"/>
      <c r="F25" s="21"/>
      <c r="G25" s="30">
        <f t="shared" si="0"/>
        <v>0</v>
      </c>
      <c r="H25" s="146">
        <f>'経費内訳（計画No.4）'!B25</f>
        <v>0</v>
      </c>
      <c r="I25" s="147"/>
      <c r="J25" s="146">
        <f>'経費内訳（計画No.4）'!D25</f>
        <v>0</v>
      </c>
      <c r="K25" s="147"/>
      <c r="L25" s="30">
        <f t="shared" si="1"/>
        <v>0</v>
      </c>
      <c r="M25" s="146">
        <f>'経費内訳（計画No.4）'!F25</f>
        <v>0</v>
      </c>
      <c r="N25" s="148"/>
    </row>
    <row r="26" spans="1:14" ht="24.75" customHeight="1" x14ac:dyDescent="0.4">
      <c r="A26" s="114"/>
      <c r="B26" s="18"/>
      <c r="C26" s="129" t="s">
        <v>30</v>
      </c>
      <c r="D26" s="129"/>
      <c r="E26" s="129"/>
      <c r="F26" s="21"/>
      <c r="G26" s="30">
        <f t="shared" si="0"/>
        <v>0</v>
      </c>
      <c r="H26" s="146">
        <f>'経費内訳（計画No.4）'!B29</f>
        <v>0</v>
      </c>
      <c r="I26" s="147"/>
      <c r="J26" s="146">
        <f>'経費内訳（計画No.4）'!D29</f>
        <v>0</v>
      </c>
      <c r="K26" s="147"/>
      <c r="L26" s="30">
        <f t="shared" si="1"/>
        <v>0</v>
      </c>
      <c r="M26" s="146">
        <f>'経費内訳（計画No.4）'!F29</f>
        <v>0</v>
      </c>
      <c r="N26" s="148"/>
    </row>
    <row r="27" spans="1:14" ht="24.75" customHeight="1" x14ac:dyDescent="0.4">
      <c r="A27" s="114"/>
      <c r="B27" s="18"/>
      <c r="C27" s="129" t="s">
        <v>31</v>
      </c>
      <c r="D27" s="129"/>
      <c r="E27" s="129"/>
      <c r="F27" s="21"/>
      <c r="G27" s="30">
        <f t="shared" si="0"/>
        <v>0</v>
      </c>
      <c r="H27" s="146">
        <f>'経費内訳（計画No.4）'!B33</f>
        <v>0</v>
      </c>
      <c r="I27" s="147"/>
      <c r="J27" s="146">
        <f>'経費内訳（計画No.4）'!D33</f>
        <v>0</v>
      </c>
      <c r="K27" s="147"/>
      <c r="L27" s="30">
        <f t="shared" si="1"/>
        <v>0</v>
      </c>
      <c r="M27" s="146">
        <f>'経費内訳（計画No.4）'!F33</f>
        <v>0</v>
      </c>
      <c r="N27" s="148"/>
    </row>
    <row r="28" spans="1:14" ht="24.75" customHeight="1" x14ac:dyDescent="0.4">
      <c r="A28" s="114"/>
      <c r="B28" s="18"/>
      <c r="C28" s="129" t="s">
        <v>32</v>
      </c>
      <c r="D28" s="129"/>
      <c r="E28" s="129"/>
      <c r="F28" s="21"/>
      <c r="G28" s="30">
        <f t="shared" si="0"/>
        <v>0</v>
      </c>
      <c r="H28" s="146">
        <f>'経費内訳（計画No.4）'!B37</f>
        <v>0</v>
      </c>
      <c r="I28" s="147"/>
      <c r="J28" s="146">
        <f>'経費内訳（計画No.4）'!D37</f>
        <v>0</v>
      </c>
      <c r="K28" s="147"/>
      <c r="L28" s="30">
        <f t="shared" si="1"/>
        <v>0</v>
      </c>
      <c r="M28" s="146">
        <f>'経費内訳（計画No.4）'!F37</f>
        <v>0</v>
      </c>
      <c r="N28" s="148"/>
    </row>
    <row r="29" spans="1:14" ht="24.75" customHeight="1" x14ac:dyDescent="0.4">
      <c r="A29" s="114"/>
      <c r="B29" s="18"/>
      <c r="C29" s="129" t="s">
        <v>33</v>
      </c>
      <c r="D29" s="129"/>
      <c r="E29" s="129"/>
      <c r="F29" s="21"/>
      <c r="G29" s="30">
        <f t="shared" si="0"/>
        <v>0</v>
      </c>
      <c r="H29" s="146">
        <f>'経費内訳（計画No.4）'!B41</f>
        <v>0</v>
      </c>
      <c r="I29" s="147"/>
      <c r="J29" s="146">
        <f>'経費内訳（計画No.4）'!D41</f>
        <v>0</v>
      </c>
      <c r="K29" s="147"/>
      <c r="L29" s="30">
        <f t="shared" si="1"/>
        <v>0</v>
      </c>
      <c r="M29" s="146">
        <f>'経費内訳（計画No.4）'!F41</f>
        <v>0</v>
      </c>
      <c r="N29" s="148"/>
    </row>
    <row r="30" spans="1:14" ht="24.75" customHeight="1" x14ac:dyDescent="0.4">
      <c r="A30" s="114"/>
      <c r="B30" s="18"/>
      <c r="C30" s="129" t="s">
        <v>34</v>
      </c>
      <c r="D30" s="129"/>
      <c r="E30" s="129"/>
      <c r="F30" s="21"/>
      <c r="G30" s="30">
        <f t="shared" si="0"/>
        <v>0</v>
      </c>
      <c r="H30" s="146">
        <f>'経費内訳（計画No.4）'!B45</f>
        <v>0</v>
      </c>
      <c r="I30" s="147"/>
      <c r="J30" s="146">
        <f>'経費内訳（計画No.4）'!D45</f>
        <v>0</v>
      </c>
      <c r="K30" s="147"/>
      <c r="L30" s="30">
        <f t="shared" si="1"/>
        <v>0</v>
      </c>
      <c r="M30" s="146">
        <f>'経費内訳（計画No.4）'!F45</f>
        <v>0</v>
      </c>
      <c r="N30" s="148"/>
    </row>
    <row r="31" spans="1:14" ht="24.75" customHeight="1" x14ac:dyDescent="0.4">
      <c r="A31" s="114"/>
      <c r="B31" s="18"/>
      <c r="C31" s="129" t="s">
        <v>35</v>
      </c>
      <c r="D31" s="129"/>
      <c r="E31" s="129"/>
      <c r="F31" s="21"/>
      <c r="G31" s="30">
        <f t="shared" si="0"/>
        <v>0</v>
      </c>
      <c r="H31" s="146">
        <f>'経費内訳（計画No.4）'!B49</f>
        <v>0</v>
      </c>
      <c r="I31" s="147"/>
      <c r="J31" s="146">
        <f>'経費内訳（計画No.4）'!D49</f>
        <v>0</v>
      </c>
      <c r="K31" s="147"/>
      <c r="L31" s="30">
        <f t="shared" si="1"/>
        <v>0</v>
      </c>
      <c r="M31" s="146">
        <f>'経費内訳（計画No.4）'!F49</f>
        <v>0</v>
      </c>
      <c r="N31" s="148"/>
    </row>
    <row r="32" spans="1:14" ht="24.75" customHeight="1" x14ac:dyDescent="0.4">
      <c r="A32" s="114"/>
      <c r="B32" s="18"/>
      <c r="C32" s="129" t="s">
        <v>36</v>
      </c>
      <c r="D32" s="129"/>
      <c r="E32" s="129"/>
      <c r="F32" s="21"/>
      <c r="G32" s="30">
        <f t="shared" si="0"/>
        <v>0</v>
      </c>
      <c r="H32" s="146">
        <f>'経費内訳（計画No.4）'!B53</f>
        <v>0</v>
      </c>
      <c r="I32" s="147"/>
      <c r="J32" s="146">
        <f>'経費内訳（計画No.4）'!D53</f>
        <v>0</v>
      </c>
      <c r="K32" s="147"/>
      <c r="L32" s="30">
        <f t="shared" si="1"/>
        <v>0</v>
      </c>
      <c r="M32" s="146">
        <f>'経費内訳（計画No.4）'!F53</f>
        <v>0</v>
      </c>
      <c r="N32" s="148"/>
    </row>
    <row r="33" spans="1:14" ht="24.75" customHeight="1" x14ac:dyDescent="0.4">
      <c r="A33" s="114"/>
      <c r="B33" s="18"/>
      <c r="C33" s="129" t="s">
        <v>37</v>
      </c>
      <c r="D33" s="129"/>
      <c r="E33" s="129"/>
      <c r="F33" s="21"/>
      <c r="G33" s="30">
        <f t="shared" si="0"/>
        <v>0</v>
      </c>
      <c r="H33" s="146">
        <f>'経費内訳（計画No.4）'!B57</f>
        <v>0</v>
      </c>
      <c r="I33" s="147"/>
      <c r="J33" s="146">
        <f>'経費内訳（計画No.4）'!D57</f>
        <v>0</v>
      </c>
      <c r="K33" s="147"/>
      <c r="L33" s="30">
        <f t="shared" si="1"/>
        <v>0</v>
      </c>
      <c r="M33" s="146">
        <f>'経費内訳（計画No.4）'!F57</f>
        <v>0</v>
      </c>
      <c r="N33" s="148"/>
    </row>
    <row r="34" spans="1:14" s="34" customFormat="1" ht="24.75" customHeight="1" x14ac:dyDescent="0.4">
      <c r="A34" s="114"/>
      <c r="B34" s="32"/>
      <c r="C34" s="149" t="s">
        <v>38</v>
      </c>
      <c r="D34" s="149"/>
      <c r="E34" s="149"/>
      <c r="F34" s="33"/>
      <c r="G34" s="30">
        <f t="shared" si="0"/>
        <v>0</v>
      </c>
      <c r="H34" s="146">
        <f>'経費内訳（計画No.4）'!B61</f>
        <v>0</v>
      </c>
      <c r="I34" s="147"/>
      <c r="J34" s="146">
        <f>'経費内訳（計画No.4）'!D61</f>
        <v>0</v>
      </c>
      <c r="K34" s="147"/>
      <c r="L34" s="30">
        <f t="shared" si="1"/>
        <v>0</v>
      </c>
      <c r="M34" s="146">
        <f>'経費内訳（計画No.4）'!F61</f>
        <v>0</v>
      </c>
      <c r="N34" s="148"/>
    </row>
    <row r="35" spans="1:14" ht="24.75" customHeight="1" x14ac:dyDescent="0.4">
      <c r="A35" s="114"/>
      <c r="B35" s="35"/>
      <c r="C35" s="150" t="s">
        <v>39</v>
      </c>
      <c r="D35" s="150"/>
      <c r="E35" s="150"/>
      <c r="F35" s="36"/>
      <c r="G35" s="24">
        <f t="shared" si="0"/>
        <v>0</v>
      </c>
      <c r="H35" s="151">
        <f>'経費内訳（計画No.4）'!B65</f>
        <v>0</v>
      </c>
      <c r="I35" s="152"/>
      <c r="J35" s="151">
        <f>'経費内訳（計画No.4）'!D65</f>
        <v>0</v>
      </c>
      <c r="K35" s="152"/>
      <c r="L35" s="24">
        <f t="shared" si="1"/>
        <v>0</v>
      </c>
      <c r="M35" s="151">
        <f>'経費内訳（計画No.4）'!F65</f>
        <v>0</v>
      </c>
      <c r="N35" s="153"/>
    </row>
    <row r="36" spans="1:14" ht="24.75" customHeight="1" x14ac:dyDescent="0.4">
      <c r="A36" s="114"/>
      <c r="B36" s="37"/>
      <c r="C36" s="154" t="s">
        <v>18</v>
      </c>
      <c r="D36" s="154"/>
      <c r="E36" s="154"/>
      <c r="F36" s="38"/>
      <c r="G36" s="39">
        <f>SUM(G22:G35)</f>
        <v>0</v>
      </c>
      <c r="H36" s="155">
        <f>SUM(H22:H35)</f>
        <v>0</v>
      </c>
      <c r="I36" s="156"/>
      <c r="J36" s="155">
        <f>SUM(J22:J35)</f>
        <v>0</v>
      </c>
      <c r="K36" s="156"/>
      <c r="L36" s="39">
        <f>SUM(L22:L35)</f>
        <v>0</v>
      </c>
      <c r="M36" s="155">
        <f>SUM(M22:M35)</f>
        <v>0</v>
      </c>
      <c r="N36" s="157"/>
    </row>
    <row r="37" spans="1:14" ht="24.75" customHeight="1" x14ac:dyDescent="0.4">
      <c r="A37" s="69"/>
      <c r="C37" s="3"/>
      <c r="D37" s="3"/>
      <c r="F37" s="3"/>
      <c r="G37" s="3"/>
      <c r="H37" s="41"/>
      <c r="I37" s="41" t="s">
        <v>40</v>
      </c>
      <c r="J37" s="160"/>
      <c r="K37" s="161"/>
      <c r="L37" s="3"/>
      <c r="M37" s="3"/>
      <c r="N37" s="3"/>
    </row>
    <row r="38" spans="1:14" ht="11.25" customHeight="1" x14ac:dyDescent="0.4">
      <c r="B38" s="7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 ref="J37:K37"/>
  </mergeCells>
  <phoneticPr fontId="2"/>
  <conditionalFormatting sqref="B34:N34">
    <cfRule type="expression" dxfId="2"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ErrorMessage="1" promptTitle="重要！" prompt="機械的に処理しますので、「団体概要」（指定様式）に記入した団体名と同じものを正確に入力してください。" sqref="G4:K4"/>
  </dataValidations>
  <printOptions horizontalCentered="1" verticalCentered="1"/>
  <pageMargins left="0" right="0" top="0.23622047244094491" bottom="0" header="0.31496062992125984" footer="0.31496062992125984"/>
  <pageSetup paperSize="9" scale="7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H70"/>
  <sheetViews>
    <sheetView view="pageBreakPreview" zoomScale="85" zoomScaleNormal="100" zoomScaleSheetLayoutView="85" workbookViewId="0">
      <selection activeCell="C13" sqref="C13:C16"/>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f>'収支予算書（計画No.1）'!G4</f>
        <v>0</v>
      </c>
      <c r="C3" s="182"/>
      <c r="D3" s="54"/>
      <c r="E3" s="54"/>
      <c r="F3" s="54"/>
      <c r="G3" s="54"/>
    </row>
    <row r="4" spans="1:8" ht="7.5" customHeight="1" x14ac:dyDescent="0.4">
      <c r="A4" s="54"/>
      <c r="B4" s="54"/>
      <c r="C4" s="54"/>
      <c r="D4" s="54"/>
      <c r="E4" s="54"/>
      <c r="F4" s="54"/>
      <c r="G4" s="54"/>
    </row>
    <row r="5" spans="1:8" ht="18.75" customHeight="1" x14ac:dyDescent="0.4">
      <c r="A5" s="53" t="s">
        <v>47</v>
      </c>
      <c r="B5" s="182" t="str">
        <f>'収支予算書（計画No.1）'!G5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f>'収支予算書（計画No.4）'!G6</f>
        <v>0</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c r="C13" s="190"/>
      <c r="D13" s="187"/>
      <c r="E13" s="190"/>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187"/>
      <c r="E25" s="198"/>
      <c r="F25" s="195"/>
      <c r="G25" s="190"/>
    </row>
    <row r="26" spans="1:7" ht="12" customHeight="1" x14ac:dyDescent="0.4">
      <c r="A26" s="61"/>
      <c r="B26" s="188"/>
      <c r="C26" s="199"/>
      <c r="D26" s="188"/>
      <c r="E26" s="199"/>
      <c r="F26" s="196"/>
      <c r="G26" s="191"/>
    </row>
    <row r="27" spans="1:7" ht="12" customHeight="1" x14ac:dyDescent="0.4">
      <c r="A27" s="61"/>
      <c r="B27" s="188"/>
      <c r="C27" s="199"/>
      <c r="D27" s="188"/>
      <c r="E27" s="199"/>
      <c r="F27" s="196"/>
      <c r="G27" s="191"/>
    </row>
    <row r="28" spans="1:7" ht="12" customHeight="1" x14ac:dyDescent="0.4">
      <c r="A28" s="62"/>
      <c r="B28" s="189"/>
      <c r="C28" s="200"/>
      <c r="D28" s="189"/>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c r="G41" s="201"/>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c r="C57" s="201"/>
      <c r="D57" s="187"/>
      <c r="E57" s="201"/>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x14ac:dyDescent="0.4">
      <c r="A62" s="61"/>
      <c r="B62" s="188"/>
      <c r="C62" s="199"/>
      <c r="D62" s="188"/>
      <c r="E62" s="199"/>
      <c r="F62" s="196"/>
      <c r="G62" s="199"/>
    </row>
    <row r="63" spans="1:7" x14ac:dyDescent="0.4">
      <c r="A63" s="61"/>
      <c r="B63" s="188"/>
      <c r="C63" s="199"/>
      <c r="D63" s="188"/>
      <c r="E63" s="199"/>
      <c r="F63" s="196"/>
      <c r="G63" s="199"/>
    </row>
    <row r="64" spans="1:7"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D11:E11"/>
    <mergeCell ref="A1:G1"/>
    <mergeCell ref="B3:C3"/>
    <mergeCell ref="B5:C5"/>
    <mergeCell ref="B7:C7"/>
    <mergeCell ref="A8:C8"/>
    <mergeCell ref="G17:G20"/>
    <mergeCell ref="B13:B16"/>
    <mergeCell ref="C13:C16"/>
    <mergeCell ref="D13:D16"/>
    <mergeCell ref="E13:E16"/>
    <mergeCell ref="F13:F16"/>
    <mergeCell ref="G13:G16"/>
    <mergeCell ref="B17:B20"/>
    <mergeCell ref="C17:C20"/>
    <mergeCell ref="D17:D20"/>
    <mergeCell ref="E17:E20"/>
    <mergeCell ref="F17:F20"/>
    <mergeCell ref="G25:G28"/>
    <mergeCell ref="B21:B24"/>
    <mergeCell ref="C21:C24"/>
    <mergeCell ref="D21:D24"/>
    <mergeCell ref="E21:E24"/>
    <mergeCell ref="F21:F24"/>
    <mergeCell ref="G21:G24"/>
    <mergeCell ref="B25:B28"/>
    <mergeCell ref="C25:C28"/>
    <mergeCell ref="D25:D28"/>
    <mergeCell ref="E25:E28"/>
    <mergeCell ref="F25:F28"/>
    <mergeCell ref="G33:G36"/>
    <mergeCell ref="B29:B32"/>
    <mergeCell ref="C29:C32"/>
    <mergeCell ref="D29:D32"/>
    <mergeCell ref="E29:E32"/>
    <mergeCell ref="F29:F32"/>
    <mergeCell ref="G29:G32"/>
    <mergeCell ref="B33:B36"/>
    <mergeCell ref="C33:C36"/>
    <mergeCell ref="D33:D36"/>
    <mergeCell ref="E33:E36"/>
    <mergeCell ref="F33:F36"/>
    <mergeCell ref="G41:G44"/>
    <mergeCell ref="B37:B40"/>
    <mergeCell ref="C37:C40"/>
    <mergeCell ref="D37:D40"/>
    <mergeCell ref="E37:E40"/>
    <mergeCell ref="F37:F40"/>
    <mergeCell ref="G37:G40"/>
    <mergeCell ref="B41:B44"/>
    <mergeCell ref="C41:C44"/>
    <mergeCell ref="D41:D44"/>
    <mergeCell ref="E41:E44"/>
    <mergeCell ref="F41:F44"/>
    <mergeCell ref="G49:G52"/>
    <mergeCell ref="B45:B48"/>
    <mergeCell ref="C45:C48"/>
    <mergeCell ref="D45:D48"/>
    <mergeCell ref="E45:E48"/>
    <mergeCell ref="F45:F48"/>
    <mergeCell ref="G45:G48"/>
    <mergeCell ref="B49:B52"/>
    <mergeCell ref="C49:C52"/>
    <mergeCell ref="D49:D52"/>
    <mergeCell ref="E49:E52"/>
    <mergeCell ref="F49:F52"/>
    <mergeCell ref="G57:G60"/>
    <mergeCell ref="B53:B56"/>
    <mergeCell ref="C53:C56"/>
    <mergeCell ref="D53:D56"/>
    <mergeCell ref="E53:E56"/>
    <mergeCell ref="F53:F56"/>
    <mergeCell ref="G53:G56"/>
    <mergeCell ref="B57:B60"/>
    <mergeCell ref="C57:C60"/>
    <mergeCell ref="D57:D60"/>
    <mergeCell ref="E57:E60"/>
    <mergeCell ref="F57:F60"/>
    <mergeCell ref="G65:G68"/>
    <mergeCell ref="B61:B64"/>
    <mergeCell ref="C61:C64"/>
    <mergeCell ref="D61:D64"/>
    <mergeCell ref="E61:E64"/>
    <mergeCell ref="F61:F64"/>
    <mergeCell ref="G61:G64"/>
    <mergeCell ref="B65:B68"/>
    <mergeCell ref="C65:C68"/>
    <mergeCell ref="D65:D68"/>
    <mergeCell ref="E65:E68"/>
    <mergeCell ref="F65:F68"/>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E85"/>
  <sheetViews>
    <sheetView view="pageBreakPreview" zoomScale="85" zoomScaleNormal="100" zoomScaleSheetLayoutView="85" workbookViewId="0">
      <selection activeCell="H13" sqref="H13:N13"/>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65">
        <f>取組一覧表!B4</f>
        <v>0</v>
      </c>
      <c r="H4" s="166"/>
      <c r="I4" s="166"/>
      <c r="J4" s="166"/>
      <c r="K4" s="167"/>
      <c r="O4" s="8" t="s">
        <v>3</v>
      </c>
    </row>
    <row r="5" spans="1:57" ht="20.25" customHeight="1" x14ac:dyDescent="0.4">
      <c r="A5" s="114"/>
      <c r="B5" s="6"/>
      <c r="C5" s="115" t="s">
        <v>4</v>
      </c>
      <c r="D5" s="115"/>
      <c r="E5" s="115"/>
      <c r="F5" s="7"/>
      <c r="G5" s="165" t="s">
        <v>43</v>
      </c>
      <c r="H5" s="166"/>
      <c r="I5" s="166"/>
      <c r="J5" s="166"/>
      <c r="K5" s="167"/>
      <c r="L5" s="119"/>
      <c r="M5" s="119"/>
      <c r="N5" s="119"/>
      <c r="O5" s="9" t="s">
        <v>5</v>
      </c>
    </row>
    <row r="6" spans="1:57" ht="20.25" customHeight="1" x14ac:dyDescent="0.4">
      <c r="A6" s="114"/>
      <c r="B6" s="10"/>
      <c r="C6" s="120" t="s">
        <v>42</v>
      </c>
      <c r="D6" s="120"/>
      <c r="E6" s="120"/>
      <c r="F6" s="11"/>
      <c r="G6" s="168"/>
      <c r="H6" s="169"/>
      <c r="I6" s="169"/>
      <c r="J6" s="169"/>
      <c r="K6" s="170"/>
      <c r="L6" s="70"/>
      <c r="M6" s="70"/>
      <c r="N6" s="70"/>
      <c r="O6" s="8" t="s">
        <v>6</v>
      </c>
    </row>
    <row r="7" spans="1:57" ht="6" customHeight="1" x14ac:dyDescent="0.4">
      <c r="A7" s="114"/>
      <c r="C7" s="67"/>
      <c r="D7" s="67"/>
      <c r="E7" s="67"/>
      <c r="F7" s="3"/>
      <c r="G7" s="3"/>
    </row>
    <row r="8" spans="1:57" ht="18.95" customHeight="1" x14ac:dyDescent="0.4">
      <c r="A8" s="114"/>
      <c r="B8" s="70" t="s">
        <v>7</v>
      </c>
      <c r="C8" s="67"/>
      <c r="D8" s="67"/>
      <c r="E8" s="13"/>
      <c r="F8" s="14"/>
      <c r="N8" s="1" t="s">
        <v>8</v>
      </c>
    </row>
    <row r="9" spans="1:57" ht="24.75" customHeight="1" x14ac:dyDescent="0.4">
      <c r="A9" s="114"/>
      <c r="B9" s="15"/>
      <c r="C9" s="124" t="s">
        <v>9</v>
      </c>
      <c r="D9" s="124"/>
      <c r="E9" s="124"/>
      <c r="F9" s="16"/>
      <c r="G9" s="68" t="s">
        <v>10</v>
      </c>
      <c r="H9" s="131" t="s">
        <v>11</v>
      </c>
      <c r="I9" s="132"/>
      <c r="J9" s="132"/>
      <c r="K9" s="132"/>
      <c r="L9" s="132"/>
      <c r="M9" s="132"/>
      <c r="N9" s="133"/>
    </row>
    <row r="10" spans="1:57" ht="24.75" customHeight="1" x14ac:dyDescent="0.4">
      <c r="A10" s="114"/>
      <c r="B10" s="18"/>
      <c r="C10" s="129" t="s">
        <v>44</v>
      </c>
      <c r="D10" s="129"/>
      <c r="E10" s="129"/>
      <c r="F10" s="19"/>
      <c r="G10" s="20">
        <v>0</v>
      </c>
      <c r="H10" s="162"/>
      <c r="I10" s="163"/>
      <c r="J10" s="163"/>
      <c r="K10" s="163"/>
      <c r="L10" s="163"/>
      <c r="M10" s="163"/>
      <c r="N10" s="164"/>
    </row>
    <row r="11" spans="1:57" ht="24.75" customHeight="1" x14ac:dyDescent="0.4">
      <c r="A11" s="114"/>
      <c r="B11" s="18"/>
      <c r="C11" s="129" t="s">
        <v>12</v>
      </c>
      <c r="D11" s="129"/>
      <c r="E11" s="129"/>
      <c r="F11" s="21"/>
      <c r="G11" s="20">
        <v>0</v>
      </c>
      <c r="H11" s="162"/>
      <c r="I11" s="163"/>
      <c r="J11" s="163"/>
      <c r="K11" s="163"/>
      <c r="L11" s="163"/>
      <c r="M11" s="163"/>
      <c r="N11" s="164"/>
    </row>
    <row r="12" spans="1:57" ht="24.75" customHeight="1" x14ac:dyDescent="0.4">
      <c r="A12" s="114"/>
      <c r="B12" s="18"/>
      <c r="C12" s="125" t="s">
        <v>13</v>
      </c>
      <c r="D12" s="125"/>
      <c r="E12" s="125"/>
      <c r="F12" s="21"/>
      <c r="G12" s="20">
        <v>0</v>
      </c>
      <c r="H12" s="162"/>
      <c r="I12" s="163"/>
      <c r="J12" s="163"/>
      <c r="K12" s="163"/>
      <c r="L12" s="163"/>
      <c r="M12" s="163"/>
      <c r="N12" s="164"/>
    </row>
    <row r="13" spans="1:57" ht="24.75" customHeight="1" x14ac:dyDescent="0.4">
      <c r="A13" s="114"/>
      <c r="B13" s="18"/>
      <c r="C13" s="125" t="s">
        <v>14</v>
      </c>
      <c r="D13" s="125"/>
      <c r="E13" s="125"/>
      <c r="F13" s="21"/>
      <c r="G13" s="20">
        <v>0</v>
      </c>
      <c r="H13" s="162"/>
      <c r="I13" s="163"/>
      <c r="J13" s="163"/>
      <c r="K13" s="163"/>
      <c r="L13" s="163"/>
      <c r="M13" s="163"/>
      <c r="N13" s="164"/>
    </row>
    <row r="14" spans="1:57" ht="24.75" customHeight="1" x14ac:dyDescent="0.4">
      <c r="A14" s="114"/>
      <c r="B14" s="18"/>
      <c r="C14" s="125" t="s">
        <v>15</v>
      </c>
      <c r="D14" s="125"/>
      <c r="E14" s="125"/>
      <c r="F14" s="21"/>
      <c r="G14" s="20">
        <v>0</v>
      </c>
      <c r="H14" s="162"/>
      <c r="I14" s="163"/>
      <c r="J14" s="163"/>
      <c r="K14" s="163"/>
      <c r="L14" s="163"/>
      <c r="M14" s="163"/>
      <c r="N14" s="164"/>
    </row>
    <row r="15" spans="1:57" ht="24.75" customHeight="1" x14ac:dyDescent="0.4">
      <c r="A15" s="114"/>
      <c r="B15" s="18"/>
      <c r="C15" s="125" t="s">
        <v>16</v>
      </c>
      <c r="D15" s="125"/>
      <c r="E15" s="125"/>
      <c r="F15" s="21"/>
      <c r="G15" s="20">
        <v>0</v>
      </c>
      <c r="H15" s="162"/>
      <c r="I15" s="163"/>
      <c r="J15" s="163"/>
      <c r="K15" s="163"/>
      <c r="L15" s="163"/>
      <c r="M15" s="163"/>
      <c r="N15" s="164"/>
    </row>
    <row r="16" spans="1:57" ht="24.75" customHeight="1" x14ac:dyDescent="0.4">
      <c r="A16" s="114"/>
      <c r="B16" s="18"/>
      <c r="C16" s="129" t="s">
        <v>17</v>
      </c>
      <c r="D16" s="129"/>
      <c r="E16" s="129"/>
      <c r="F16" s="19"/>
      <c r="G16" s="20">
        <v>0</v>
      </c>
      <c r="H16" s="162"/>
      <c r="I16" s="163"/>
      <c r="J16" s="163"/>
      <c r="K16" s="163"/>
      <c r="L16" s="163"/>
      <c r="M16" s="163"/>
      <c r="N16" s="164"/>
    </row>
    <row r="17" spans="1:14" ht="24.75" customHeight="1" x14ac:dyDescent="0.4">
      <c r="A17" s="114"/>
      <c r="B17" s="22"/>
      <c r="C17" s="134" t="s">
        <v>18</v>
      </c>
      <c r="D17" s="134"/>
      <c r="E17" s="134"/>
      <c r="F17" s="23"/>
      <c r="G17" s="24">
        <f>SUM(G10:G16)</f>
        <v>0</v>
      </c>
      <c r="H17" s="135"/>
      <c r="I17" s="135"/>
      <c r="J17" s="135"/>
      <c r="K17" s="135"/>
      <c r="L17" s="135"/>
      <c r="M17" s="135"/>
      <c r="N17" s="136"/>
    </row>
    <row r="18" spans="1:14" ht="8.25" customHeight="1" x14ac:dyDescent="0.4">
      <c r="A18" s="114"/>
      <c r="C18" s="67"/>
      <c r="D18" s="67"/>
      <c r="E18" s="67"/>
      <c r="F18" s="3"/>
    </row>
    <row r="19" spans="1:14" ht="18.95" customHeight="1" x14ac:dyDescent="0.4">
      <c r="A19" s="114"/>
      <c r="B19" s="70" t="s">
        <v>19</v>
      </c>
      <c r="C19" s="67"/>
      <c r="D19" s="6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0</v>
      </c>
      <c r="H22" s="146">
        <f>'経費内訳（計画No.5）'!B13</f>
        <v>0</v>
      </c>
      <c r="I22" s="147"/>
      <c r="J22" s="146">
        <f>'経費内訳（計画No.5）'!D13</f>
        <v>0</v>
      </c>
      <c r="K22" s="147"/>
      <c r="L22" s="30">
        <f t="shared" ref="L22:L35" si="1">H22-J22</f>
        <v>0</v>
      </c>
      <c r="M22" s="146">
        <f>'経費内訳（計画No.5）'!F13</f>
        <v>0</v>
      </c>
      <c r="N22" s="148"/>
    </row>
    <row r="23" spans="1:14" ht="24.75" customHeight="1" x14ac:dyDescent="0.4">
      <c r="A23" s="114"/>
      <c r="B23" s="18"/>
      <c r="C23" s="129" t="s">
        <v>27</v>
      </c>
      <c r="D23" s="129"/>
      <c r="E23" s="129"/>
      <c r="F23" s="31"/>
      <c r="G23" s="30">
        <f t="shared" si="0"/>
        <v>0</v>
      </c>
      <c r="H23" s="146">
        <f>'経費内訳（計画No.5）'!B17</f>
        <v>0</v>
      </c>
      <c r="I23" s="147"/>
      <c r="J23" s="146">
        <f>'経費内訳（計画No.5）'!D17</f>
        <v>0</v>
      </c>
      <c r="K23" s="147"/>
      <c r="L23" s="30">
        <f t="shared" si="1"/>
        <v>0</v>
      </c>
      <c r="M23" s="146">
        <f>'経費内訳（計画No.5）'!F17</f>
        <v>0</v>
      </c>
      <c r="N23" s="148"/>
    </row>
    <row r="24" spans="1:14" ht="24.75" customHeight="1" x14ac:dyDescent="0.4">
      <c r="A24" s="114"/>
      <c r="B24" s="18"/>
      <c r="C24" s="129" t="s">
        <v>28</v>
      </c>
      <c r="D24" s="129"/>
      <c r="E24" s="129"/>
      <c r="F24" s="21"/>
      <c r="G24" s="30">
        <f t="shared" si="0"/>
        <v>0</v>
      </c>
      <c r="H24" s="146">
        <f>'経費内訳（計画No.5）'!B21</f>
        <v>0</v>
      </c>
      <c r="I24" s="147"/>
      <c r="J24" s="146">
        <f>'経費内訳（計画No.5）'!D21</f>
        <v>0</v>
      </c>
      <c r="K24" s="147"/>
      <c r="L24" s="30">
        <f t="shared" si="1"/>
        <v>0</v>
      </c>
      <c r="M24" s="146">
        <f>'経費内訳（計画No.5）'!F21</f>
        <v>0</v>
      </c>
      <c r="N24" s="148"/>
    </row>
    <row r="25" spans="1:14" ht="24.75" customHeight="1" x14ac:dyDescent="0.4">
      <c r="A25" s="114"/>
      <c r="B25" s="18"/>
      <c r="C25" s="129" t="s">
        <v>29</v>
      </c>
      <c r="D25" s="129"/>
      <c r="E25" s="129"/>
      <c r="F25" s="21"/>
      <c r="G25" s="30">
        <f t="shared" si="0"/>
        <v>0</v>
      </c>
      <c r="H25" s="146">
        <f>'経費内訳（計画No.5）'!B25</f>
        <v>0</v>
      </c>
      <c r="I25" s="147"/>
      <c r="J25" s="146">
        <f>'経費内訳（計画No.5）'!D25</f>
        <v>0</v>
      </c>
      <c r="K25" s="147"/>
      <c r="L25" s="30">
        <f t="shared" si="1"/>
        <v>0</v>
      </c>
      <c r="M25" s="146">
        <f>'経費内訳（計画No.5）'!F25</f>
        <v>0</v>
      </c>
      <c r="N25" s="148"/>
    </row>
    <row r="26" spans="1:14" ht="24.75" customHeight="1" x14ac:dyDescent="0.4">
      <c r="A26" s="114"/>
      <c r="B26" s="18"/>
      <c r="C26" s="129" t="s">
        <v>30</v>
      </c>
      <c r="D26" s="129"/>
      <c r="E26" s="129"/>
      <c r="F26" s="21"/>
      <c r="G26" s="30">
        <f t="shared" si="0"/>
        <v>0</v>
      </c>
      <c r="H26" s="146">
        <f>'経費内訳（計画No.5）'!B29</f>
        <v>0</v>
      </c>
      <c r="I26" s="147"/>
      <c r="J26" s="146">
        <f>'経費内訳（計画No.5）'!D29</f>
        <v>0</v>
      </c>
      <c r="K26" s="147"/>
      <c r="L26" s="30">
        <f t="shared" si="1"/>
        <v>0</v>
      </c>
      <c r="M26" s="146">
        <f>'経費内訳（計画No.5）'!F29</f>
        <v>0</v>
      </c>
      <c r="N26" s="148"/>
    </row>
    <row r="27" spans="1:14" ht="24.75" customHeight="1" x14ac:dyDescent="0.4">
      <c r="A27" s="114"/>
      <c r="B27" s="18"/>
      <c r="C27" s="129" t="s">
        <v>31</v>
      </c>
      <c r="D27" s="129"/>
      <c r="E27" s="129"/>
      <c r="F27" s="21"/>
      <c r="G27" s="30">
        <f t="shared" si="0"/>
        <v>0</v>
      </c>
      <c r="H27" s="146">
        <f>'経費内訳（計画No.5）'!B33</f>
        <v>0</v>
      </c>
      <c r="I27" s="147"/>
      <c r="J27" s="146">
        <f>'経費内訳（計画No.5）'!D33</f>
        <v>0</v>
      </c>
      <c r="K27" s="147"/>
      <c r="L27" s="30">
        <f t="shared" si="1"/>
        <v>0</v>
      </c>
      <c r="M27" s="146">
        <f>'経費内訳（計画No.5）'!F33</f>
        <v>0</v>
      </c>
      <c r="N27" s="148"/>
    </row>
    <row r="28" spans="1:14" ht="24.75" customHeight="1" x14ac:dyDescent="0.4">
      <c r="A28" s="114"/>
      <c r="B28" s="18"/>
      <c r="C28" s="129" t="s">
        <v>32</v>
      </c>
      <c r="D28" s="129"/>
      <c r="E28" s="129"/>
      <c r="F28" s="21"/>
      <c r="G28" s="30">
        <f t="shared" si="0"/>
        <v>0</v>
      </c>
      <c r="H28" s="146">
        <f>'経費内訳（計画No.5）'!B37</f>
        <v>0</v>
      </c>
      <c r="I28" s="147"/>
      <c r="J28" s="146">
        <f>'経費内訳（計画No.5）'!D37</f>
        <v>0</v>
      </c>
      <c r="K28" s="147"/>
      <c r="L28" s="30">
        <f t="shared" si="1"/>
        <v>0</v>
      </c>
      <c r="M28" s="146">
        <f>'経費内訳（計画No.5）'!F37</f>
        <v>0</v>
      </c>
      <c r="N28" s="148"/>
    </row>
    <row r="29" spans="1:14" ht="24.75" customHeight="1" x14ac:dyDescent="0.4">
      <c r="A29" s="114"/>
      <c r="B29" s="18"/>
      <c r="C29" s="129" t="s">
        <v>33</v>
      </c>
      <c r="D29" s="129"/>
      <c r="E29" s="129"/>
      <c r="F29" s="21"/>
      <c r="G29" s="30">
        <f t="shared" si="0"/>
        <v>0</v>
      </c>
      <c r="H29" s="146">
        <f>'経費内訳（計画No.5）'!B41</f>
        <v>0</v>
      </c>
      <c r="I29" s="147"/>
      <c r="J29" s="146">
        <f>'経費内訳（計画No.5）'!D41</f>
        <v>0</v>
      </c>
      <c r="K29" s="147"/>
      <c r="L29" s="30">
        <f t="shared" si="1"/>
        <v>0</v>
      </c>
      <c r="M29" s="146">
        <f>'経費内訳（計画No.5）'!F41</f>
        <v>0</v>
      </c>
      <c r="N29" s="148"/>
    </row>
    <row r="30" spans="1:14" ht="24.75" customHeight="1" x14ac:dyDescent="0.4">
      <c r="A30" s="114"/>
      <c r="B30" s="18"/>
      <c r="C30" s="129" t="s">
        <v>34</v>
      </c>
      <c r="D30" s="129"/>
      <c r="E30" s="129"/>
      <c r="F30" s="21"/>
      <c r="G30" s="30">
        <f t="shared" si="0"/>
        <v>0</v>
      </c>
      <c r="H30" s="146">
        <f>'経費内訳（計画No.5）'!B45</f>
        <v>0</v>
      </c>
      <c r="I30" s="147"/>
      <c r="J30" s="146">
        <f>'経費内訳（計画No.5）'!D45</f>
        <v>0</v>
      </c>
      <c r="K30" s="147"/>
      <c r="L30" s="30">
        <f t="shared" si="1"/>
        <v>0</v>
      </c>
      <c r="M30" s="146">
        <f>'経費内訳（計画No.5）'!F45</f>
        <v>0</v>
      </c>
      <c r="N30" s="148"/>
    </row>
    <row r="31" spans="1:14" ht="24.75" customHeight="1" x14ac:dyDescent="0.4">
      <c r="A31" s="114"/>
      <c r="B31" s="18"/>
      <c r="C31" s="129" t="s">
        <v>35</v>
      </c>
      <c r="D31" s="129"/>
      <c r="E31" s="129"/>
      <c r="F31" s="21"/>
      <c r="G31" s="30">
        <f t="shared" si="0"/>
        <v>0</v>
      </c>
      <c r="H31" s="146">
        <f>'経費内訳（計画No.5）'!B49</f>
        <v>0</v>
      </c>
      <c r="I31" s="147"/>
      <c r="J31" s="146">
        <f>'経費内訳（計画No.5）'!D49</f>
        <v>0</v>
      </c>
      <c r="K31" s="147"/>
      <c r="L31" s="30">
        <f t="shared" si="1"/>
        <v>0</v>
      </c>
      <c r="M31" s="146">
        <f>'経費内訳（計画No.5）'!F49</f>
        <v>0</v>
      </c>
      <c r="N31" s="148"/>
    </row>
    <row r="32" spans="1:14" ht="24.75" customHeight="1" x14ac:dyDescent="0.4">
      <c r="A32" s="114"/>
      <c r="B32" s="18"/>
      <c r="C32" s="129" t="s">
        <v>36</v>
      </c>
      <c r="D32" s="129"/>
      <c r="E32" s="129"/>
      <c r="F32" s="21"/>
      <c r="G32" s="30">
        <f t="shared" si="0"/>
        <v>0</v>
      </c>
      <c r="H32" s="146">
        <f>'経費内訳（計画No.5）'!B53</f>
        <v>0</v>
      </c>
      <c r="I32" s="147"/>
      <c r="J32" s="146">
        <f>'経費内訳（計画No.5）'!D53</f>
        <v>0</v>
      </c>
      <c r="K32" s="147"/>
      <c r="L32" s="30">
        <f t="shared" si="1"/>
        <v>0</v>
      </c>
      <c r="M32" s="146">
        <f>'経費内訳（計画No.5）'!F53</f>
        <v>0</v>
      </c>
      <c r="N32" s="148"/>
    </row>
    <row r="33" spans="1:14" ht="24.75" customHeight="1" x14ac:dyDescent="0.4">
      <c r="A33" s="114"/>
      <c r="B33" s="18"/>
      <c r="C33" s="129" t="s">
        <v>37</v>
      </c>
      <c r="D33" s="129"/>
      <c r="E33" s="129"/>
      <c r="F33" s="21"/>
      <c r="G33" s="30">
        <f t="shared" si="0"/>
        <v>0</v>
      </c>
      <c r="H33" s="146">
        <f>'経費内訳（計画No.5）'!B57</f>
        <v>0</v>
      </c>
      <c r="I33" s="147"/>
      <c r="J33" s="146">
        <f>'経費内訳（計画No.5）'!D57</f>
        <v>0</v>
      </c>
      <c r="K33" s="147"/>
      <c r="L33" s="30">
        <f t="shared" si="1"/>
        <v>0</v>
      </c>
      <c r="M33" s="146">
        <f>'経費内訳（計画No.5）'!F57</f>
        <v>0</v>
      </c>
      <c r="N33" s="148"/>
    </row>
    <row r="34" spans="1:14" s="34" customFormat="1" ht="24.75" customHeight="1" x14ac:dyDescent="0.4">
      <c r="A34" s="114"/>
      <c r="B34" s="32"/>
      <c r="C34" s="149" t="s">
        <v>38</v>
      </c>
      <c r="D34" s="149"/>
      <c r="E34" s="149"/>
      <c r="F34" s="33"/>
      <c r="G34" s="30">
        <f t="shared" si="0"/>
        <v>0</v>
      </c>
      <c r="H34" s="146">
        <f>'経費内訳（計画No.5）'!B61</f>
        <v>0</v>
      </c>
      <c r="I34" s="147"/>
      <c r="J34" s="146">
        <f>'経費内訳（計画No.5）'!D61</f>
        <v>0</v>
      </c>
      <c r="K34" s="147"/>
      <c r="L34" s="30">
        <f t="shared" si="1"/>
        <v>0</v>
      </c>
      <c r="M34" s="146">
        <f>'経費内訳（計画No.5）'!F61</f>
        <v>0</v>
      </c>
      <c r="N34" s="148"/>
    </row>
    <row r="35" spans="1:14" ht="24.75" customHeight="1" x14ac:dyDescent="0.4">
      <c r="A35" s="114"/>
      <c r="B35" s="35"/>
      <c r="C35" s="150" t="s">
        <v>39</v>
      </c>
      <c r="D35" s="150"/>
      <c r="E35" s="150"/>
      <c r="F35" s="36"/>
      <c r="G35" s="24">
        <f t="shared" si="0"/>
        <v>0</v>
      </c>
      <c r="H35" s="151">
        <f>'経費内訳（計画No.5）'!B65</f>
        <v>0</v>
      </c>
      <c r="I35" s="152"/>
      <c r="J35" s="151">
        <f>'経費内訳（計画No.5）'!D65</f>
        <v>0</v>
      </c>
      <c r="K35" s="152"/>
      <c r="L35" s="24">
        <f t="shared" si="1"/>
        <v>0</v>
      </c>
      <c r="M35" s="151">
        <f>'経費内訳（計画No.5）'!F65</f>
        <v>0</v>
      </c>
      <c r="N35" s="153"/>
    </row>
    <row r="36" spans="1:14" ht="24.75" customHeight="1" x14ac:dyDescent="0.4">
      <c r="A36" s="114"/>
      <c r="B36" s="37"/>
      <c r="C36" s="154" t="s">
        <v>18</v>
      </c>
      <c r="D36" s="154"/>
      <c r="E36" s="154"/>
      <c r="F36" s="38"/>
      <c r="G36" s="39">
        <f>SUM(G22:G35)</f>
        <v>0</v>
      </c>
      <c r="H36" s="155">
        <f>SUM(H22:H35)</f>
        <v>0</v>
      </c>
      <c r="I36" s="156"/>
      <c r="J36" s="155">
        <f>SUM(J22:J35)</f>
        <v>0</v>
      </c>
      <c r="K36" s="156"/>
      <c r="L36" s="39">
        <f>SUM(L22:L35)</f>
        <v>0</v>
      </c>
      <c r="M36" s="155">
        <f>SUM(M22:M35)</f>
        <v>0</v>
      </c>
      <c r="N36" s="157"/>
    </row>
    <row r="37" spans="1:14" ht="24.75" customHeight="1" x14ac:dyDescent="0.4">
      <c r="A37" s="69"/>
      <c r="C37" s="3"/>
      <c r="D37" s="3"/>
      <c r="F37" s="3"/>
      <c r="G37" s="3"/>
      <c r="H37" s="41"/>
      <c r="I37" s="41" t="s">
        <v>40</v>
      </c>
      <c r="J37" s="160"/>
      <c r="K37" s="161"/>
      <c r="L37" s="3"/>
      <c r="M37" s="3"/>
      <c r="N37" s="3"/>
    </row>
    <row r="38" spans="1:14" ht="11.25" customHeight="1" x14ac:dyDescent="0.4">
      <c r="B38" s="7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 ref="J37:K37"/>
  </mergeCells>
  <phoneticPr fontId="2"/>
  <conditionalFormatting sqref="B34:N34">
    <cfRule type="expression" dxfId="1"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ErrorMessage="1" promptTitle="重要！" prompt="機械的に処理しますので、「団体概要」（指定様式）に記入した団体名と同じものを正確に入力してください。" sqref="G4:K4"/>
  </dataValidations>
  <printOptions horizontalCentered="1" verticalCentered="1"/>
  <pageMargins left="0" right="0" top="0.23622047244094491" bottom="0" header="0.31496062992125984" footer="0.31496062992125984"/>
  <pageSetup paperSize="9" scale="7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H70"/>
  <sheetViews>
    <sheetView view="pageBreakPreview" zoomScale="85" zoomScaleNormal="100" zoomScaleSheetLayoutView="85" workbookViewId="0">
      <selection activeCell="C13" sqref="C13:C16"/>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f>'収支予算書（計画No.1）'!G4</f>
        <v>0</v>
      </c>
      <c r="C3" s="182"/>
      <c r="D3" s="54"/>
      <c r="E3" s="54"/>
      <c r="F3" s="54"/>
      <c r="G3" s="54"/>
    </row>
    <row r="4" spans="1:8" ht="7.5" customHeight="1" x14ac:dyDescent="0.4">
      <c r="A4" s="54"/>
      <c r="B4" s="54"/>
      <c r="C4" s="54"/>
      <c r="D4" s="54"/>
      <c r="E4" s="54"/>
      <c r="F4" s="54"/>
      <c r="G4" s="54"/>
    </row>
    <row r="5" spans="1:8" ht="18.75" customHeight="1" x14ac:dyDescent="0.4">
      <c r="A5" s="53" t="s">
        <v>47</v>
      </c>
      <c r="B5" s="182" t="str">
        <f>'収支予算書（計画No.1）'!G5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f>'収支予算書（計画No.5）'!G6</f>
        <v>0</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c r="C13" s="190"/>
      <c r="D13" s="187"/>
      <c r="E13" s="190"/>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187"/>
      <c r="E25" s="198"/>
      <c r="F25" s="195"/>
      <c r="G25" s="190"/>
    </row>
    <row r="26" spans="1:7" ht="12" customHeight="1" x14ac:dyDescent="0.4">
      <c r="A26" s="61"/>
      <c r="B26" s="188"/>
      <c r="C26" s="199"/>
      <c r="D26" s="188"/>
      <c r="E26" s="199"/>
      <c r="F26" s="196"/>
      <c r="G26" s="191"/>
    </row>
    <row r="27" spans="1:7" ht="12" customHeight="1" x14ac:dyDescent="0.4">
      <c r="A27" s="61"/>
      <c r="B27" s="188"/>
      <c r="C27" s="199"/>
      <c r="D27" s="188"/>
      <c r="E27" s="199"/>
      <c r="F27" s="196"/>
      <c r="G27" s="191"/>
    </row>
    <row r="28" spans="1:7" ht="12" customHeight="1" x14ac:dyDescent="0.4">
      <c r="A28" s="62"/>
      <c r="B28" s="189"/>
      <c r="C28" s="200"/>
      <c r="D28" s="189"/>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c r="G41" s="201"/>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c r="C57" s="201"/>
      <c r="D57" s="187"/>
      <c r="E57" s="201"/>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x14ac:dyDescent="0.4">
      <c r="A62" s="61"/>
      <c r="B62" s="188"/>
      <c r="C62" s="199"/>
      <c r="D62" s="188"/>
      <c r="E62" s="199"/>
      <c r="F62" s="196"/>
      <c r="G62" s="199"/>
    </row>
    <row r="63" spans="1:7" x14ac:dyDescent="0.4">
      <c r="A63" s="61"/>
      <c r="B63" s="188"/>
      <c r="C63" s="199"/>
      <c r="D63" s="188"/>
      <c r="E63" s="199"/>
      <c r="F63" s="196"/>
      <c r="G63" s="199"/>
    </row>
    <row r="64" spans="1:7"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D11:E11"/>
    <mergeCell ref="A1:G1"/>
    <mergeCell ref="B3:C3"/>
    <mergeCell ref="B5:C5"/>
    <mergeCell ref="B7:C7"/>
    <mergeCell ref="A8:C8"/>
    <mergeCell ref="G17:G20"/>
    <mergeCell ref="B13:B16"/>
    <mergeCell ref="C13:C16"/>
    <mergeCell ref="D13:D16"/>
    <mergeCell ref="E13:E16"/>
    <mergeCell ref="F13:F16"/>
    <mergeCell ref="G13:G16"/>
    <mergeCell ref="B17:B20"/>
    <mergeCell ref="C17:C20"/>
    <mergeCell ref="D17:D20"/>
    <mergeCell ref="E17:E20"/>
    <mergeCell ref="F17:F20"/>
    <mergeCell ref="G25:G28"/>
    <mergeCell ref="B21:B24"/>
    <mergeCell ref="C21:C24"/>
    <mergeCell ref="D21:D24"/>
    <mergeCell ref="E21:E24"/>
    <mergeCell ref="F21:F24"/>
    <mergeCell ref="G21:G24"/>
    <mergeCell ref="B25:B28"/>
    <mergeCell ref="C25:C28"/>
    <mergeCell ref="D25:D28"/>
    <mergeCell ref="E25:E28"/>
    <mergeCell ref="F25:F28"/>
    <mergeCell ref="G33:G36"/>
    <mergeCell ref="B29:B32"/>
    <mergeCell ref="C29:C32"/>
    <mergeCell ref="D29:D32"/>
    <mergeCell ref="E29:E32"/>
    <mergeCell ref="F29:F32"/>
    <mergeCell ref="G29:G32"/>
    <mergeCell ref="B33:B36"/>
    <mergeCell ref="C33:C36"/>
    <mergeCell ref="D33:D36"/>
    <mergeCell ref="E33:E36"/>
    <mergeCell ref="F33:F36"/>
    <mergeCell ref="G41:G44"/>
    <mergeCell ref="B37:B40"/>
    <mergeCell ref="C37:C40"/>
    <mergeCell ref="D37:D40"/>
    <mergeCell ref="E37:E40"/>
    <mergeCell ref="F37:F40"/>
    <mergeCell ref="G37:G40"/>
    <mergeCell ref="B41:B44"/>
    <mergeCell ref="C41:C44"/>
    <mergeCell ref="D41:D44"/>
    <mergeCell ref="E41:E44"/>
    <mergeCell ref="F41:F44"/>
    <mergeCell ref="G49:G52"/>
    <mergeCell ref="B45:B48"/>
    <mergeCell ref="C45:C48"/>
    <mergeCell ref="D45:D48"/>
    <mergeCell ref="E45:E48"/>
    <mergeCell ref="F45:F48"/>
    <mergeCell ref="G45:G48"/>
    <mergeCell ref="B49:B52"/>
    <mergeCell ref="C49:C52"/>
    <mergeCell ref="D49:D52"/>
    <mergeCell ref="E49:E52"/>
    <mergeCell ref="F49:F52"/>
    <mergeCell ref="G57:G60"/>
    <mergeCell ref="B53:B56"/>
    <mergeCell ref="C53:C56"/>
    <mergeCell ref="D53:D56"/>
    <mergeCell ref="E53:E56"/>
    <mergeCell ref="F53:F56"/>
    <mergeCell ref="G53:G56"/>
    <mergeCell ref="B57:B60"/>
    <mergeCell ref="C57:C60"/>
    <mergeCell ref="D57:D60"/>
    <mergeCell ref="E57:E60"/>
    <mergeCell ref="F57:F60"/>
    <mergeCell ref="G65:G68"/>
    <mergeCell ref="B61:B64"/>
    <mergeCell ref="C61:C64"/>
    <mergeCell ref="D61:D64"/>
    <mergeCell ref="E61:E64"/>
    <mergeCell ref="F61:F64"/>
    <mergeCell ref="G61:G64"/>
    <mergeCell ref="B65:B68"/>
    <mergeCell ref="C65:C68"/>
    <mergeCell ref="D65:D68"/>
    <mergeCell ref="E65:E68"/>
    <mergeCell ref="F65:F68"/>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E85"/>
  <sheetViews>
    <sheetView view="pageBreakPreview" zoomScale="85" zoomScaleNormal="100" zoomScaleSheetLayoutView="85" workbookViewId="0">
      <selection activeCell="G5" sqref="G5:K5"/>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65">
        <f>取組一覧表!B4</f>
        <v>0</v>
      </c>
      <c r="H4" s="166"/>
      <c r="I4" s="166"/>
      <c r="J4" s="166"/>
      <c r="K4" s="167"/>
      <c r="O4" s="8" t="s">
        <v>3</v>
      </c>
    </row>
    <row r="5" spans="1:57" ht="20.25" customHeight="1" x14ac:dyDescent="0.4">
      <c r="A5" s="114"/>
      <c r="B5" s="6"/>
      <c r="C5" s="115" t="s">
        <v>4</v>
      </c>
      <c r="D5" s="115"/>
      <c r="E5" s="115"/>
      <c r="F5" s="7"/>
      <c r="G5" s="165" t="s">
        <v>43</v>
      </c>
      <c r="H5" s="166"/>
      <c r="I5" s="166"/>
      <c r="J5" s="166"/>
      <c r="K5" s="167"/>
      <c r="L5" s="119"/>
      <c r="M5" s="119"/>
      <c r="N5" s="119"/>
      <c r="O5" s="9" t="s">
        <v>5</v>
      </c>
    </row>
    <row r="6" spans="1:57" ht="20.25" customHeight="1" x14ac:dyDescent="0.4">
      <c r="A6" s="114"/>
      <c r="B6" s="10"/>
      <c r="C6" s="120" t="s">
        <v>42</v>
      </c>
      <c r="D6" s="120"/>
      <c r="E6" s="120"/>
      <c r="F6" s="11"/>
      <c r="G6" s="168"/>
      <c r="H6" s="169"/>
      <c r="I6" s="169"/>
      <c r="J6" s="169"/>
      <c r="K6" s="170"/>
      <c r="L6" s="70"/>
      <c r="M6" s="70"/>
      <c r="N6" s="70"/>
      <c r="O6" s="8" t="s">
        <v>6</v>
      </c>
    </row>
    <row r="7" spans="1:57" ht="6" customHeight="1" x14ac:dyDescent="0.4">
      <c r="A7" s="114"/>
      <c r="C7" s="67"/>
      <c r="D7" s="67"/>
      <c r="E7" s="67"/>
      <c r="F7" s="3"/>
      <c r="G7" s="3"/>
    </row>
    <row r="8" spans="1:57" ht="18.95" customHeight="1" x14ac:dyDescent="0.4">
      <c r="A8" s="114"/>
      <c r="B8" s="70" t="s">
        <v>7</v>
      </c>
      <c r="C8" s="67"/>
      <c r="D8" s="67"/>
      <c r="E8" s="13"/>
      <c r="F8" s="14"/>
      <c r="N8" s="1" t="s">
        <v>8</v>
      </c>
    </row>
    <row r="9" spans="1:57" ht="24.75" customHeight="1" x14ac:dyDescent="0.4">
      <c r="A9" s="114"/>
      <c r="B9" s="15"/>
      <c r="C9" s="124" t="s">
        <v>9</v>
      </c>
      <c r="D9" s="124"/>
      <c r="E9" s="124"/>
      <c r="F9" s="16"/>
      <c r="G9" s="68" t="s">
        <v>10</v>
      </c>
      <c r="H9" s="131" t="s">
        <v>11</v>
      </c>
      <c r="I9" s="132"/>
      <c r="J9" s="132"/>
      <c r="K9" s="132"/>
      <c r="L9" s="132"/>
      <c r="M9" s="132"/>
      <c r="N9" s="133"/>
    </row>
    <row r="10" spans="1:57" ht="24.75" customHeight="1" x14ac:dyDescent="0.4">
      <c r="A10" s="114"/>
      <c r="B10" s="18"/>
      <c r="C10" s="129" t="s">
        <v>44</v>
      </c>
      <c r="D10" s="129"/>
      <c r="E10" s="129"/>
      <c r="F10" s="19"/>
      <c r="G10" s="20">
        <v>0</v>
      </c>
      <c r="H10" s="162"/>
      <c r="I10" s="163"/>
      <c r="J10" s="163"/>
      <c r="K10" s="163"/>
      <c r="L10" s="163"/>
      <c r="M10" s="163"/>
      <c r="N10" s="164"/>
    </row>
    <row r="11" spans="1:57" ht="24.75" customHeight="1" x14ac:dyDescent="0.4">
      <c r="A11" s="114"/>
      <c r="B11" s="18"/>
      <c r="C11" s="129" t="s">
        <v>12</v>
      </c>
      <c r="D11" s="129"/>
      <c r="E11" s="129"/>
      <c r="F11" s="21"/>
      <c r="G11" s="20">
        <v>0</v>
      </c>
      <c r="H11" s="162"/>
      <c r="I11" s="163"/>
      <c r="J11" s="163"/>
      <c r="K11" s="163"/>
      <c r="L11" s="163"/>
      <c r="M11" s="163"/>
      <c r="N11" s="164"/>
    </row>
    <row r="12" spans="1:57" ht="24.75" customHeight="1" x14ac:dyDescent="0.4">
      <c r="A12" s="114"/>
      <c r="B12" s="18"/>
      <c r="C12" s="125" t="s">
        <v>13</v>
      </c>
      <c r="D12" s="125"/>
      <c r="E12" s="125"/>
      <c r="F12" s="21"/>
      <c r="G12" s="20">
        <v>0</v>
      </c>
      <c r="H12" s="162"/>
      <c r="I12" s="163"/>
      <c r="J12" s="163"/>
      <c r="K12" s="163"/>
      <c r="L12" s="163"/>
      <c r="M12" s="163"/>
      <c r="N12" s="164"/>
    </row>
    <row r="13" spans="1:57" ht="24.75" customHeight="1" x14ac:dyDescent="0.4">
      <c r="A13" s="114"/>
      <c r="B13" s="18"/>
      <c r="C13" s="125" t="s">
        <v>14</v>
      </c>
      <c r="D13" s="125"/>
      <c r="E13" s="125"/>
      <c r="F13" s="21"/>
      <c r="G13" s="20">
        <v>0</v>
      </c>
      <c r="H13" s="162"/>
      <c r="I13" s="163"/>
      <c r="J13" s="163"/>
      <c r="K13" s="163"/>
      <c r="L13" s="163"/>
      <c r="M13" s="163"/>
      <c r="N13" s="164"/>
    </row>
    <row r="14" spans="1:57" ht="24.75" customHeight="1" x14ac:dyDescent="0.4">
      <c r="A14" s="114"/>
      <c r="B14" s="18"/>
      <c r="C14" s="125" t="s">
        <v>15</v>
      </c>
      <c r="D14" s="125"/>
      <c r="E14" s="125"/>
      <c r="F14" s="21"/>
      <c r="G14" s="20">
        <v>0</v>
      </c>
      <c r="H14" s="162"/>
      <c r="I14" s="163"/>
      <c r="J14" s="163"/>
      <c r="K14" s="163"/>
      <c r="L14" s="163"/>
      <c r="M14" s="163"/>
      <c r="N14" s="164"/>
    </row>
    <row r="15" spans="1:57" ht="24.75" customHeight="1" x14ac:dyDescent="0.4">
      <c r="A15" s="114"/>
      <c r="B15" s="18"/>
      <c r="C15" s="125" t="s">
        <v>16</v>
      </c>
      <c r="D15" s="125"/>
      <c r="E15" s="125"/>
      <c r="F15" s="21"/>
      <c r="G15" s="20">
        <v>0</v>
      </c>
      <c r="H15" s="162"/>
      <c r="I15" s="163"/>
      <c r="J15" s="163"/>
      <c r="K15" s="163"/>
      <c r="L15" s="163"/>
      <c r="M15" s="163"/>
      <c r="N15" s="164"/>
    </row>
    <row r="16" spans="1:57" ht="24.75" customHeight="1" x14ac:dyDescent="0.4">
      <c r="A16" s="114"/>
      <c r="B16" s="18"/>
      <c r="C16" s="129" t="s">
        <v>17</v>
      </c>
      <c r="D16" s="129"/>
      <c r="E16" s="129"/>
      <c r="F16" s="19"/>
      <c r="G16" s="20">
        <v>0</v>
      </c>
      <c r="H16" s="162"/>
      <c r="I16" s="163"/>
      <c r="J16" s="163"/>
      <c r="K16" s="163"/>
      <c r="L16" s="163"/>
      <c r="M16" s="163"/>
      <c r="N16" s="164"/>
    </row>
    <row r="17" spans="1:14" ht="24.75" customHeight="1" x14ac:dyDescent="0.4">
      <c r="A17" s="114"/>
      <c r="B17" s="22"/>
      <c r="C17" s="134" t="s">
        <v>18</v>
      </c>
      <c r="D17" s="134"/>
      <c r="E17" s="134"/>
      <c r="F17" s="23"/>
      <c r="G17" s="24">
        <f>SUM(G10:G16)</f>
        <v>0</v>
      </c>
      <c r="H17" s="135"/>
      <c r="I17" s="135"/>
      <c r="J17" s="135"/>
      <c r="K17" s="135"/>
      <c r="L17" s="135"/>
      <c r="M17" s="135"/>
      <c r="N17" s="136"/>
    </row>
    <row r="18" spans="1:14" ht="8.25" customHeight="1" x14ac:dyDescent="0.4">
      <c r="A18" s="114"/>
      <c r="C18" s="67"/>
      <c r="D18" s="67"/>
      <c r="E18" s="67"/>
      <c r="F18" s="3"/>
    </row>
    <row r="19" spans="1:14" ht="18.95" customHeight="1" x14ac:dyDescent="0.4">
      <c r="A19" s="114"/>
      <c r="B19" s="70" t="s">
        <v>19</v>
      </c>
      <c r="C19" s="67"/>
      <c r="D19" s="6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0</v>
      </c>
      <c r="H22" s="146">
        <f>'経費内訳（計画No.6）'!B13</f>
        <v>0</v>
      </c>
      <c r="I22" s="147"/>
      <c r="J22" s="146">
        <f>'経費内訳（計画No.6）'!D13</f>
        <v>0</v>
      </c>
      <c r="K22" s="147"/>
      <c r="L22" s="30">
        <f t="shared" ref="L22:L35" si="1">H22-J22</f>
        <v>0</v>
      </c>
      <c r="M22" s="146">
        <f>'経費内訳（計画No.6）'!F13</f>
        <v>0</v>
      </c>
      <c r="N22" s="148"/>
    </row>
    <row r="23" spans="1:14" ht="24.75" customHeight="1" x14ac:dyDescent="0.4">
      <c r="A23" s="114"/>
      <c r="B23" s="18"/>
      <c r="C23" s="129" t="s">
        <v>27</v>
      </c>
      <c r="D23" s="129"/>
      <c r="E23" s="129"/>
      <c r="F23" s="31"/>
      <c r="G23" s="30">
        <f t="shared" si="0"/>
        <v>0</v>
      </c>
      <c r="H23" s="146">
        <f>'経費内訳（計画No.6）'!B17</f>
        <v>0</v>
      </c>
      <c r="I23" s="147"/>
      <c r="J23" s="146">
        <f>'経費内訳（計画No.6）'!D17</f>
        <v>0</v>
      </c>
      <c r="K23" s="147"/>
      <c r="L23" s="30">
        <f t="shared" si="1"/>
        <v>0</v>
      </c>
      <c r="M23" s="146">
        <f>'経費内訳（計画No.6）'!F17</f>
        <v>0</v>
      </c>
      <c r="N23" s="148"/>
    </row>
    <row r="24" spans="1:14" ht="24.75" customHeight="1" x14ac:dyDescent="0.4">
      <c r="A24" s="114"/>
      <c r="B24" s="18"/>
      <c r="C24" s="129" t="s">
        <v>28</v>
      </c>
      <c r="D24" s="129"/>
      <c r="E24" s="129"/>
      <c r="F24" s="21"/>
      <c r="G24" s="30">
        <f t="shared" si="0"/>
        <v>0</v>
      </c>
      <c r="H24" s="146">
        <f>'経費内訳（計画No.6）'!B21</f>
        <v>0</v>
      </c>
      <c r="I24" s="147"/>
      <c r="J24" s="146">
        <f>'経費内訳（計画No.6）'!D21</f>
        <v>0</v>
      </c>
      <c r="K24" s="147"/>
      <c r="L24" s="30">
        <f t="shared" si="1"/>
        <v>0</v>
      </c>
      <c r="M24" s="146">
        <f>'経費内訳（計画No.6）'!F21</f>
        <v>0</v>
      </c>
      <c r="N24" s="148"/>
    </row>
    <row r="25" spans="1:14" ht="24.75" customHeight="1" x14ac:dyDescent="0.4">
      <c r="A25" s="114"/>
      <c r="B25" s="18"/>
      <c r="C25" s="129" t="s">
        <v>29</v>
      </c>
      <c r="D25" s="129"/>
      <c r="E25" s="129"/>
      <c r="F25" s="21"/>
      <c r="G25" s="30">
        <f t="shared" si="0"/>
        <v>0</v>
      </c>
      <c r="H25" s="146">
        <f>'経費内訳（計画No.6）'!B25</f>
        <v>0</v>
      </c>
      <c r="I25" s="147"/>
      <c r="J25" s="146">
        <f>'経費内訳（計画No.6）'!D25</f>
        <v>0</v>
      </c>
      <c r="K25" s="147"/>
      <c r="L25" s="30">
        <f t="shared" si="1"/>
        <v>0</v>
      </c>
      <c r="M25" s="146">
        <f>'経費内訳（計画No.6）'!F25</f>
        <v>0</v>
      </c>
      <c r="N25" s="148"/>
    </row>
    <row r="26" spans="1:14" ht="24.75" customHeight="1" x14ac:dyDescent="0.4">
      <c r="A26" s="114"/>
      <c r="B26" s="18"/>
      <c r="C26" s="129" t="s">
        <v>30</v>
      </c>
      <c r="D26" s="129"/>
      <c r="E26" s="129"/>
      <c r="F26" s="21"/>
      <c r="G26" s="30">
        <f t="shared" si="0"/>
        <v>0</v>
      </c>
      <c r="H26" s="146">
        <f>'経費内訳（計画No.6）'!B29</f>
        <v>0</v>
      </c>
      <c r="I26" s="147"/>
      <c r="J26" s="146">
        <f>'経費内訳（計画No.6）'!D29</f>
        <v>0</v>
      </c>
      <c r="K26" s="147"/>
      <c r="L26" s="30">
        <f t="shared" si="1"/>
        <v>0</v>
      </c>
      <c r="M26" s="146">
        <f>'経費内訳（計画No.6）'!F29</f>
        <v>0</v>
      </c>
      <c r="N26" s="148"/>
    </row>
    <row r="27" spans="1:14" ht="24.75" customHeight="1" x14ac:dyDescent="0.4">
      <c r="A27" s="114"/>
      <c r="B27" s="18"/>
      <c r="C27" s="129" t="s">
        <v>31</v>
      </c>
      <c r="D27" s="129"/>
      <c r="E27" s="129"/>
      <c r="F27" s="21"/>
      <c r="G27" s="30">
        <f t="shared" si="0"/>
        <v>0</v>
      </c>
      <c r="H27" s="146">
        <f>'経費内訳（計画No.6）'!B33</f>
        <v>0</v>
      </c>
      <c r="I27" s="147"/>
      <c r="J27" s="146">
        <f>'経費内訳（計画No.6）'!D33</f>
        <v>0</v>
      </c>
      <c r="K27" s="147"/>
      <c r="L27" s="30">
        <f t="shared" si="1"/>
        <v>0</v>
      </c>
      <c r="M27" s="146">
        <f>'経費内訳（計画No.6）'!F33</f>
        <v>0</v>
      </c>
      <c r="N27" s="148"/>
    </row>
    <row r="28" spans="1:14" ht="24.75" customHeight="1" x14ac:dyDescent="0.4">
      <c r="A28" s="114"/>
      <c r="B28" s="18"/>
      <c r="C28" s="129" t="s">
        <v>32</v>
      </c>
      <c r="D28" s="129"/>
      <c r="E28" s="129"/>
      <c r="F28" s="21"/>
      <c r="G28" s="30">
        <f t="shared" si="0"/>
        <v>0</v>
      </c>
      <c r="H28" s="146">
        <f>'経費内訳（計画No.6）'!B37</f>
        <v>0</v>
      </c>
      <c r="I28" s="147"/>
      <c r="J28" s="146">
        <f>'経費内訳（計画No.6）'!D37</f>
        <v>0</v>
      </c>
      <c r="K28" s="147"/>
      <c r="L28" s="30">
        <f t="shared" si="1"/>
        <v>0</v>
      </c>
      <c r="M28" s="146">
        <f>'経費内訳（計画No.6）'!F37</f>
        <v>0</v>
      </c>
      <c r="N28" s="148"/>
    </row>
    <row r="29" spans="1:14" ht="24.75" customHeight="1" x14ac:dyDescent="0.4">
      <c r="A29" s="114"/>
      <c r="B29" s="18"/>
      <c r="C29" s="129" t="s">
        <v>33</v>
      </c>
      <c r="D29" s="129"/>
      <c r="E29" s="129"/>
      <c r="F29" s="21"/>
      <c r="G29" s="30">
        <f t="shared" si="0"/>
        <v>0</v>
      </c>
      <c r="H29" s="146">
        <f>'経費内訳（計画No.6）'!B41</f>
        <v>0</v>
      </c>
      <c r="I29" s="147"/>
      <c r="J29" s="146">
        <f>'経費内訳（計画No.6）'!D41</f>
        <v>0</v>
      </c>
      <c r="K29" s="147"/>
      <c r="L29" s="30">
        <f t="shared" si="1"/>
        <v>0</v>
      </c>
      <c r="M29" s="146">
        <f>'経費内訳（計画No.6）'!F41</f>
        <v>0</v>
      </c>
      <c r="N29" s="148"/>
    </row>
    <row r="30" spans="1:14" ht="24.75" customHeight="1" x14ac:dyDescent="0.4">
      <c r="A30" s="114"/>
      <c r="B30" s="18"/>
      <c r="C30" s="129" t="s">
        <v>34</v>
      </c>
      <c r="D30" s="129"/>
      <c r="E30" s="129"/>
      <c r="F30" s="21"/>
      <c r="G30" s="30">
        <f t="shared" si="0"/>
        <v>0</v>
      </c>
      <c r="H30" s="146">
        <f>'経費内訳（計画No.6）'!B45</f>
        <v>0</v>
      </c>
      <c r="I30" s="147"/>
      <c r="J30" s="146">
        <f>'経費内訳（計画No.6）'!D45</f>
        <v>0</v>
      </c>
      <c r="K30" s="147"/>
      <c r="L30" s="30">
        <f t="shared" si="1"/>
        <v>0</v>
      </c>
      <c r="M30" s="146">
        <f>'経費内訳（計画No.6）'!F45</f>
        <v>0</v>
      </c>
      <c r="N30" s="148"/>
    </row>
    <row r="31" spans="1:14" ht="24.75" customHeight="1" x14ac:dyDescent="0.4">
      <c r="A31" s="114"/>
      <c r="B31" s="18"/>
      <c r="C31" s="129" t="s">
        <v>35</v>
      </c>
      <c r="D31" s="129"/>
      <c r="E31" s="129"/>
      <c r="F31" s="21"/>
      <c r="G31" s="30">
        <f t="shared" si="0"/>
        <v>0</v>
      </c>
      <c r="H31" s="146">
        <f>'経費内訳（計画No.6）'!B49</f>
        <v>0</v>
      </c>
      <c r="I31" s="147"/>
      <c r="J31" s="146">
        <f>'経費内訳（計画No.6）'!D49</f>
        <v>0</v>
      </c>
      <c r="K31" s="147"/>
      <c r="L31" s="30">
        <f t="shared" si="1"/>
        <v>0</v>
      </c>
      <c r="M31" s="146">
        <f>'経費内訳（計画No.6）'!F49</f>
        <v>0</v>
      </c>
      <c r="N31" s="148"/>
    </row>
    <row r="32" spans="1:14" ht="24.75" customHeight="1" x14ac:dyDescent="0.4">
      <c r="A32" s="114"/>
      <c r="B32" s="18"/>
      <c r="C32" s="129" t="s">
        <v>36</v>
      </c>
      <c r="D32" s="129"/>
      <c r="E32" s="129"/>
      <c r="F32" s="21"/>
      <c r="G32" s="30">
        <f t="shared" si="0"/>
        <v>0</v>
      </c>
      <c r="H32" s="146">
        <f>'経費内訳（計画No.6）'!B53</f>
        <v>0</v>
      </c>
      <c r="I32" s="147"/>
      <c r="J32" s="146">
        <f>'経費内訳（計画No.6）'!D53</f>
        <v>0</v>
      </c>
      <c r="K32" s="147"/>
      <c r="L32" s="30">
        <f t="shared" si="1"/>
        <v>0</v>
      </c>
      <c r="M32" s="146">
        <f>'経費内訳（計画No.6）'!F53</f>
        <v>0</v>
      </c>
      <c r="N32" s="148"/>
    </row>
    <row r="33" spans="1:14" ht="24.75" customHeight="1" x14ac:dyDescent="0.4">
      <c r="A33" s="114"/>
      <c r="B33" s="18"/>
      <c r="C33" s="129" t="s">
        <v>37</v>
      </c>
      <c r="D33" s="129"/>
      <c r="E33" s="129"/>
      <c r="F33" s="21"/>
      <c r="G33" s="30">
        <f t="shared" si="0"/>
        <v>0</v>
      </c>
      <c r="H33" s="146">
        <f>'経費内訳（計画No.6）'!B57</f>
        <v>0</v>
      </c>
      <c r="I33" s="147"/>
      <c r="J33" s="146">
        <f>'経費内訳（計画No.6）'!D57</f>
        <v>0</v>
      </c>
      <c r="K33" s="147"/>
      <c r="L33" s="30">
        <f t="shared" si="1"/>
        <v>0</v>
      </c>
      <c r="M33" s="146">
        <f>'経費内訳（計画No.6）'!F57</f>
        <v>0</v>
      </c>
      <c r="N33" s="148"/>
    </row>
    <row r="34" spans="1:14" s="34" customFormat="1" ht="24.75" customHeight="1" x14ac:dyDescent="0.4">
      <c r="A34" s="114"/>
      <c r="B34" s="32"/>
      <c r="C34" s="149" t="s">
        <v>38</v>
      </c>
      <c r="D34" s="149"/>
      <c r="E34" s="149"/>
      <c r="F34" s="33"/>
      <c r="G34" s="30">
        <f t="shared" si="0"/>
        <v>0</v>
      </c>
      <c r="H34" s="146">
        <f>'経費内訳（計画No.6）'!B61</f>
        <v>0</v>
      </c>
      <c r="I34" s="147"/>
      <c r="J34" s="146">
        <f>'経費内訳（計画No.6）'!D61</f>
        <v>0</v>
      </c>
      <c r="K34" s="147"/>
      <c r="L34" s="30">
        <f t="shared" si="1"/>
        <v>0</v>
      </c>
      <c r="M34" s="146">
        <f>'経費内訳（計画No.6）'!F61</f>
        <v>0</v>
      </c>
      <c r="N34" s="148"/>
    </row>
    <row r="35" spans="1:14" ht="24.75" customHeight="1" x14ac:dyDescent="0.4">
      <c r="A35" s="114"/>
      <c r="B35" s="35"/>
      <c r="C35" s="150" t="s">
        <v>39</v>
      </c>
      <c r="D35" s="150"/>
      <c r="E35" s="150"/>
      <c r="F35" s="36"/>
      <c r="G35" s="24">
        <f t="shared" si="0"/>
        <v>0</v>
      </c>
      <c r="H35" s="151">
        <f>'経費内訳（計画No.6）'!B65</f>
        <v>0</v>
      </c>
      <c r="I35" s="152"/>
      <c r="J35" s="151">
        <f>'経費内訳（計画No.6）'!D65</f>
        <v>0</v>
      </c>
      <c r="K35" s="152"/>
      <c r="L35" s="24">
        <f t="shared" si="1"/>
        <v>0</v>
      </c>
      <c r="M35" s="151">
        <f>'経費内訳（計画No.6）'!F65</f>
        <v>0</v>
      </c>
      <c r="N35" s="153"/>
    </row>
    <row r="36" spans="1:14" ht="24.75" customHeight="1" x14ac:dyDescent="0.4">
      <c r="A36" s="114"/>
      <c r="B36" s="37"/>
      <c r="C36" s="154" t="s">
        <v>18</v>
      </c>
      <c r="D36" s="154"/>
      <c r="E36" s="154"/>
      <c r="F36" s="38"/>
      <c r="G36" s="39">
        <f>SUM(G22:G35)</f>
        <v>0</v>
      </c>
      <c r="H36" s="155">
        <f>SUM(H22:H35)</f>
        <v>0</v>
      </c>
      <c r="I36" s="156"/>
      <c r="J36" s="155">
        <f>SUM(J22:J35)</f>
        <v>0</v>
      </c>
      <c r="K36" s="156"/>
      <c r="L36" s="39">
        <f>SUM(L22:L35)</f>
        <v>0</v>
      </c>
      <c r="M36" s="155">
        <f>SUM(M22:M35)</f>
        <v>0</v>
      </c>
      <c r="N36" s="157"/>
    </row>
    <row r="37" spans="1:14" ht="24.75" customHeight="1" x14ac:dyDescent="0.4">
      <c r="A37" s="69"/>
      <c r="C37" s="3"/>
      <c r="D37" s="3"/>
      <c r="F37" s="3"/>
      <c r="G37" s="3"/>
      <c r="H37" s="41"/>
      <c r="I37" s="41" t="s">
        <v>40</v>
      </c>
      <c r="J37" s="160"/>
      <c r="K37" s="161"/>
      <c r="L37" s="3"/>
      <c r="M37" s="3"/>
      <c r="N37" s="3"/>
    </row>
    <row r="38" spans="1:14" ht="11.25" customHeight="1" x14ac:dyDescent="0.4">
      <c r="B38" s="7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 ref="J37:K37"/>
  </mergeCells>
  <phoneticPr fontId="2"/>
  <conditionalFormatting sqref="B34:N34">
    <cfRule type="expression" dxfId="0"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ErrorMessage="1" promptTitle="重要！" prompt="機械的に処理しますので、「団体概要」（指定様式）に記入した団体名と同じものを正確に入力してください。" sqref="G4:K4"/>
  </dataValidations>
  <printOptions horizontalCentered="1" verticalCentered="1"/>
  <pageMargins left="0" right="0" top="0.23622047244094491" bottom="0"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7"/>
  <sheetViews>
    <sheetView view="pageBreakPreview" zoomScale="85" zoomScaleNormal="100" zoomScaleSheetLayoutView="85" workbookViewId="0">
      <selection activeCell="D5" sqref="D5"/>
    </sheetView>
  </sheetViews>
  <sheetFormatPr defaultRowHeight="13.5" x14ac:dyDescent="0.4"/>
  <cols>
    <col min="1" max="1" width="11" style="75" bestFit="1" customWidth="1"/>
    <col min="2" max="2" width="54.875" style="75" bestFit="1" customWidth="1"/>
    <col min="3" max="3" width="20.5" style="75" bestFit="1" customWidth="1"/>
    <col min="4" max="4" width="13.25" style="75" bestFit="1" customWidth="1"/>
    <col min="5" max="16384" width="9" style="75"/>
  </cols>
  <sheetData>
    <row r="1" spans="1:4" ht="21" customHeight="1" x14ac:dyDescent="0.4"/>
    <row r="2" spans="1:4" ht="21" customHeight="1" x14ac:dyDescent="0.4">
      <c r="A2" s="112" t="s">
        <v>87</v>
      </c>
      <c r="B2" s="112"/>
      <c r="C2" s="112"/>
      <c r="D2" s="112"/>
    </row>
    <row r="3" spans="1:4" ht="21" customHeight="1" x14ac:dyDescent="0.4"/>
    <row r="4" spans="1:4" ht="21" customHeight="1" x14ac:dyDescent="0.4">
      <c r="A4" s="73" t="s">
        <v>71</v>
      </c>
      <c r="B4" s="85"/>
    </row>
    <row r="5" spans="1:4" ht="21" customHeight="1" x14ac:dyDescent="0.4">
      <c r="A5" s="73" t="s">
        <v>72</v>
      </c>
      <c r="B5" s="109" t="s">
        <v>89</v>
      </c>
    </row>
    <row r="6" spans="1:4" ht="21" customHeight="1" x14ac:dyDescent="0.4">
      <c r="A6" s="73" t="s">
        <v>82</v>
      </c>
      <c r="B6" s="85"/>
    </row>
    <row r="7" spans="1:4" ht="21" customHeight="1" x14ac:dyDescent="0.4">
      <c r="A7" s="76"/>
      <c r="B7" s="76"/>
    </row>
    <row r="8" spans="1:4" ht="21" customHeight="1" x14ac:dyDescent="0.4">
      <c r="A8" s="75" t="s">
        <v>73</v>
      </c>
    </row>
    <row r="9" spans="1:4" ht="21" customHeight="1" x14ac:dyDescent="0.4">
      <c r="A9" s="72" t="s">
        <v>61</v>
      </c>
      <c r="B9" s="72" t="s">
        <v>62</v>
      </c>
      <c r="C9" s="72" t="s">
        <v>64</v>
      </c>
      <c r="D9" s="72" t="s">
        <v>65</v>
      </c>
    </row>
    <row r="10" spans="1:4" ht="21" customHeight="1" x14ac:dyDescent="0.4">
      <c r="A10" s="73">
        <v>1</v>
      </c>
      <c r="B10" s="74">
        <f>'収支予算書（計画No.1）'!G6</f>
        <v>0</v>
      </c>
      <c r="C10" s="83">
        <f>'収支予算書（計画No.1）'!J$37</f>
        <v>0</v>
      </c>
      <c r="D10" s="83">
        <f>'収支予算書（計画No.1）'!G$10</f>
        <v>0</v>
      </c>
    </row>
    <row r="11" spans="1:4" ht="21" customHeight="1" x14ac:dyDescent="0.4">
      <c r="A11" s="73">
        <v>2</v>
      </c>
      <c r="B11" s="74">
        <f>'収支予算書（計画No.2）'!G6</f>
        <v>0</v>
      </c>
      <c r="C11" s="83">
        <f>'収支予算書（計画No.2）'!J$37</f>
        <v>0</v>
      </c>
      <c r="D11" s="83">
        <f>'収支予算書（計画No.2）'!G$10</f>
        <v>0</v>
      </c>
    </row>
    <row r="12" spans="1:4" ht="21" customHeight="1" x14ac:dyDescent="0.4">
      <c r="A12" s="73">
        <v>3</v>
      </c>
      <c r="B12" s="74">
        <f>'収支予算書（計画No.3）'!G6</f>
        <v>0</v>
      </c>
      <c r="C12" s="83">
        <f>'収支予算書（計画No.3）'!J$37</f>
        <v>0</v>
      </c>
      <c r="D12" s="83">
        <f>'収支予算書（計画No.3）'!G$10</f>
        <v>0</v>
      </c>
    </row>
    <row r="13" spans="1:4" ht="21" customHeight="1" x14ac:dyDescent="0.4">
      <c r="A13" s="73">
        <v>4</v>
      </c>
      <c r="B13" s="74">
        <f>'収支予算書（計画No.4）'!G6</f>
        <v>0</v>
      </c>
      <c r="C13" s="83">
        <f>'収支予算書（計画No.4）'!J$37</f>
        <v>0</v>
      </c>
      <c r="D13" s="83">
        <f>'収支予算書（計画No.4）'!G$10</f>
        <v>0</v>
      </c>
    </row>
    <row r="14" spans="1:4" ht="21" customHeight="1" x14ac:dyDescent="0.4">
      <c r="A14" s="73">
        <v>5</v>
      </c>
      <c r="B14" s="74">
        <f>'収支予算書（計画No.5）'!G6</f>
        <v>0</v>
      </c>
      <c r="C14" s="83">
        <f>'収支予算書（計画No.5）'!J$37</f>
        <v>0</v>
      </c>
      <c r="D14" s="83">
        <f>'収支予算書（計画No.5）'!G$10</f>
        <v>0</v>
      </c>
    </row>
    <row r="15" spans="1:4" ht="21" customHeight="1" x14ac:dyDescent="0.4">
      <c r="A15" s="73">
        <v>6</v>
      </c>
      <c r="B15" s="74">
        <f>'収支予算書（計画No.6）'!G6</f>
        <v>0</v>
      </c>
      <c r="C15" s="83">
        <f>'収支予算書（計画No.6）'!J$37</f>
        <v>0</v>
      </c>
      <c r="D15" s="83">
        <f>'収支予算書（計画No.6）'!G$10</f>
        <v>0</v>
      </c>
    </row>
    <row r="16" spans="1:4" ht="21" customHeight="1" x14ac:dyDescent="0.4">
      <c r="A16" s="113" t="s">
        <v>86</v>
      </c>
      <c r="B16" s="113"/>
      <c r="C16" s="84">
        <f>SUM(C10:C15)</f>
        <v>0</v>
      </c>
      <c r="D16" s="84">
        <f>SUM(D10:D15)</f>
        <v>0</v>
      </c>
    </row>
    <row r="17" spans="1:4" ht="21" customHeight="1" x14ac:dyDescent="0.4">
      <c r="A17" s="78"/>
      <c r="B17" s="78"/>
      <c r="C17" s="79"/>
      <c r="D17" s="79"/>
    </row>
    <row r="18" spans="1:4" ht="21" customHeight="1" x14ac:dyDescent="0.4">
      <c r="A18" s="78"/>
      <c r="B18" s="78"/>
      <c r="C18" s="79"/>
      <c r="D18" s="79"/>
    </row>
    <row r="19" spans="1:4" ht="21" customHeight="1" x14ac:dyDescent="0.4">
      <c r="A19" s="80"/>
      <c r="B19" s="80"/>
      <c r="C19" s="72" t="s">
        <v>64</v>
      </c>
      <c r="D19" s="72" t="s">
        <v>65</v>
      </c>
    </row>
    <row r="20" spans="1:4" ht="21" customHeight="1" x14ac:dyDescent="0.4">
      <c r="A20" s="113" t="s">
        <v>66</v>
      </c>
      <c r="B20" s="113"/>
      <c r="C20" s="86">
        <f>IF(C16&gt;=C27,C27,C16)</f>
        <v>0</v>
      </c>
      <c r="D20" s="86">
        <f>IF(D16&gt;=D27,D27,D16)</f>
        <v>0</v>
      </c>
    </row>
    <row r="21" spans="1:4" x14ac:dyDescent="0.4">
      <c r="A21" s="81" t="s">
        <v>83</v>
      </c>
      <c r="B21" s="82" t="s">
        <v>84</v>
      </c>
      <c r="D21" s="77"/>
    </row>
    <row r="22" spans="1:4" x14ac:dyDescent="0.4">
      <c r="A22" s="81" t="s">
        <v>83</v>
      </c>
      <c r="B22" s="82" t="s">
        <v>85</v>
      </c>
    </row>
    <row r="27" spans="1:4" hidden="1" x14ac:dyDescent="0.4">
      <c r="C27" s="75">
        <v>37500000</v>
      </c>
      <c r="D27" s="75">
        <v>30000000</v>
      </c>
    </row>
  </sheetData>
  <mergeCells count="3">
    <mergeCell ref="A2:D2"/>
    <mergeCell ref="A16:B16"/>
    <mergeCell ref="A20:B20"/>
  </mergeCells>
  <phoneticPr fontId="2"/>
  <dataValidations count="1">
    <dataValidation allowBlank="1" showInputMessage="1" showErrorMessage="1" promptTitle="重要！" prompt="機械的に処理しますので、「団体概要」（指定様式）に記入した団体名と同じものを性格に入力してください。" sqref="B4"/>
  </dataValidations>
  <pageMargins left="0.7" right="0.7" top="0.75" bottom="0.75" header="0.3" footer="0.3"/>
  <pageSetup paperSize="9" scale="81"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H70"/>
  <sheetViews>
    <sheetView view="pageBreakPreview" zoomScale="85" zoomScaleNormal="100" zoomScaleSheetLayoutView="85" workbookViewId="0">
      <selection activeCell="C13" sqref="C13:C16"/>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f>'収支予算書（計画No.1）'!G4</f>
        <v>0</v>
      </c>
      <c r="C3" s="182"/>
      <c r="D3" s="54"/>
      <c r="E3" s="54"/>
      <c r="F3" s="54"/>
      <c r="G3" s="54"/>
    </row>
    <row r="4" spans="1:8" ht="7.5" customHeight="1" x14ac:dyDescent="0.4">
      <c r="A4" s="54"/>
      <c r="B4" s="54"/>
      <c r="C4" s="54"/>
      <c r="D4" s="54"/>
      <c r="E4" s="54"/>
      <c r="F4" s="54"/>
      <c r="G4" s="54"/>
    </row>
    <row r="5" spans="1:8" ht="18.75" customHeight="1" x14ac:dyDescent="0.4">
      <c r="A5" s="53" t="s">
        <v>47</v>
      </c>
      <c r="B5" s="182" t="str">
        <f>'収支予算書（計画No.1）'!G5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f>'収支予算書（計画No.6）'!G6</f>
        <v>0</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c r="C13" s="190"/>
      <c r="D13" s="187"/>
      <c r="E13" s="190"/>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187"/>
      <c r="E25" s="198"/>
      <c r="F25" s="195"/>
      <c r="G25" s="190"/>
    </row>
    <row r="26" spans="1:7" ht="12" customHeight="1" x14ac:dyDescent="0.4">
      <c r="A26" s="61"/>
      <c r="B26" s="188"/>
      <c r="C26" s="199"/>
      <c r="D26" s="188"/>
      <c r="E26" s="199"/>
      <c r="F26" s="196"/>
      <c r="G26" s="191"/>
    </row>
    <row r="27" spans="1:7" ht="12" customHeight="1" x14ac:dyDescent="0.4">
      <c r="A27" s="61"/>
      <c r="B27" s="188"/>
      <c r="C27" s="199"/>
      <c r="D27" s="188"/>
      <c r="E27" s="199"/>
      <c r="F27" s="196"/>
      <c r="G27" s="191"/>
    </row>
    <row r="28" spans="1:7" ht="12" customHeight="1" x14ac:dyDescent="0.4">
      <c r="A28" s="62"/>
      <c r="B28" s="189"/>
      <c r="C28" s="200"/>
      <c r="D28" s="189"/>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c r="G41" s="201"/>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c r="C57" s="201"/>
      <c r="D57" s="187"/>
      <c r="E57" s="201"/>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x14ac:dyDescent="0.4">
      <c r="A62" s="61"/>
      <c r="B62" s="188"/>
      <c r="C62" s="199"/>
      <c r="D62" s="188"/>
      <c r="E62" s="199"/>
      <c r="F62" s="196"/>
      <c r="G62" s="199"/>
    </row>
    <row r="63" spans="1:7" x14ac:dyDescent="0.4">
      <c r="A63" s="61"/>
      <c r="B63" s="188"/>
      <c r="C63" s="199"/>
      <c r="D63" s="188"/>
      <c r="E63" s="199"/>
      <c r="F63" s="196"/>
      <c r="G63" s="199"/>
    </row>
    <row r="64" spans="1:7"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D11:E11"/>
    <mergeCell ref="A1:G1"/>
    <mergeCell ref="B3:C3"/>
    <mergeCell ref="B5:C5"/>
    <mergeCell ref="B7:C7"/>
    <mergeCell ref="A8:C8"/>
    <mergeCell ref="G17:G20"/>
    <mergeCell ref="B13:B16"/>
    <mergeCell ref="C13:C16"/>
    <mergeCell ref="D13:D16"/>
    <mergeCell ref="E13:E16"/>
    <mergeCell ref="F13:F16"/>
    <mergeCell ref="G13:G16"/>
    <mergeCell ref="B17:B20"/>
    <mergeCell ref="C17:C20"/>
    <mergeCell ref="D17:D20"/>
    <mergeCell ref="E17:E20"/>
    <mergeCell ref="F17:F20"/>
    <mergeCell ref="G25:G28"/>
    <mergeCell ref="B21:B24"/>
    <mergeCell ref="C21:C24"/>
    <mergeCell ref="D21:D24"/>
    <mergeCell ref="E21:E24"/>
    <mergeCell ref="F21:F24"/>
    <mergeCell ref="G21:G24"/>
    <mergeCell ref="B25:B28"/>
    <mergeCell ref="C25:C28"/>
    <mergeCell ref="D25:D28"/>
    <mergeCell ref="E25:E28"/>
    <mergeCell ref="F25:F28"/>
    <mergeCell ref="G33:G36"/>
    <mergeCell ref="B29:B32"/>
    <mergeCell ref="C29:C32"/>
    <mergeCell ref="D29:D32"/>
    <mergeCell ref="E29:E32"/>
    <mergeCell ref="F29:F32"/>
    <mergeCell ref="G29:G32"/>
    <mergeCell ref="B33:B36"/>
    <mergeCell ref="C33:C36"/>
    <mergeCell ref="D33:D36"/>
    <mergeCell ref="E33:E36"/>
    <mergeCell ref="F33:F36"/>
    <mergeCell ref="G41:G44"/>
    <mergeCell ref="B37:B40"/>
    <mergeCell ref="C37:C40"/>
    <mergeCell ref="D37:D40"/>
    <mergeCell ref="E37:E40"/>
    <mergeCell ref="F37:F40"/>
    <mergeCell ref="G37:G40"/>
    <mergeCell ref="B41:B44"/>
    <mergeCell ref="C41:C44"/>
    <mergeCell ref="D41:D44"/>
    <mergeCell ref="E41:E44"/>
    <mergeCell ref="F41:F44"/>
    <mergeCell ref="G49:G52"/>
    <mergeCell ref="B45:B48"/>
    <mergeCell ref="C45:C48"/>
    <mergeCell ref="D45:D48"/>
    <mergeCell ref="E45:E48"/>
    <mergeCell ref="F45:F48"/>
    <mergeCell ref="G45:G48"/>
    <mergeCell ref="B49:B52"/>
    <mergeCell ref="C49:C52"/>
    <mergeCell ref="D49:D52"/>
    <mergeCell ref="E49:E52"/>
    <mergeCell ref="F49:F52"/>
    <mergeCell ref="G57:G60"/>
    <mergeCell ref="B53:B56"/>
    <mergeCell ref="C53:C56"/>
    <mergeCell ref="D53:D56"/>
    <mergeCell ref="E53:E56"/>
    <mergeCell ref="F53:F56"/>
    <mergeCell ref="G53:G56"/>
    <mergeCell ref="B57:B60"/>
    <mergeCell ref="C57:C60"/>
    <mergeCell ref="D57:D60"/>
    <mergeCell ref="E57:E60"/>
    <mergeCell ref="F57:F60"/>
    <mergeCell ref="G65:G68"/>
    <mergeCell ref="B61:B64"/>
    <mergeCell ref="C61:C64"/>
    <mergeCell ref="D61:D64"/>
    <mergeCell ref="E61:E64"/>
    <mergeCell ref="F61:F64"/>
    <mergeCell ref="G61:G64"/>
    <mergeCell ref="B65:B68"/>
    <mergeCell ref="C65:C68"/>
    <mergeCell ref="D65:D68"/>
    <mergeCell ref="E65:E68"/>
    <mergeCell ref="F65:F68"/>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BE85"/>
  <sheetViews>
    <sheetView view="pageBreakPreview" topLeftCell="A4" zoomScale="85" zoomScaleNormal="100" zoomScaleSheetLayoutView="85" workbookViewId="0">
      <selection activeCell="R14" sqref="R14"/>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9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16" t="s">
        <v>2</v>
      </c>
      <c r="H4" s="117"/>
      <c r="I4" s="117"/>
      <c r="J4" s="117"/>
      <c r="K4" s="118"/>
      <c r="O4" s="8" t="s">
        <v>3</v>
      </c>
    </row>
    <row r="5" spans="1:57" ht="20.25" customHeight="1" x14ac:dyDescent="0.4">
      <c r="A5" s="114"/>
      <c r="B5" s="6"/>
      <c r="C5" s="115" t="s">
        <v>4</v>
      </c>
      <c r="D5" s="115"/>
      <c r="E5" s="115"/>
      <c r="F5" s="7"/>
      <c r="G5" s="116" t="s">
        <v>43</v>
      </c>
      <c r="H5" s="117"/>
      <c r="I5" s="117"/>
      <c r="J5" s="117"/>
      <c r="K5" s="118"/>
      <c r="L5" s="119"/>
      <c r="M5" s="119"/>
      <c r="N5" s="119"/>
      <c r="O5" s="9" t="s">
        <v>5</v>
      </c>
    </row>
    <row r="6" spans="1:57" ht="20.25" customHeight="1" x14ac:dyDescent="0.4">
      <c r="A6" s="114"/>
      <c r="B6" s="10"/>
      <c r="C6" s="120" t="s">
        <v>42</v>
      </c>
      <c r="D6" s="120"/>
      <c r="E6" s="120"/>
      <c r="F6" s="11"/>
      <c r="G6" s="121" t="s">
        <v>68</v>
      </c>
      <c r="H6" s="122"/>
      <c r="I6" s="122"/>
      <c r="J6" s="122"/>
      <c r="K6" s="123"/>
      <c r="L6" s="90"/>
      <c r="M6" s="90"/>
      <c r="N6" s="90"/>
      <c r="O6" s="8" t="s">
        <v>6</v>
      </c>
    </row>
    <row r="7" spans="1:57" ht="6" customHeight="1" x14ac:dyDescent="0.4">
      <c r="A7" s="114"/>
      <c r="C7" s="87"/>
      <c r="D7" s="87"/>
      <c r="E7" s="87"/>
      <c r="F7" s="3"/>
      <c r="G7" s="3"/>
    </row>
    <row r="8" spans="1:57" ht="18.95" customHeight="1" x14ac:dyDescent="0.4">
      <c r="A8" s="114"/>
      <c r="B8" s="90" t="s">
        <v>7</v>
      </c>
      <c r="C8" s="87"/>
      <c r="D8" s="87"/>
      <c r="E8" s="13"/>
      <c r="F8" s="14"/>
      <c r="N8" s="1" t="s">
        <v>8</v>
      </c>
    </row>
    <row r="9" spans="1:57" ht="24.75" customHeight="1" x14ac:dyDescent="0.4">
      <c r="A9" s="114"/>
      <c r="B9" s="15"/>
      <c r="C9" s="124" t="s">
        <v>9</v>
      </c>
      <c r="D9" s="124"/>
      <c r="E9" s="124"/>
      <c r="F9" s="16"/>
      <c r="G9" s="88" t="s">
        <v>10</v>
      </c>
      <c r="H9" s="131" t="s">
        <v>11</v>
      </c>
      <c r="I9" s="132"/>
      <c r="J9" s="132"/>
      <c r="K9" s="132"/>
      <c r="L9" s="132"/>
      <c r="M9" s="132"/>
      <c r="N9" s="133"/>
    </row>
    <row r="10" spans="1:57" ht="24.75" customHeight="1" x14ac:dyDescent="0.4">
      <c r="A10" s="114"/>
      <c r="B10" s="18"/>
      <c r="C10" s="129" t="s">
        <v>44</v>
      </c>
      <c r="D10" s="129"/>
      <c r="E10" s="129"/>
      <c r="F10" s="19"/>
      <c r="G10" s="107">
        <v>18240000</v>
      </c>
      <c r="H10" s="126"/>
      <c r="I10" s="127"/>
      <c r="J10" s="127"/>
      <c r="K10" s="127"/>
      <c r="L10" s="127"/>
      <c r="M10" s="127"/>
      <c r="N10" s="128"/>
    </row>
    <row r="11" spans="1:57" ht="24.75" customHeight="1" x14ac:dyDescent="0.4">
      <c r="A11" s="114"/>
      <c r="B11" s="18"/>
      <c r="C11" s="129" t="s">
        <v>12</v>
      </c>
      <c r="D11" s="129"/>
      <c r="E11" s="129"/>
      <c r="F11" s="21"/>
      <c r="G11" s="107">
        <v>0</v>
      </c>
      <c r="H11" s="126"/>
      <c r="I11" s="127"/>
      <c r="J11" s="127"/>
      <c r="K11" s="127"/>
      <c r="L11" s="127"/>
      <c r="M11" s="127"/>
      <c r="N11" s="128"/>
    </row>
    <row r="12" spans="1:57" ht="24.75" customHeight="1" x14ac:dyDescent="0.4">
      <c r="A12" s="114"/>
      <c r="B12" s="18"/>
      <c r="C12" s="125" t="s">
        <v>13</v>
      </c>
      <c r="D12" s="125"/>
      <c r="E12" s="125"/>
      <c r="F12" s="21"/>
      <c r="G12" s="107">
        <v>0</v>
      </c>
      <c r="H12" s="126"/>
      <c r="I12" s="127"/>
      <c r="J12" s="127"/>
      <c r="K12" s="127"/>
      <c r="L12" s="127"/>
      <c r="M12" s="127"/>
      <c r="N12" s="128"/>
    </row>
    <row r="13" spans="1:57" ht="24.75" customHeight="1" x14ac:dyDescent="0.4">
      <c r="A13" s="114"/>
      <c r="B13" s="18"/>
      <c r="C13" s="125" t="s">
        <v>14</v>
      </c>
      <c r="D13" s="125"/>
      <c r="E13" s="125"/>
      <c r="F13" s="21"/>
      <c r="G13" s="107">
        <v>0</v>
      </c>
      <c r="H13" s="126"/>
      <c r="I13" s="127"/>
      <c r="J13" s="127"/>
      <c r="K13" s="127"/>
      <c r="L13" s="127"/>
      <c r="M13" s="127"/>
      <c r="N13" s="128"/>
    </row>
    <row r="14" spans="1:57" ht="24.75" customHeight="1" x14ac:dyDescent="0.4">
      <c r="A14" s="114"/>
      <c r="B14" s="18"/>
      <c r="C14" s="125" t="s">
        <v>15</v>
      </c>
      <c r="D14" s="125"/>
      <c r="E14" s="125"/>
      <c r="F14" s="21"/>
      <c r="G14" s="107">
        <v>0</v>
      </c>
      <c r="H14" s="126"/>
      <c r="I14" s="127"/>
      <c r="J14" s="127"/>
      <c r="K14" s="127"/>
      <c r="L14" s="127"/>
      <c r="M14" s="127"/>
      <c r="N14" s="128"/>
    </row>
    <row r="15" spans="1:57" ht="24.75" customHeight="1" x14ac:dyDescent="0.4">
      <c r="A15" s="114"/>
      <c r="B15" s="18"/>
      <c r="C15" s="125" t="s">
        <v>16</v>
      </c>
      <c r="D15" s="125"/>
      <c r="E15" s="125"/>
      <c r="F15" s="21"/>
      <c r="G15" s="107">
        <v>0</v>
      </c>
      <c r="H15" s="126"/>
      <c r="I15" s="127"/>
      <c r="J15" s="127"/>
      <c r="K15" s="127"/>
      <c r="L15" s="127"/>
      <c r="M15" s="127"/>
      <c r="N15" s="128"/>
    </row>
    <row r="16" spans="1:57" ht="24.75" customHeight="1" x14ac:dyDescent="0.4">
      <c r="A16" s="114"/>
      <c r="B16" s="18"/>
      <c r="C16" s="129" t="s">
        <v>17</v>
      </c>
      <c r="D16" s="129"/>
      <c r="E16" s="129"/>
      <c r="F16" s="19"/>
      <c r="G16" s="107">
        <v>7440000</v>
      </c>
      <c r="H16" s="126" t="s">
        <v>58</v>
      </c>
      <c r="I16" s="127"/>
      <c r="J16" s="127"/>
      <c r="K16" s="127"/>
      <c r="L16" s="127"/>
      <c r="M16" s="127"/>
      <c r="N16" s="128"/>
    </row>
    <row r="17" spans="1:14" ht="24.75" customHeight="1" x14ac:dyDescent="0.4">
      <c r="A17" s="114"/>
      <c r="B17" s="22"/>
      <c r="C17" s="134" t="s">
        <v>18</v>
      </c>
      <c r="D17" s="134"/>
      <c r="E17" s="134"/>
      <c r="F17" s="23"/>
      <c r="G17" s="24">
        <f>SUM(G10:G16)</f>
        <v>25680000</v>
      </c>
      <c r="H17" s="135"/>
      <c r="I17" s="135"/>
      <c r="J17" s="135"/>
      <c r="K17" s="135"/>
      <c r="L17" s="135"/>
      <c r="M17" s="135"/>
      <c r="N17" s="136"/>
    </row>
    <row r="18" spans="1:14" ht="8.25" customHeight="1" x14ac:dyDescent="0.4">
      <c r="A18" s="114"/>
      <c r="C18" s="87"/>
      <c r="D18" s="87"/>
      <c r="E18" s="87"/>
      <c r="F18" s="3"/>
    </row>
    <row r="19" spans="1:14" ht="18.95" customHeight="1" x14ac:dyDescent="0.4">
      <c r="A19" s="114"/>
      <c r="B19" s="90" t="s">
        <v>19</v>
      </c>
      <c r="C19" s="87"/>
      <c r="D19" s="8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25680000</v>
      </c>
      <c r="H22" s="146">
        <f>'記入例_経費内訳（計画No.1）'!B13</f>
        <v>25680000</v>
      </c>
      <c r="I22" s="147"/>
      <c r="J22" s="146">
        <f>'記入例_経費内訳（計画No.1）'!D13</f>
        <v>22800000</v>
      </c>
      <c r="K22" s="147"/>
      <c r="L22" s="30">
        <f t="shared" ref="L22:L35" si="1">H22-J22</f>
        <v>2880000</v>
      </c>
      <c r="M22" s="146">
        <f>'記入例_経費内訳（計画No.1）'!F13</f>
        <v>0</v>
      </c>
      <c r="N22" s="148"/>
    </row>
    <row r="23" spans="1:14" ht="24.75" customHeight="1" x14ac:dyDescent="0.4">
      <c r="A23" s="114"/>
      <c r="B23" s="18"/>
      <c r="C23" s="129" t="s">
        <v>27</v>
      </c>
      <c r="D23" s="129"/>
      <c r="E23" s="129"/>
      <c r="F23" s="31"/>
      <c r="G23" s="30">
        <f t="shared" si="0"/>
        <v>0</v>
      </c>
      <c r="H23" s="146">
        <f>'記入例_経費内訳（計画No.1）'!B17</f>
        <v>0</v>
      </c>
      <c r="I23" s="147"/>
      <c r="J23" s="146">
        <f>'記入例_経費内訳（計画No.1）'!D17</f>
        <v>0</v>
      </c>
      <c r="K23" s="147"/>
      <c r="L23" s="30">
        <f t="shared" si="1"/>
        <v>0</v>
      </c>
      <c r="M23" s="146">
        <f>'記入例_経費内訳（計画No.1）'!F17</f>
        <v>0</v>
      </c>
      <c r="N23" s="148"/>
    </row>
    <row r="24" spans="1:14" ht="24.75" customHeight="1" x14ac:dyDescent="0.4">
      <c r="A24" s="114"/>
      <c r="B24" s="18"/>
      <c r="C24" s="129" t="s">
        <v>28</v>
      </c>
      <c r="D24" s="129"/>
      <c r="E24" s="129"/>
      <c r="F24" s="21"/>
      <c r="G24" s="30">
        <f t="shared" si="0"/>
        <v>0</v>
      </c>
      <c r="H24" s="146">
        <f>'記入例_経費内訳（計画No.1）'!B21</f>
        <v>0</v>
      </c>
      <c r="I24" s="147"/>
      <c r="J24" s="146">
        <f>'記入例_経費内訳（計画No.1）'!D21</f>
        <v>0</v>
      </c>
      <c r="K24" s="147"/>
      <c r="L24" s="30">
        <f t="shared" si="1"/>
        <v>0</v>
      </c>
      <c r="M24" s="146">
        <f>'記入例_経費内訳（計画No.1）'!F21</f>
        <v>0</v>
      </c>
      <c r="N24" s="148"/>
    </row>
    <row r="25" spans="1:14" ht="24.75" customHeight="1" x14ac:dyDescent="0.4">
      <c r="A25" s="114"/>
      <c r="B25" s="18"/>
      <c r="C25" s="129" t="s">
        <v>29</v>
      </c>
      <c r="D25" s="129"/>
      <c r="E25" s="129"/>
      <c r="F25" s="21"/>
      <c r="G25" s="30">
        <f t="shared" si="0"/>
        <v>0</v>
      </c>
      <c r="H25" s="146">
        <f>'記入例_経費内訳（計画No.1）'!B25</f>
        <v>0</v>
      </c>
      <c r="I25" s="147"/>
      <c r="J25" s="146">
        <f>'記入例_経費内訳（計画No.1）'!D25</f>
        <v>0</v>
      </c>
      <c r="K25" s="147"/>
      <c r="L25" s="30">
        <f t="shared" si="1"/>
        <v>0</v>
      </c>
      <c r="M25" s="146">
        <f>'記入例_経費内訳（計画No.1）'!F25</f>
        <v>0</v>
      </c>
      <c r="N25" s="148"/>
    </row>
    <row r="26" spans="1:14" ht="24.75" customHeight="1" x14ac:dyDescent="0.4">
      <c r="A26" s="114"/>
      <c r="B26" s="18"/>
      <c r="C26" s="129" t="s">
        <v>30</v>
      </c>
      <c r="D26" s="129"/>
      <c r="E26" s="129"/>
      <c r="F26" s="21"/>
      <c r="G26" s="30">
        <f t="shared" si="0"/>
        <v>0</v>
      </c>
      <c r="H26" s="146">
        <f>'記入例_経費内訳（計画No.1）'!B29</f>
        <v>0</v>
      </c>
      <c r="I26" s="147"/>
      <c r="J26" s="146">
        <f>'記入例_経費内訳（計画No.1）'!D29</f>
        <v>0</v>
      </c>
      <c r="K26" s="147"/>
      <c r="L26" s="30">
        <f t="shared" si="1"/>
        <v>0</v>
      </c>
      <c r="M26" s="146">
        <f>'記入例_経費内訳（計画No.1）'!F29</f>
        <v>0</v>
      </c>
      <c r="N26" s="148"/>
    </row>
    <row r="27" spans="1:14" ht="24.75" customHeight="1" x14ac:dyDescent="0.4">
      <c r="A27" s="114"/>
      <c r="B27" s="18"/>
      <c r="C27" s="129" t="s">
        <v>31</v>
      </c>
      <c r="D27" s="129"/>
      <c r="E27" s="129"/>
      <c r="F27" s="21"/>
      <c r="G27" s="30">
        <f t="shared" si="0"/>
        <v>0</v>
      </c>
      <c r="H27" s="146">
        <f>'記入例_経費内訳（計画No.1）'!B33</f>
        <v>0</v>
      </c>
      <c r="I27" s="147"/>
      <c r="J27" s="146">
        <f>'記入例_経費内訳（計画No.1）'!D33</f>
        <v>0</v>
      </c>
      <c r="K27" s="147"/>
      <c r="L27" s="30">
        <f t="shared" si="1"/>
        <v>0</v>
      </c>
      <c r="M27" s="146">
        <f>'記入例_経費内訳（計画No.1）'!F33</f>
        <v>0</v>
      </c>
      <c r="N27" s="148"/>
    </row>
    <row r="28" spans="1:14" ht="24.75" customHeight="1" x14ac:dyDescent="0.4">
      <c r="A28" s="114"/>
      <c r="B28" s="18"/>
      <c r="C28" s="129" t="s">
        <v>32</v>
      </c>
      <c r="D28" s="129"/>
      <c r="E28" s="129"/>
      <c r="F28" s="21"/>
      <c r="G28" s="30">
        <f t="shared" si="0"/>
        <v>0</v>
      </c>
      <c r="H28" s="146">
        <f>'記入例_経費内訳（計画No.1）'!B37</f>
        <v>0</v>
      </c>
      <c r="I28" s="147"/>
      <c r="J28" s="146">
        <f>'記入例_経費内訳（計画No.1）'!D37</f>
        <v>0</v>
      </c>
      <c r="K28" s="147"/>
      <c r="L28" s="30">
        <f t="shared" si="1"/>
        <v>0</v>
      </c>
      <c r="M28" s="146">
        <f>'記入例_経費内訳（計画No.1）'!F37</f>
        <v>0</v>
      </c>
      <c r="N28" s="148"/>
    </row>
    <row r="29" spans="1:14" ht="24.75" customHeight="1" x14ac:dyDescent="0.4">
      <c r="A29" s="114"/>
      <c r="B29" s="18">
        <v>100000</v>
      </c>
      <c r="C29" s="129" t="s">
        <v>33</v>
      </c>
      <c r="D29" s="129"/>
      <c r="E29" s="129"/>
      <c r="F29" s="21"/>
      <c r="G29" s="30">
        <f t="shared" si="0"/>
        <v>0</v>
      </c>
      <c r="H29" s="146">
        <f>'記入例_経費内訳（計画No.1）'!B41</f>
        <v>0</v>
      </c>
      <c r="I29" s="147"/>
      <c r="J29" s="146">
        <f>'記入例_経費内訳（計画No.1）'!D41</f>
        <v>0</v>
      </c>
      <c r="K29" s="147"/>
      <c r="L29" s="30">
        <f t="shared" si="1"/>
        <v>0</v>
      </c>
      <c r="M29" s="146">
        <f>'記入例_経費内訳（計画No.1）'!F41</f>
        <v>0</v>
      </c>
      <c r="N29" s="148"/>
    </row>
    <row r="30" spans="1:14" ht="24.75" customHeight="1" x14ac:dyDescent="0.4">
      <c r="A30" s="114"/>
      <c r="B30" s="18"/>
      <c r="C30" s="129" t="s">
        <v>34</v>
      </c>
      <c r="D30" s="129"/>
      <c r="E30" s="129"/>
      <c r="F30" s="21"/>
      <c r="G30" s="30">
        <f t="shared" si="0"/>
        <v>0</v>
      </c>
      <c r="H30" s="146">
        <f>'記入例_経費内訳（計画No.1）'!B45</f>
        <v>0</v>
      </c>
      <c r="I30" s="147"/>
      <c r="J30" s="146">
        <f>'記入例_経費内訳（計画No.1）'!D45</f>
        <v>0</v>
      </c>
      <c r="K30" s="147"/>
      <c r="L30" s="30">
        <f t="shared" si="1"/>
        <v>0</v>
      </c>
      <c r="M30" s="146">
        <f>'記入例_経費内訳（計画No.1）'!F45</f>
        <v>0</v>
      </c>
      <c r="N30" s="148"/>
    </row>
    <row r="31" spans="1:14" ht="24.75" customHeight="1" x14ac:dyDescent="0.4">
      <c r="A31" s="114"/>
      <c r="B31" s="18"/>
      <c r="C31" s="129" t="s">
        <v>35</v>
      </c>
      <c r="D31" s="129"/>
      <c r="E31" s="129"/>
      <c r="F31" s="21"/>
      <c r="G31" s="30">
        <f t="shared" si="0"/>
        <v>0</v>
      </c>
      <c r="H31" s="146">
        <f>'記入例_経費内訳（計画No.1）'!B49</f>
        <v>0</v>
      </c>
      <c r="I31" s="147"/>
      <c r="J31" s="146">
        <f>'記入例_経費内訳（計画No.1）'!D49</f>
        <v>0</v>
      </c>
      <c r="K31" s="147"/>
      <c r="L31" s="30">
        <f t="shared" si="1"/>
        <v>0</v>
      </c>
      <c r="M31" s="146">
        <f>'記入例_経費内訳（計画No.1）'!F49</f>
        <v>0</v>
      </c>
      <c r="N31" s="148"/>
    </row>
    <row r="32" spans="1:14" ht="24.75" customHeight="1" x14ac:dyDescent="0.4">
      <c r="A32" s="114"/>
      <c r="B32" s="18"/>
      <c r="C32" s="129" t="s">
        <v>36</v>
      </c>
      <c r="D32" s="129"/>
      <c r="E32" s="129"/>
      <c r="F32" s="21"/>
      <c r="G32" s="30">
        <f t="shared" si="0"/>
        <v>0</v>
      </c>
      <c r="H32" s="146">
        <f>'記入例_経費内訳（計画No.1）'!B53</f>
        <v>0</v>
      </c>
      <c r="I32" s="147"/>
      <c r="J32" s="146">
        <f>'記入例_経費内訳（計画No.1）'!D53</f>
        <v>0</v>
      </c>
      <c r="K32" s="147"/>
      <c r="L32" s="30">
        <f t="shared" si="1"/>
        <v>0</v>
      </c>
      <c r="M32" s="146">
        <f>'記入例_経費内訳（計画No.1）'!F53</f>
        <v>0</v>
      </c>
      <c r="N32" s="148"/>
    </row>
    <row r="33" spans="1:14" ht="24.75" customHeight="1" x14ac:dyDescent="0.4">
      <c r="A33" s="114"/>
      <c r="B33" s="18"/>
      <c r="C33" s="129" t="s">
        <v>37</v>
      </c>
      <c r="D33" s="129"/>
      <c r="E33" s="129"/>
      <c r="F33" s="21"/>
      <c r="G33" s="30">
        <f t="shared" si="0"/>
        <v>0</v>
      </c>
      <c r="H33" s="146">
        <f>'記入例_経費内訳（計画No.1）'!B57</f>
        <v>0</v>
      </c>
      <c r="I33" s="147"/>
      <c r="J33" s="146">
        <f>'記入例_経費内訳（計画No.1）'!D57</f>
        <v>0</v>
      </c>
      <c r="K33" s="147"/>
      <c r="L33" s="30">
        <f t="shared" si="1"/>
        <v>0</v>
      </c>
      <c r="M33" s="146">
        <f>'記入例_経費内訳（計画No.1）'!F57</f>
        <v>0</v>
      </c>
      <c r="N33" s="148"/>
    </row>
    <row r="34" spans="1:14" s="34" customFormat="1" ht="24.75" customHeight="1" x14ac:dyDescent="0.4">
      <c r="A34" s="114"/>
      <c r="B34" s="32"/>
      <c r="C34" s="149" t="s">
        <v>38</v>
      </c>
      <c r="D34" s="149"/>
      <c r="E34" s="149"/>
      <c r="F34" s="33"/>
      <c r="G34" s="30">
        <f t="shared" si="0"/>
        <v>0</v>
      </c>
      <c r="H34" s="146">
        <f>'記入例_経費内訳（計画No.1）'!B61</f>
        <v>0</v>
      </c>
      <c r="I34" s="147"/>
      <c r="J34" s="146">
        <f>'記入例_経費内訳（計画No.1）'!D61</f>
        <v>0</v>
      </c>
      <c r="K34" s="147"/>
      <c r="L34" s="30">
        <f t="shared" si="1"/>
        <v>0</v>
      </c>
      <c r="M34" s="146">
        <f>'記入例_経費内訳（計画No.1）'!F61</f>
        <v>0</v>
      </c>
      <c r="N34" s="148"/>
    </row>
    <row r="35" spans="1:14" ht="24.75" customHeight="1" x14ac:dyDescent="0.4">
      <c r="A35" s="114"/>
      <c r="B35" s="35"/>
      <c r="C35" s="150" t="s">
        <v>39</v>
      </c>
      <c r="D35" s="150"/>
      <c r="E35" s="150"/>
      <c r="F35" s="36"/>
      <c r="G35" s="24">
        <f t="shared" si="0"/>
        <v>0</v>
      </c>
      <c r="H35" s="151">
        <f>'記入例_経費内訳（計画No.1）'!B65</f>
        <v>0</v>
      </c>
      <c r="I35" s="152"/>
      <c r="J35" s="151">
        <f>'記入例_経費内訳（計画No.1）'!D65</f>
        <v>0</v>
      </c>
      <c r="K35" s="152"/>
      <c r="L35" s="24">
        <f t="shared" si="1"/>
        <v>0</v>
      </c>
      <c r="M35" s="151">
        <f>'記入例_経費内訳（計画No.1）'!F65</f>
        <v>0</v>
      </c>
      <c r="N35" s="153"/>
    </row>
    <row r="36" spans="1:14" ht="24.75" customHeight="1" x14ac:dyDescent="0.4">
      <c r="A36" s="114"/>
      <c r="B36" s="37"/>
      <c r="C36" s="154" t="s">
        <v>18</v>
      </c>
      <c r="D36" s="154"/>
      <c r="E36" s="154"/>
      <c r="F36" s="38"/>
      <c r="G36" s="39">
        <f>SUM(G22:G35)</f>
        <v>25680000</v>
      </c>
      <c r="H36" s="155">
        <f>SUM(H22:H35)</f>
        <v>25680000</v>
      </c>
      <c r="I36" s="156"/>
      <c r="J36" s="155">
        <f>SUM(J22:J35)</f>
        <v>22800000</v>
      </c>
      <c r="K36" s="156"/>
      <c r="L36" s="39">
        <f>SUM(L22:L35)</f>
        <v>2880000</v>
      </c>
      <c r="M36" s="155">
        <f>SUM(M22:M35)</f>
        <v>0</v>
      </c>
      <c r="N36" s="157"/>
    </row>
    <row r="37" spans="1:14" ht="24.75" customHeight="1" x14ac:dyDescent="0.4">
      <c r="A37" s="89"/>
      <c r="C37" s="3"/>
      <c r="D37" s="3"/>
      <c r="F37" s="3"/>
      <c r="G37" s="3"/>
      <c r="H37" s="41"/>
      <c r="I37" s="41" t="s">
        <v>40</v>
      </c>
      <c r="J37" s="158">
        <v>22800000</v>
      </c>
      <c r="K37" s="159"/>
      <c r="L37" s="3"/>
      <c r="M37" s="3"/>
      <c r="N37" s="3"/>
    </row>
    <row r="38" spans="1:14" ht="11.25" customHeight="1" x14ac:dyDescent="0.4">
      <c r="B38" s="9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sheetProtection algorithmName="SHA-512" hashValue="HGD9KgG+CJGi9lvtzbcXeaMA9R1nm/ATTBHPmgvX09EvtzAtoxK2x76XTEnN7h+wTat3zLlcad74Y5Qnsynhtw==" saltValue="s4TCdhm5DTuQsEL+JJJ8bQ==" spinCount="100000" sheet="1" objects="1" scenarios="1"/>
  <mergeCells count="94">
    <mergeCell ref="C36:E36"/>
    <mergeCell ref="H36:I36"/>
    <mergeCell ref="J36:K36"/>
    <mergeCell ref="M36:N36"/>
    <mergeCell ref="J37:K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C22:E22"/>
    <mergeCell ref="H22:I22"/>
    <mergeCell ref="J22:K22"/>
    <mergeCell ref="M22:N22"/>
    <mergeCell ref="C23:E23"/>
    <mergeCell ref="H23:I23"/>
    <mergeCell ref="J23:K23"/>
    <mergeCell ref="M23:N23"/>
    <mergeCell ref="C20:E21"/>
    <mergeCell ref="G20:G21"/>
    <mergeCell ref="H20:L20"/>
    <mergeCell ref="M20:N21"/>
    <mergeCell ref="H21:I21"/>
    <mergeCell ref="J21:K21"/>
    <mergeCell ref="H15:N15"/>
    <mergeCell ref="C16:E16"/>
    <mergeCell ref="H16:N16"/>
    <mergeCell ref="C17:E17"/>
    <mergeCell ref="H17:N17"/>
    <mergeCell ref="B2:N2"/>
    <mergeCell ref="C4:E4"/>
    <mergeCell ref="G4:K4"/>
    <mergeCell ref="H9:N9"/>
    <mergeCell ref="C10:E10"/>
    <mergeCell ref="H10:N10"/>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4:N34">
    <cfRule type="expression" dxfId="8" priority="1">
      <formula>$J$52="-"</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dataValidation type="custom" allowBlank="1" showInputMessage="1" showErrorMessage="1" error="くじ助成金額は、1000円未満切り捨てとなります。" sqref="G10">
      <formula1>MOD(G10,1000)=0</formula1>
    </dataValidation>
  </dataValidations>
  <printOptions horizontalCentered="1" verticalCentered="1"/>
  <pageMargins left="0" right="0" top="0.23622047244094491" bottom="0" header="0.31496062992125984" footer="0.31496062992125984"/>
  <pageSetup paperSize="9" scale="7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E85"/>
  <sheetViews>
    <sheetView view="pageBreakPreview" zoomScale="85" zoomScaleNormal="100" zoomScaleSheetLayoutView="85" workbookViewId="0">
      <selection activeCell="G5" sqref="G5:K5"/>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2"/>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65">
        <f>取組一覧表!B4</f>
        <v>0</v>
      </c>
      <c r="H4" s="166"/>
      <c r="I4" s="166"/>
      <c r="J4" s="166"/>
      <c r="K4" s="167"/>
      <c r="O4" s="8" t="s">
        <v>3</v>
      </c>
    </row>
    <row r="5" spans="1:57" ht="20.25" customHeight="1" x14ac:dyDescent="0.4">
      <c r="A5" s="114"/>
      <c r="B5" s="6"/>
      <c r="C5" s="115" t="s">
        <v>4</v>
      </c>
      <c r="D5" s="115"/>
      <c r="E5" s="115"/>
      <c r="F5" s="7"/>
      <c r="G5" s="165" t="s">
        <v>43</v>
      </c>
      <c r="H5" s="166"/>
      <c r="I5" s="166"/>
      <c r="J5" s="166"/>
      <c r="K5" s="167"/>
      <c r="L5" s="119"/>
      <c r="M5" s="119"/>
      <c r="N5" s="119"/>
      <c r="O5" s="9" t="s">
        <v>5</v>
      </c>
    </row>
    <row r="6" spans="1:57" ht="20.25" customHeight="1" x14ac:dyDescent="0.4">
      <c r="A6" s="114"/>
      <c r="B6" s="10"/>
      <c r="C6" s="120" t="s">
        <v>42</v>
      </c>
      <c r="D6" s="120"/>
      <c r="E6" s="120"/>
      <c r="F6" s="11"/>
      <c r="G6" s="168"/>
      <c r="H6" s="169"/>
      <c r="I6" s="169"/>
      <c r="J6" s="169"/>
      <c r="K6" s="170"/>
      <c r="L6" s="2"/>
      <c r="M6" s="2"/>
      <c r="N6" s="2"/>
      <c r="O6" s="8" t="s">
        <v>6</v>
      </c>
    </row>
    <row r="7" spans="1:57" ht="6" customHeight="1" x14ac:dyDescent="0.4">
      <c r="A7" s="114"/>
      <c r="C7" s="12"/>
      <c r="D7" s="12"/>
      <c r="E7" s="12"/>
      <c r="F7" s="3"/>
      <c r="G7" s="3"/>
    </row>
    <row r="8" spans="1:57" ht="18.95" customHeight="1" x14ac:dyDescent="0.4">
      <c r="A8" s="114"/>
      <c r="B8" s="2" t="s">
        <v>7</v>
      </c>
      <c r="C8" s="12"/>
      <c r="D8" s="12"/>
      <c r="E8" s="13"/>
      <c r="F8" s="14"/>
      <c r="N8" s="1" t="s">
        <v>8</v>
      </c>
    </row>
    <row r="9" spans="1:57" ht="24.75" customHeight="1" x14ac:dyDescent="0.4">
      <c r="A9" s="114"/>
      <c r="B9" s="15"/>
      <c r="C9" s="124" t="s">
        <v>9</v>
      </c>
      <c r="D9" s="124"/>
      <c r="E9" s="124"/>
      <c r="F9" s="16"/>
      <c r="G9" s="17" t="s">
        <v>10</v>
      </c>
      <c r="H9" s="131" t="s">
        <v>11</v>
      </c>
      <c r="I9" s="132"/>
      <c r="J9" s="132"/>
      <c r="K9" s="132"/>
      <c r="L9" s="132"/>
      <c r="M9" s="132"/>
      <c r="N9" s="133"/>
    </row>
    <row r="10" spans="1:57" ht="24.75" customHeight="1" x14ac:dyDescent="0.4">
      <c r="A10" s="114"/>
      <c r="B10" s="18"/>
      <c r="C10" s="129" t="s">
        <v>44</v>
      </c>
      <c r="D10" s="129"/>
      <c r="E10" s="129"/>
      <c r="F10" s="19"/>
      <c r="G10" s="20">
        <v>0</v>
      </c>
      <c r="H10" s="162"/>
      <c r="I10" s="163"/>
      <c r="J10" s="163"/>
      <c r="K10" s="163"/>
      <c r="L10" s="163"/>
      <c r="M10" s="163"/>
      <c r="N10" s="164"/>
    </row>
    <row r="11" spans="1:57" ht="24.75" customHeight="1" x14ac:dyDescent="0.4">
      <c r="A11" s="114"/>
      <c r="B11" s="18"/>
      <c r="C11" s="129" t="s">
        <v>12</v>
      </c>
      <c r="D11" s="129"/>
      <c r="E11" s="129"/>
      <c r="F11" s="21"/>
      <c r="G11" s="20">
        <v>0</v>
      </c>
      <c r="H11" s="162"/>
      <c r="I11" s="163"/>
      <c r="J11" s="163"/>
      <c r="K11" s="163"/>
      <c r="L11" s="163"/>
      <c r="M11" s="163"/>
      <c r="N11" s="164"/>
    </row>
    <row r="12" spans="1:57" ht="24.75" customHeight="1" x14ac:dyDescent="0.4">
      <c r="A12" s="114"/>
      <c r="B12" s="18"/>
      <c r="C12" s="125" t="s">
        <v>13</v>
      </c>
      <c r="D12" s="125"/>
      <c r="E12" s="125"/>
      <c r="F12" s="21"/>
      <c r="G12" s="20">
        <v>0</v>
      </c>
      <c r="H12" s="162"/>
      <c r="I12" s="163"/>
      <c r="J12" s="163"/>
      <c r="K12" s="163"/>
      <c r="L12" s="163"/>
      <c r="M12" s="163"/>
      <c r="N12" s="164"/>
    </row>
    <row r="13" spans="1:57" ht="24.75" customHeight="1" x14ac:dyDescent="0.4">
      <c r="A13" s="114"/>
      <c r="B13" s="18"/>
      <c r="C13" s="125" t="s">
        <v>14</v>
      </c>
      <c r="D13" s="125"/>
      <c r="E13" s="125"/>
      <c r="F13" s="21"/>
      <c r="G13" s="20">
        <v>0</v>
      </c>
      <c r="H13" s="162"/>
      <c r="I13" s="163"/>
      <c r="J13" s="163"/>
      <c r="K13" s="163"/>
      <c r="L13" s="163"/>
      <c r="M13" s="163"/>
      <c r="N13" s="164"/>
    </row>
    <row r="14" spans="1:57" ht="24.75" customHeight="1" x14ac:dyDescent="0.4">
      <c r="A14" s="114"/>
      <c r="B14" s="18"/>
      <c r="C14" s="125" t="s">
        <v>15</v>
      </c>
      <c r="D14" s="125"/>
      <c r="E14" s="125"/>
      <c r="F14" s="21"/>
      <c r="G14" s="20">
        <v>0</v>
      </c>
      <c r="H14" s="162"/>
      <c r="I14" s="163"/>
      <c r="J14" s="163"/>
      <c r="K14" s="163"/>
      <c r="L14" s="163"/>
      <c r="M14" s="163"/>
      <c r="N14" s="164"/>
    </row>
    <row r="15" spans="1:57" ht="24.75" customHeight="1" x14ac:dyDescent="0.4">
      <c r="A15" s="114"/>
      <c r="B15" s="18"/>
      <c r="C15" s="125" t="s">
        <v>16</v>
      </c>
      <c r="D15" s="125"/>
      <c r="E15" s="125"/>
      <c r="F15" s="21"/>
      <c r="G15" s="20">
        <v>0</v>
      </c>
      <c r="H15" s="162"/>
      <c r="I15" s="163"/>
      <c r="J15" s="163"/>
      <c r="K15" s="163"/>
      <c r="L15" s="163"/>
      <c r="M15" s="163"/>
      <c r="N15" s="164"/>
    </row>
    <row r="16" spans="1:57" ht="24.75" customHeight="1" x14ac:dyDescent="0.4">
      <c r="A16" s="114"/>
      <c r="B16" s="18"/>
      <c r="C16" s="129" t="s">
        <v>17</v>
      </c>
      <c r="D16" s="129"/>
      <c r="E16" s="129"/>
      <c r="F16" s="19"/>
      <c r="G16" s="20">
        <v>0</v>
      </c>
      <c r="H16" s="162"/>
      <c r="I16" s="163"/>
      <c r="J16" s="163"/>
      <c r="K16" s="163"/>
      <c r="L16" s="163"/>
      <c r="M16" s="163"/>
      <c r="N16" s="164"/>
    </row>
    <row r="17" spans="1:14" ht="24.75" customHeight="1" x14ac:dyDescent="0.4">
      <c r="A17" s="114"/>
      <c r="B17" s="22"/>
      <c r="C17" s="134" t="s">
        <v>18</v>
      </c>
      <c r="D17" s="134"/>
      <c r="E17" s="134"/>
      <c r="F17" s="23"/>
      <c r="G17" s="24">
        <f>SUM(G10:G16)</f>
        <v>0</v>
      </c>
      <c r="H17" s="135"/>
      <c r="I17" s="135"/>
      <c r="J17" s="135"/>
      <c r="K17" s="135"/>
      <c r="L17" s="135"/>
      <c r="M17" s="135"/>
      <c r="N17" s="136"/>
    </row>
    <row r="18" spans="1:14" ht="8.25" customHeight="1" x14ac:dyDescent="0.4">
      <c r="A18" s="114"/>
      <c r="C18" s="12"/>
      <c r="D18" s="12"/>
      <c r="E18" s="12"/>
      <c r="F18" s="3"/>
    </row>
    <row r="19" spans="1:14" ht="18.95" customHeight="1" x14ac:dyDescent="0.4">
      <c r="A19" s="114"/>
      <c r="B19" s="2" t="s">
        <v>19</v>
      </c>
      <c r="C19" s="12"/>
      <c r="D19" s="12"/>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0</v>
      </c>
      <c r="H22" s="146">
        <f>'経費内訳（計画No.1）'!B13</f>
        <v>0</v>
      </c>
      <c r="I22" s="147"/>
      <c r="J22" s="146">
        <f>'経費内訳（計画No.1）'!D13</f>
        <v>0</v>
      </c>
      <c r="K22" s="147"/>
      <c r="L22" s="30">
        <f t="shared" ref="L22:L35" si="1">H22-J22</f>
        <v>0</v>
      </c>
      <c r="M22" s="146">
        <f>'経費内訳（計画No.1）'!F13</f>
        <v>0</v>
      </c>
      <c r="N22" s="148"/>
    </row>
    <row r="23" spans="1:14" ht="24.75" customHeight="1" x14ac:dyDescent="0.4">
      <c r="A23" s="114"/>
      <c r="B23" s="18"/>
      <c r="C23" s="129" t="s">
        <v>27</v>
      </c>
      <c r="D23" s="129"/>
      <c r="E23" s="129"/>
      <c r="F23" s="31"/>
      <c r="G23" s="30">
        <f t="shared" si="0"/>
        <v>0</v>
      </c>
      <c r="H23" s="146">
        <f>'経費内訳（計画No.1）'!B17</f>
        <v>0</v>
      </c>
      <c r="I23" s="147"/>
      <c r="J23" s="146">
        <f>'経費内訳（計画No.1）'!D17</f>
        <v>0</v>
      </c>
      <c r="K23" s="147"/>
      <c r="L23" s="30">
        <f t="shared" si="1"/>
        <v>0</v>
      </c>
      <c r="M23" s="146">
        <f>'経費内訳（計画No.1）'!F17</f>
        <v>0</v>
      </c>
      <c r="N23" s="148"/>
    </row>
    <row r="24" spans="1:14" ht="24.75" customHeight="1" x14ac:dyDescent="0.4">
      <c r="A24" s="114"/>
      <c r="B24" s="18"/>
      <c r="C24" s="129" t="s">
        <v>28</v>
      </c>
      <c r="D24" s="129"/>
      <c r="E24" s="129"/>
      <c r="F24" s="21"/>
      <c r="G24" s="30">
        <f t="shared" si="0"/>
        <v>0</v>
      </c>
      <c r="H24" s="146">
        <f>'経費内訳（計画No.1）'!B21</f>
        <v>0</v>
      </c>
      <c r="I24" s="147"/>
      <c r="J24" s="146">
        <f>'経費内訳（計画No.1）'!D21</f>
        <v>0</v>
      </c>
      <c r="K24" s="147"/>
      <c r="L24" s="30">
        <f t="shared" si="1"/>
        <v>0</v>
      </c>
      <c r="M24" s="146">
        <f>'経費内訳（計画No.1）'!F21</f>
        <v>0</v>
      </c>
      <c r="N24" s="148"/>
    </row>
    <row r="25" spans="1:14" ht="24.75" customHeight="1" x14ac:dyDescent="0.4">
      <c r="A25" s="114"/>
      <c r="B25" s="18"/>
      <c r="C25" s="129" t="s">
        <v>29</v>
      </c>
      <c r="D25" s="129"/>
      <c r="E25" s="129"/>
      <c r="F25" s="21"/>
      <c r="G25" s="30">
        <f t="shared" si="0"/>
        <v>0</v>
      </c>
      <c r="H25" s="146">
        <f>'経費内訳（計画No.1）'!B25</f>
        <v>0</v>
      </c>
      <c r="I25" s="147"/>
      <c r="J25" s="146">
        <f>'経費内訳（計画No.1）'!D25</f>
        <v>0</v>
      </c>
      <c r="K25" s="147"/>
      <c r="L25" s="30">
        <f t="shared" si="1"/>
        <v>0</v>
      </c>
      <c r="M25" s="146">
        <f>'経費内訳（計画No.1）'!F25</f>
        <v>0</v>
      </c>
      <c r="N25" s="148"/>
    </row>
    <row r="26" spans="1:14" ht="24.75" customHeight="1" x14ac:dyDescent="0.4">
      <c r="A26" s="114"/>
      <c r="B26" s="18"/>
      <c r="C26" s="129" t="s">
        <v>30</v>
      </c>
      <c r="D26" s="129"/>
      <c r="E26" s="129"/>
      <c r="F26" s="21"/>
      <c r="G26" s="30">
        <f t="shared" si="0"/>
        <v>0</v>
      </c>
      <c r="H26" s="146">
        <f>'経費内訳（計画No.1）'!B29</f>
        <v>0</v>
      </c>
      <c r="I26" s="147"/>
      <c r="J26" s="146">
        <f>'経費内訳（計画No.1）'!D29</f>
        <v>0</v>
      </c>
      <c r="K26" s="147"/>
      <c r="L26" s="30">
        <f t="shared" si="1"/>
        <v>0</v>
      </c>
      <c r="M26" s="146">
        <f>'経費内訳（計画No.1）'!F29</f>
        <v>0</v>
      </c>
      <c r="N26" s="148"/>
    </row>
    <row r="27" spans="1:14" ht="24.75" customHeight="1" x14ac:dyDescent="0.4">
      <c r="A27" s="114"/>
      <c r="B27" s="18"/>
      <c r="C27" s="129" t="s">
        <v>31</v>
      </c>
      <c r="D27" s="129"/>
      <c r="E27" s="129"/>
      <c r="F27" s="21"/>
      <c r="G27" s="30">
        <f t="shared" si="0"/>
        <v>0</v>
      </c>
      <c r="H27" s="146">
        <f>'経費内訳（計画No.1）'!B33</f>
        <v>0</v>
      </c>
      <c r="I27" s="147"/>
      <c r="J27" s="146">
        <f>'経費内訳（計画No.1）'!D33</f>
        <v>0</v>
      </c>
      <c r="K27" s="147"/>
      <c r="L27" s="30">
        <f t="shared" si="1"/>
        <v>0</v>
      </c>
      <c r="M27" s="146">
        <f>'経費内訳（計画No.1）'!F33</f>
        <v>0</v>
      </c>
      <c r="N27" s="148"/>
    </row>
    <row r="28" spans="1:14" ht="24.75" customHeight="1" x14ac:dyDescent="0.4">
      <c r="A28" s="114"/>
      <c r="B28" s="18"/>
      <c r="C28" s="129" t="s">
        <v>32</v>
      </c>
      <c r="D28" s="129"/>
      <c r="E28" s="129"/>
      <c r="F28" s="21"/>
      <c r="G28" s="30">
        <f t="shared" si="0"/>
        <v>0</v>
      </c>
      <c r="H28" s="146">
        <f>'経費内訳（計画No.1）'!B37</f>
        <v>0</v>
      </c>
      <c r="I28" s="147"/>
      <c r="J28" s="146">
        <f>'経費内訳（計画No.1）'!D37</f>
        <v>0</v>
      </c>
      <c r="K28" s="147"/>
      <c r="L28" s="30">
        <f t="shared" si="1"/>
        <v>0</v>
      </c>
      <c r="M28" s="146">
        <f>'経費内訳（計画No.1）'!F37</f>
        <v>0</v>
      </c>
      <c r="N28" s="148"/>
    </row>
    <row r="29" spans="1:14" ht="24.75" customHeight="1" x14ac:dyDescent="0.4">
      <c r="A29" s="114"/>
      <c r="B29" s="18">
        <v>100000</v>
      </c>
      <c r="C29" s="129" t="s">
        <v>33</v>
      </c>
      <c r="D29" s="129"/>
      <c r="E29" s="129"/>
      <c r="F29" s="21"/>
      <c r="G29" s="30">
        <f t="shared" si="0"/>
        <v>0</v>
      </c>
      <c r="H29" s="146">
        <f>'経費内訳（計画No.1）'!B41</f>
        <v>0</v>
      </c>
      <c r="I29" s="147"/>
      <c r="J29" s="146">
        <f>'経費内訳（計画No.1）'!D41</f>
        <v>0</v>
      </c>
      <c r="K29" s="147"/>
      <c r="L29" s="30">
        <f t="shared" si="1"/>
        <v>0</v>
      </c>
      <c r="M29" s="146">
        <f>'経費内訳（計画No.1）'!F41</f>
        <v>0</v>
      </c>
      <c r="N29" s="148"/>
    </row>
    <row r="30" spans="1:14" ht="24.75" customHeight="1" x14ac:dyDescent="0.4">
      <c r="A30" s="114"/>
      <c r="B30" s="18"/>
      <c r="C30" s="129" t="s">
        <v>34</v>
      </c>
      <c r="D30" s="129"/>
      <c r="E30" s="129"/>
      <c r="F30" s="21"/>
      <c r="G30" s="30">
        <f t="shared" si="0"/>
        <v>0</v>
      </c>
      <c r="H30" s="146">
        <f>'経費内訳（計画No.1）'!B45</f>
        <v>0</v>
      </c>
      <c r="I30" s="147"/>
      <c r="J30" s="146">
        <f>'経費内訳（計画No.1）'!D45</f>
        <v>0</v>
      </c>
      <c r="K30" s="147"/>
      <c r="L30" s="30">
        <f t="shared" si="1"/>
        <v>0</v>
      </c>
      <c r="M30" s="146">
        <f>'経費内訳（計画No.1）'!F45</f>
        <v>0</v>
      </c>
      <c r="N30" s="148"/>
    </row>
    <row r="31" spans="1:14" ht="24.75" customHeight="1" x14ac:dyDescent="0.4">
      <c r="A31" s="114"/>
      <c r="B31" s="18"/>
      <c r="C31" s="129" t="s">
        <v>35</v>
      </c>
      <c r="D31" s="129"/>
      <c r="E31" s="129"/>
      <c r="F31" s="21"/>
      <c r="G31" s="30">
        <f t="shared" si="0"/>
        <v>0</v>
      </c>
      <c r="H31" s="146">
        <f>'経費内訳（計画No.1）'!B49</f>
        <v>0</v>
      </c>
      <c r="I31" s="147"/>
      <c r="J31" s="146">
        <f>'経費内訳（計画No.1）'!D49</f>
        <v>0</v>
      </c>
      <c r="K31" s="147"/>
      <c r="L31" s="30">
        <f t="shared" si="1"/>
        <v>0</v>
      </c>
      <c r="M31" s="146">
        <f>'経費内訳（計画No.1）'!F49</f>
        <v>0</v>
      </c>
      <c r="N31" s="148"/>
    </row>
    <row r="32" spans="1:14" ht="24.75" customHeight="1" x14ac:dyDescent="0.4">
      <c r="A32" s="114"/>
      <c r="B32" s="18"/>
      <c r="C32" s="129" t="s">
        <v>36</v>
      </c>
      <c r="D32" s="129"/>
      <c r="E32" s="129"/>
      <c r="F32" s="21"/>
      <c r="G32" s="30">
        <f t="shared" si="0"/>
        <v>0</v>
      </c>
      <c r="H32" s="146">
        <f>'経費内訳（計画No.1）'!B53</f>
        <v>0</v>
      </c>
      <c r="I32" s="147"/>
      <c r="J32" s="146">
        <f>'経費内訳（計画No.1）'!D53</f>
        <v>0</v>
      </c>
      <c r="K32" s="147"/>
      <c r="L32" s="30">
        <f t="shared" si="1"/>
        <v>0</v>
      </c>
      <c r="M32" s="146">
        <f>'経費内訳（計画No.1）'!F53</f>
        <v>0</v>
      </c>
      <c r="N32" s="148"/>
    </row>
    <row r="33" spans="1:14" ht="24.75" customHeight="1" x14ac:dyDescent="0.4">
      <c r="A33" s="114"/>
      <c r="B33" s="18"/>
      <c r="C33" s="129" t="s">
        <v>37</v>
      </c>
      <c r="D33" s="129"/>
      <c r="E33" s="129"/>
      <c r="F33" s="21"/>
      <c r="G33" s="30">
        <f t="shared" si="0"/>
        <v>0</v>
      </c>
      <c r="H33" s="146">
        <f>'経費内訳（計画No.1）'!B57</f>
        <v>0</v>
      </c>
      <c r="I33" s="147"/>
      <c r="J33" s="146">
        <f>'経費内訳（計画No.1）'!D57</f>
        <v>0</v>
      </c>
      <c r="K33" s="147"/>
      <c r="L33" s="30">
        <f t="shared" si="1"/>
        <v>0</v>
      </c>
      <c r="M33" s="146">
        <f>'経費内訳（計画No.1）'!F57</f>
        <v>0</v>
      </c>
      <c r="N33" s="148"/>
    </row>
    <row r="34" spans="1:14" s="34" customFormat="1" ht="24.75" customHeight="1" x14ac:dyDescent="0.4">
      <c r="A34" s="114"/>
      <c r="B34" s="32"/>
      <c r="C34" s="149" t="s">
        <v>38</v>
      </c>
      <c r="D34" s="149"/>
      <c r="E34" s="149"/>
      <c r="F34" s="33"/>
      <c r="G34" s="30">
        <f t="shared" si="0"/>
        <v>0</v>
      </c>
      <c r="H34" s="146">
        <f>'経費内訳（計画No.1）'!B61</f>
        <v>0</v>
      </c>
      <c r="I34" s="147"/>
      <c r="J34" s="146">
        <f>'経費内訳（計画No.1）'!D61</f>
        <v>0</v>
      </c>
      <c r="K34" s="147"/>
      <c r="L34" s="30">
        <f t="shared" si="1"/>
        <v>0</v>
      </c>
      <c r="M34" s="146">
        <f>'経費内訳（計画No.1）'!F61</f>
        <v>0</v>
      </c>
      <c r="N34" s="148"/>
    </row>
    <row r="35" spans="1:14" ht="24.75" customHeight="1" x14ac:dyDescent="0.4">
      <c r="A35" s="114"/>
      <c r="B35" s="35"/>
      <c r="C35" s="150" t="s">
        <v>39</v>
      </c>
      <c r="D35" s="150"/>
      <c r="E35" s="150"/>
      <c r="F35" s="36"/>
      <c r="G35" s="24">
        <f t="shared" si="0"/>
        <v>0</v>
      </c>
      <c r="H35" s="151">
        <f>'経費内訳（計画No.1）'!B65</f>
        <v>0</v>
      </c>
      <c r="I35" s="152"/>
      <c r="J35" s="151">
        <f>'経費内訳（計画No.1）'!D65</f>
        <v>0</v>
      </c>
      <c r="K35" s="152"/>
      <c r="L35" s="24">
        <f t="shared" si="1"/>
        <v>0</v>
      </c>
      <c r="M35" s="151">
        <f>'経費内訳（計画No.1）'!F65</f>
        <v>0</v>
      </c>
      <c r="N35" s="153"/>
    </row>
    <row r="36" spans="1:14" ht="24.75" customHeight="1" x14ac:dyDescent="0.4">
      <c r="A36" s="114"/>
      <c r="B36" s="37"/>
      <c r="C36" s="154" t="s">
        <v>18</v>
      </c>
      <c r="D36" s="154"/>
      <c r="E36" s="154"/>
      <c r="F36" s="38"/>
      <c r="G36" s="39">
        <f>SUM(G22:G35)</f>
        <v>0</v>
      </c>
      <c r="H36" s="155">
        <f>SUM(H22:H35)</f>
        <v>0</v>
      </c>
      <c r="I36" s="156"/>
      <c r="J36" s="155">
        <f>SUM(J22:J35)</f>
        <v>0</v>
      </c>
      <c r="K36" s="156"/>
      <c r="L36" s="39">
        <f>SUM(L22:L35)</f>
        <v>0</v>
      </c>
      <c r="M36" s="155">
        <f>SUM(M22:M35)</f>
        <v>0</v>
      </c>
      <c r="N36" s="157"/>
    </row>
    <row r="37" spans="1:14" ht="24.75" customHeight="1" x14ac:dyDescent="0.4">
      <c r="A37" s="40"/>
      <c r="C37" s="3"/>
      <c r="D37" s="3"/>
      <c r="F37" s="3"/>
      <c r="G37" s="3"/>
      <c r="H37" s="41"/>
      <c r="I37" s="41" t="s">
        <v>40</v>
      </c>
      <c r="J37" s="160"/>
      <c r="K37" s="161"/>
      <c r="L37" s="3"/>
      <c r="M37" s="3"/>
      <c r="N37" s="3"/>
    </row>
    <row r="38" spans="1:14" ht="11.25" customHeight="1" x14ac:dyDescent="0.4">
      <c r="B38" s="2"/>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4:E34"/>
    <mergeCell ref="H34:I34"/>
    <mergeCell ref="J34:K34"/>
    <mergeCell ref="M34:N34"/>
    <mergeCell ref="C32:E32"/>
    <mergeCell ref="H32:I32"/>
    <mergeCell ref="J32:K32"/>
    <mergeCell ref="M32:N32"/>
    <mergeCell ref="C33:E33"/>
    <mergeCell ref="H33:I33"/>
    <mergeCell ref="J33:K33"/>
    <mergeCell ref="M33:N33"/>
    <mergeCell ref="J37:K37"/>
    <mergeCell ref="C35:E35"/>
    <mergeCell ref="H35:I35"/>
    <mergeCell ref="J35:K35"/>
    <mergeCell ref="M35:N35"/>
    <mergeCell ref="C36:E36"/>
    <mergeCell ref="H36:I36"/>
    <mergeCell ref="J36:K36"/>
    <mergeCell ref="M36:N36"/>
  </mergeCells>
  <phoneticPr fontId="2"/>
  <conditionalFormatting sqref="B34:N34">
    <cfRule type="expression" dxfId="7"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ErrorMessage="1" promptTitle="重要！" prompt="機械的に処理しますので、「団体概要」（指定様式）に記入した団体名と同じものを正確に入力してください。" sqref="G4:K4"/>
  </dataValidations>
  <printOptions horizontalCentered="1" verticalCentered="1"/>
  <pageMargins left="0" right="0" top="0.23622047244094491" bottom="0"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H70"/>
  <sheetViews>
    <sheetView view="pageBreakPreview" topLeftCell="A25" zoomScale="85" zoomScaleNormal="100" zoomScaleSheetLayoutView="85" workbookViewId="0">
      <selection activeCell="B3" sqref="B3:C3"/>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t="str">
        <f>'記入例_収支予算書（計画No.1）'!G4</f>
        <v>公益財団法人日本○○協会</v>
      </c>
      <c r="C3" s="182"/>
      <c r="D3" s="54"/>
      <c r="E3" s="54"/>
      <c r="F3" s="54"/>
      <c r="G3" s="54"/>
    </row>
    <row r="4" spans="1:8" ht="7.5" customHeight="1" x14ac:dyDescent="0.4">
      <c r="A4" s="54"/>
      <c r="B4" s="54"/>
      <c r="C4" s="54"/>
      <c r="D4" s="54"/>
      <c r="E4" s="54"/>
      <c r="F4" s="54"/>
      <c r="G4" s="54"/>
    </row>
    <row r="5" spans="1:8" ht="18.75" customHeight="1" x14ac:dyDescent="0.4">
      <c r="A5" s="53" t="s">
        <v>47</v>
      </c>
      <c r="B5" s="182" t="str">
        <f>'記入例_収支予算書（計画No.1）'!G5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t="str">
        <f>'記入例_収支予算書（計画No.1）'!G6</f>
        <v>マネジメント人材の活用（令和4年度）</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v>25680000</v>
      </c>
      <c r="C13" s="190" t="s">
        <v>79</v>
      </c>
      <c r="D13" s="187">
        <v>22800000</v>
      </c>
      <c r="E13" s="190" t="s">
        <v>80</v>
      </c>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187"/>
      <c r="E25" s="198"/>
      <c r="F25" s="195"/>
      <c r="G25" s="190"/>
    </row>
    <row r="26" spans="1:7" ht="12" customHeight="1" x14ac:dyDescent="0.4">
      <c r="A26" s="61"/>
      <c r="B26" s="188"/>
      <c r="C26" s="199"/>
      <c r="D26" s="188"/>
      <c r="E26" s="199"/>
      <c r="F26" s="196"/>
      <c r="G26" s="191"/>
    </row>
    <row r="27" spans="1:7" ht="12" customHeight="1" x14ac:dyDescent="0.4">
      <c r="A27" s="61"/>
      <c r="B27" s="188"/>
      <c r="C27" s="199"/>
      <c r="D27" s="188"/>
      <c r="E27" s="199"/>
      <c r="F27" s="196"/>
      <c r="G27" s="191"/>
    </row>
    <row r="28" spans="1:7" ht="12" customHeight="1" x14ac:dyDescent="0.4">
      <c r="A28" s="62"/>
      <c r="B28" s="189"/>
      <c r="C28" s="200"/>
      <c r="D28" s="189"/>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c r="G41" s="201"/>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c r="C57" s="201"/>
      <c r="D57" s="187"/>
      <c r="E57" s="201"/>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x14ac:dyDescent="0.4">
      <c r="A62" s="61"/>
      <c r="B62" s="188"/>
      <c r="C62" s="199"/>
      <c r="D62" s="188"/>
      <c r="E62" s="199"/>
      <c r="F62" s="196"/>
      <c r="G62" s="199"/>
    </row>
    <row r="63" spans="1:7" x14ac:dyDescent="0.4">
      <c r="A63" s="61"/>
      <c r="B63" s="188"/>
      <c r="C63" s="199"/>
      <c r="D63" s="188"/>
      <c r="E63" s="199"/>
      <c r="F63" s="196"/>
      <c r="G63" s="199"/>
    </row>
    <row r="64" spans="1:7"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25680000</v>
      </c>
      <c r="C69" s="64"/>
      <c r="D69" s="65">
        <f>SUM(D13:D68)</f>
        <v>22800000</v>
      </c>
      <c r="E69" s="66"/>
      <c r="F69" s="65">
        <f>SUM(F13:F68)</f>
        <v>0</v>
      </c>
      <c r="G69" s="66"/>
    </row>
    <row r="70" spans="1:7" ht="12" customHeight="1" x14ac:dyDescent="0.4">
      <c r="A70" s="51"/>
      <c r="B70" s="51"/>
      <c r="C70" s="51"/>
      <c r="D70" s="51"/>
      <c r="E70" s="51"/>
      <c r="F70" s="51"/>
      <c r="G70" s="51"/>
    </row>
  </sheetData>
  <sheetProtection algorithmName="SHA-512" hashValue="IEpwkVZFxYBIeFd/pdGc8M8/CvIxCRKWoVpPs0xmqfJHnexApejfXq5eE3pp6kY2R9W5bthD8PxPmXtsu60VZA==" saltValue="XD7gzDkz/o4FBlEOB5F0lg==" spinCount="100000" sheet="1" objects="1" scenarios="1"/>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70"/>
  <sheetViews>
    <sheetView view="pageBreakPreview" zoomScale="85" zoomScaleNormal="100" zoomScaleSheetLayoutView="85" workbookViewId="0">
      <selection activeCell="B3" sqref="B3:C3"/>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f>'収支予算書（計画No.1）'!G4</f>
        <v>0</v>
      </c>
      <c r="C3" s="182"/>
      <c r="D3" s="54"/>
      <c r="E3" s="54"/>
      <c r="F3" s="54"/>
      <c r="G3" s="54"/>
    </row>
    <row r="4" spans="1:8" ht="7.5" customHeight="1" x14ac:dyDescent="0.4">
      <c r="A4" s="54"/>
      <c r="B4" s="54"/>
      <c r="C4" s="54"/>
      <c r="D4" s="54"/>
      <c r="E4" s="54"/>
      <c r="F4" s="54"/>
      <c r="G4" s="54"/>
    </row>
    <row r="5" spans="1:8" ht="18.75" customHeight="1" x14ac:dyDescent="0.4">
      <c r="A5" s="53" t="s">
        <v>47</v>
      </c>
      <c r="B5" s="182" t="str">
        <f>'収支予算書（計画No.1）'!G5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f>'収支予算書（計画No.1）'!G6</f>
        <v>0</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c r="C13" s="190"/>
      <c r="D13" s="187"/>
      <c r="E13" s="190"/>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c r="C21" s="190"/>
      <c r="D21" s="187"/>
      <c r="E21" s="190"/>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187"/>
      <c r="E25" s="198"/>
      <c r="F25" s="195"/>
      <c r="G25" s="190"/>
    </row>
    <row r="26" spans="1:7" ht="12" customHeight="1" x14ac:dyDescent="0.4">
      <c r="A26" s="61"/>
      <c r="B26" s="188"/>
      <c r="C26" s="199"/>
      <c r="D26" s="188"/>
      <c r="E26" s="199"/>
      <c r="F26" s="196"/>
      <c r="G26" s="191"/>
    </row>
    <row r="27" spans="1:7" ht="12" customHeight="1" x14ac:dyDescent="0.4">
      <c r="A27" s="61"/>
      <c r="B27" s="188"/>
      <c r="C27" s="199"/>
      <c r="D27" s="188"/>
      <c r="E27" s="199"/>
      <c r="F27" s="196"/>
      <c r="G27" s="191"/>
    </row>
    <row r="28" spans="1:7" ht="12" customHeight="1" x14ac:dyDescent="0.4">
      <c r="A28" s="62"/>
      <c r="B28" s="189"/>
      <c r="C28" s="200"/>
      <c r="D28" s="189"/>
      <c r="E28" s="200"/>
      <c r="F28" s="197"/>
      <c r="G28" s="192"/>
    </row>
    <row r="29" spans="1:7" ht="12" customHeight="1" x14ac:dyDescent="0.4">
      <c r="A29" s="60" t="str">
        <f>[1]記入例収支予算書!C28</f>
        <v>スポーツ用具費</v>
      </c>
      <c r="B29" s="187"/>
      <c r="C29" s="190"/>
      <c r="D29" s="187"/>
      <c r="E29" s="190"/>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c r="C37" s="201"/>
      <c r="D37" s="187"/>
      <c r="E37" s="201"/>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c r="G41" s="201"/>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c r="C57" s="201"/>
      <c r="D57" s="187"/>
      <c r="E57" s="201"/>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c r="C61" s="201"/>
      <c r="D61" s="187"/>
      <c r="E61" s="201"/>
      <c r="F61" s="195"/>
      <c r="G61" s="198"/>
    </row>
    <row r="62" spans="1:7" x14ac:dyDescent="0.4">
      <c r="A62" s="61"/>
      <c r="B62" s="188"/>
      <c r="C62" s="199"/>
      <c r="D62" s="188"/>
      <c r="E62" s="199"/>
      <c r="F62" s="196"/>
      <c r="G62" s="199"/>
    </row>
    <row r="63" spans="1:7" x14ac:dyDescent="0.4">
      <c r="A63" s="61"/>
      <c r="B63" s="188"/>
      <c r="C63" s="199"/>
      <c r="D63" s="188"/>
      <c r="E63" s="199"/>
      <c r="F63" s="196"/>
      <c r="G63" s="199"/>
    </row>
    <row r="64" spans="1:7"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0</v>
      </c>
      <c r="C69" s="64"/>
      <c r="D69" s="65">
        <f>SUM(D13:D68)</f>
        <v>0</v>
      </c>
      <c r="E69" s="66"/>
      <c r="F69" s="65">
        <f>SUM(F13:F68)</f>
        <v>0</v>
      </c>
      <c r="G69" s="66"/>
    </row>
    <row r="70" spans="1:7" ht="12" customHeight="1" x14ac:dyDescent="0.4">
      <c r="A70" s="51"/>
      <c r="B70" s="51"/>
      <c r="C70" s="51"/>
      <c r="D70" s="51"/>
      <c r="E70" s="51"/>
      <c r="F70" s="51"/>
      <c r="G70" s="51"/>
    </row>
  </sheetData>
  <mergeCells count="94">
    <mergeCell ref="A10:A12"/>
    <mergeCell ref="B10:E10"/>
    <mergeCell ref="F10:G11"/>
    <mergeCell ref="B11:C11"/>
    <mergeCell ref="D11:E11"/>
    <mergeCell ref="A1:G1"/>
    <mergeCell ref="B3:C3"/>
    <mergeCell ref="B5:C5"/>
    <mergeCell ref="B7:C7"/>
    <mergeCell ref="A8:C8"/>
    <mergeCell ref="B13:B16"/>
    <mergeCell ref="C13:C16"/>
    <mergeCell ref="E13:E16"/>
    <mergeCell ref="F13:F16"/>
    <mergeCell ref="G13:G16"/>
    <mergeCell ref="D13:D16"/>
    <mergeCell ref="C17:C20"/>
    <mergeCell ref="E17:E20"/>
    <mergeCell ref="F17:F20"/>
    <mergeCell ref="G17:G20"/>
    <mergeCell ref="D17:D20"/>
    <mergeCell ref="C21:C24"/>
    <mergeCell ref="E21:E24"/>
    <mergeCell ref="F21:F24"/>
    <mergeCell ref="G21:G24"/>
    <mergeCell ref="D21:D24"/>
    <mergeCell ref="C25:C28"/>
    <mergeCell ref="E25:E28"/>
    <mergeCell ref="F25:F28"/>
    <mergeCell ref="G25:G28"/>
    <mergeCell ref="D25:D28"/>
    <mergeCell ref="C29:C32"/>
    <mergeCell ref="E29:E32"/>
    <mergeCell ref="F29:F32"/>
    <mergeCell ref="G29:G32"/>
    <mergeCell ref="D29:D32"/>
    <mergeCell ref="C33:C36"/>
    <mergeCell ref="E33:E36"/>
    <mergeCell ref="F33:F36"/>
    <mergeCell ref="G33:G36"/>
    <mergeCell ref="D33:D36"/>
    <mergeCell ref="F41:F44"/>
    <mergeCell ref="G41:G44"/>
    <mergeCell ref="D41:D44"/>
    <mergeCell ref="C37:C40"/>
    <mergeCell ref="E37:E40"/>
    <mergeCell ref="F37:F40"/>
    <mergeCell ref="G37:G40"/>
    <mergeCell ref="D37:D40"/>
    <mergeCell ref="F49:F52"/>
    <mergeCell ref="G49:G52"/>
    <mergeCell ref="C45:C48"/>
    <mergeCell ref="E45:E48"/>
    <mergeCell ref="F45:F48"/>
    <mergeCell ref="G45:G48"/>
    <mergeCell ref="D45:D48"/>
    <mergeCell ref="F57:F60"/>
    <mergeCell ref="G57:G60"/>
    <mergeCell ref="C53:C56"/>
    <mergeCell ref="E53:E56"/>
    <mergeCell ref="F53:F56"/>
    <mergeCell ref="G53:G56"/>
    <mergeCell ref="F65:F68"/>
    <mergeCell ref="G65:G68"/>
    <mergeCell ref="C61:C64"/>
    <mergeCell ref="E61:E64"/>
    <mergeCell ref="F61:F64"/>
    <mergeCell ref="G61:G64"/>
    <mergeCell ref="B37:B40"/>
    <mergeCell ref="B41:B44"/>
    <mergeCell ref="B45:B48"/>
    <mergeCell ref="C65:C68"/>
    <mergeCell ref="E65:E68"/>
    <mergeCell ref="C57:C60"/>
    <mergeCell ref="E57:E60"/>
    <mergeCell ref="C49:C52"/>
    <mergeCell ref="E49:E52"/>
    <mergeCell ref="C41:C44"/>
    <mergeCell ref="E41:E44"/>
    <mergeCell ref="D65:D68"/>
    <mergeCell ref="D61:D64"/>
    <mergeCell ref="D57:D60"/>
    <mergeCell ref="D53:D56"/>
    <mergeCell ref="D49:D52"/>
    <mergeCell ref="B17:B20"/>
    <mergeCell ref="B21:B24"/>
    <mergeCell ref="B25:B28"/>
    <mergeCell ref="B29:B32"/>
    <mergeCell ref="B33:B36"/>
    <mergeCell ref="B49:B52"/>
    <mergeCell ref="B53:B56"/>
    <mergeCell ref="B57:B60"/>
    <mergeCell ref="B61:B64"/>
    <mergeCell ref="B65:B68"/>
  </mergeCells>
  <phoneticPr fontId="2"/>
  <printOptions horizontalCentered="1" verticalCentered="1"/>
  <pageMargins left="0" right="0" top="0.23622047244094491" bottom="0" header="0.31496062992125984" footer="0.31496062992125984"/>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BE85"/>
  <sheetViews>
    <sheetView view="pageBreakPreview" zoomScale="85" zoomScaleNormal="100" zoomScaleSheetLayoutView="85" workbookViewId="0">
      <selection activeCell="L5" sqref="L5:N5"/>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9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16" t="s">
        <v>2</v>
      </c>
      <c r="H4" s="117"/>
      <c r="I4" s="117"/>
      <c r="J4" s="117"/>
      <c r="K4" s="118"/>
      <c r="O4" s="8" t="s">
        <v>3</v>
      </c>
    </row>
    <row r="5" spans="1:57" ht="20.25" customHeight="1" x14ac:dyDescent="0.4">
      <c r="A5" s="114"/>
      <c r="B5" s="6"/>
      <c r="C5" s="115" t="s">
        <v>4</v>
      </c>
      <c r="D5" s="115"/>
      <c r="E5" s="115"/>
      <c r="F5" s="7"/>
      <c r="G5" s="116" t="s">
        <v>43</v>
      </c>
      <c r="H5" s="117"/>
      <c r="I5" s="117"/>
      <c r="J5" s="117"/>
      <c r="K5" s="118"/>
      <c r="L5" s="119"/>
      <c r="M5" s="119"/>
      <c r="N5" s="119"/>
      <c r="O5" s="9" t="s">
        <v>5</v>
      </c>
    </row>
    <row r="6" spans="1:57" ht="20.25" customHeight="1" x14ac:dyDescent="0.4">
      <c r="A6" s="114"/>
      <c r="B6" s="10"/>
      <c r="C6" s="120" t="s">
        <v>42</v>
      </c>
      <c r="D6" s="120"/>
      <c r="E6" s="120"/>
      <c r="F6" s="11"/>
      <c r="G6" s="121" t="s">
        <v>63</v>
      </c>
      <c r="H6" s="122"/>
      <c r="I6" s="122"/>
      <c r="J6" s="122"/>
      <c r="K6" s="123"/>
      <c r="L6" s="90"/>
      <c r="M6" s="90"/>
      <c r="N6" s="90"/>
      <c r="O6" s="8" t="s">
        <v>6</v>
      </c>
    </row>
    <row r="7" spans="1:57" ht="6" customHeight="1" x14ac:dyDescent="0.4">
      <c r="A7" s="114"/>
      <c r="C7" s="87"/>
      <c r="D7" s="87"/>
      <c r="E7" s="87"/>
      <c r="F7" s="3"/>
      <c r="G7" s="3"/>
    </row>
    <row r="8" spans="1:57" ht="18.95" customHeight="1" x14ac:dyDescent="0.4">
      <c r="A8" s="114"/>
      <c r="B8" s="90" t="s">
        <v>7</v>
      </c>
      <c r="C8" s="87"/>
      <c r="D8" s="87"/>
      <c r="E8" s="13"/>
      <c r="F8" s="14"/>
      <c r="N8" s="1" t="s">
        <v>8</v>
      </c>
    </row>
    <row r="9" spans="1:57" ht="24.75" customHeight="1" x14ac:dyDescent="0.4">
      <c r="A9" s="114"/>
      <c r="B9" s="15"/>
      <c r="C9" s="124" t="s">
        <v>9</v>
      </c>
      <c r="D9" s="124"/>
      <c r="E9" s="124"/>
      <c r="F9" s="16"/>
      <c r="G9" s="88" t="s">
        <v>10</v>
      </c>
      <c r="H9" s="131" t="s">
        <v>11</v>
      </c>
      <c r="I9" s="132"/>
      <c r="J9" s="132"/>
      <c r="K9" s="132"/>
      <c r="L9" s="132"/>
      <c r="M9" s="132"/>
      <c r="N9" s="133"/>
    </row>
    <row r="10" spans="1:57" ht="24.75" customHeight="1" x14ac:dyDescent="0.4">
      <c r="A10" s="114"/>
      <c r="B10" s="18"/>
      <c r="C10" s="129" t="s">
        <v>44</v>
      </c>
      <c r="D10" s="129"/>
      <c r="E10" s="129"/>
      <c r="F10" s="19"/>
      <c r="G10" s="107">
        <v>3231000</v>
      </c>
      <c r="H10" s="126"/>
      <c r="I10" s="127"/>
      <c r="J10" s="127"/>
      <c r="K10" s="127"/>
      <c r="L10" s="127"/>
      <c r="M10" s="127"/>
      <c r="N10" s="128"/>
    </row>
    <row r="11" spans="1:57" ht="24.75" customHeight="1" x14ac:dyDescent="0.4">
      <c r="A11" s="114"/>
      <c r="B11" s="18"/>
      <c r="C11" s="129" t="s">
        <v>12</v>
      </c>
      <c r="D11" s="129"/>
      <c r="E11" s="129"/>
      <c r="F11" s="21"/>
      <c r="G11" s="107">
        <v>0</v>
      </c>
      <c r="H11" s="126"/>
      <c r="I11" s="127"/>
      <c r="J11" s="127"/>
      <c r="K11" s="127"/>
      <c r="L11" s="127"/>
      <c r="M11" s="127"/>
      <c r="N11" s="128"/>
    </row>
    <row r="12" spans="1:57" ht="24.75" customHeight="1" x14ac:dyDescent="0.4">
      <c r="A12" s="114"/>
      <c r="B12" s="18"/>
      <c r="C12" s="125" t="s">
        <v>13</v>
      </c>
      <c r="D12" s="125"/>
      <c r="E12" s="125"/>
      <c r="F12" s="21"/>
      <c r="G12" s="107">
        <v>0</v>
      </c>
      <c r="H12" s="126"/>
      <c r="I12" s="127"/>
      <c r="J12" s="127"/>
      <c r="K12" s="127"/>
      <c r="L12" s="127"/>
      <c r="M12" s="127"/>
      <c r="N12" s="128"/>
    </row>
    <row r="13" spans="1:57" ht="24.75" customHeight="1" x14ac:dyDescent="0.4">
      <c r="A13" s="114"/>
      <c r="B13" s="18"/>
      <c r="C13" s="125" t="s">
        <v>14</v>
      </c>
      <c r="D13" s="125"/>
      <c r="E13" s="125"/>
      <c r="F13" s="21"/>
      <c r="G13" s="107">
        <v>0</v>
      </c>
      <c r="H13" s="126"/>
      <c r="I13" s="127"/>
      <c r="J13" s="127"/>
      <c r="K13" s="127"/>
      <c r="L13" s="127"/>
      <c r="M13" s="127"/>
      <c r="N13" s="128"/>
    </row>
    <row r="14" spans="1:57" ht="24.75" customHeight="1" x14ac:dyDescent="0.4">
      <c r="A14" s="114"/>
      <c r="B14" s="18"/>
      <c r="C14" s="125" t="s">
        <v>15</v>
      </c>
      <c r="D14" s="125"/>
      <c r="E14" s="125"/>
      <c r="F14" s="21"/>
      <c r="G14" s="107">
        <v>0</v>
      </c>
      <c r="H14" s="126"/>
      <c r="I14" s="127"/>
      <c r="J14" s="127"/>
      <c r="K14" s="127"/>
      <c r="L14" s="127"/>
      <c r="M14" s="127"/>
      <c r="N14" s="128"/>
    </row>
    <row r="15" spans="1:57" ht="24.75" customHeight="1" x14ac:dyDescent="0.4">
      <c r="A15" s="114"/>
      <c r="B15" s="18"/>
      <c r="C15" s="125" t="s">
        <v>16</v>
      </c>
      <c r="D15" s="125"/>
      <c r="E15" s="125"/>
      <c r="F15" s="21"/>
      <c r="G15" s="107">
        <v>0</v>
      </c>
      <c r="H15" s="126"/>
      <c r="I15" s="127"/>
      <c r="J15" s="127"/>
      <c r="K15" s="127"/>
      <c r="L15" s="127"/>
      <c r="M15" s="127"/>
      <c r="N15" s="128"/>
    </row>
    <row r="16" spans="1:57" ht="24.75" customHeight="1" x14ac:dyDescent="0.4">
      <c r="A16" s="114"/>
      <c r="B16" s="18"/>
      <c r="C16" s="129" t="s">
        <v>17</v>
      </c>
      <c r="D16" s="129"/>
      <c r="E16" s="129"/>
      <c r="F16" s="19"/>
      <c r="G16" s="107">
        <v>862850</v>
      </c>
      <c r="H16" s="126" t="s">
        <v>58</v>
      </c>
      <c r="I16" s="127"/>
      <c r="J16" s="127"/>
      <c r="K16" s="127"/>
      <c r="L16" s="127"/>
      <c r="M16" s="127"/>
      <c r="N16" s="128"/>
    </row>
    <row r="17" spans="1:14" ht="24.75" customHeight="1" x14ac:dyDescent="0.4">
      <c r="A17" s="114"/>
      <c r="B17" s="22"/>
      <c r="C17" s="134" t="s">
        <v>18</v>
      </c>
      <c r="D17" s="134"/>
      <c r="E17" s="134"/>
      <c r="F17" s="23"/>
      <c r="G17" s="24">
        <f>SUM(G10:G16)</f>
        <v>4093850</v>
      </c>
      <c r="H17" s="135"/>
      <c r="I17" s="135"/>
      <c r="J17" s="135"/>
      <c r="K17" s="135"/>
      <c r="L17" s="135"/>
      <c r="M17" s="135"/>
      <c r="N17" s="136"/>
    </row>
    <row r="18" spans="1:14" ht="8.25" customHeight="1" x14ac:dyDescent="0.4">
      <c r="A18" s="114"/>
      <c r="C18" s="87"/>
      <c r="D18" s="87"/>
      <c r="E18" s="87"/>
      <c r="F18" s="3"/>
    </row>
    <row r="19" spans="1:14" ht="18.95" customHeight="1" x14ac:dyDescent="0.4">
      <c r="A19" s="114"/>
      <c r="B19" s="90" t="s">
        <v>19</v>
      </c>
      <c r="C19" s="87"/>
      <c r="D19" s="8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150000</v>
      </c>
      <c r="H22" s="146">
        <f>'記入例_経費内訳（計画No.2）'!B13</f>
        <v>150000</v>
      </c>
      <c r="I22" s="147"/>
      <c r="J22" s="146">
        <f>'記入例_経費内訳（計画No.2）'!D13</f>
        <v>100000</v>
      </c>
      <c r="K22" s="147"/>
      <c r="L22" s="30">
        <f t="shared" ref="L22:L35" si="1">H22-J22</f>
        <v>50000</v>
      </c>
      <c r="M22" s="146">
        <f>'記入例_経費内訳（計画No.2）'!F13</f>
        <v>0</v>
      </c>
      <c r="N22" s="148"/>
    </row>
    <row r="23" spans="1:14" ht="24.75" customHeight="1" x14ac:dyDescent="0.4">
      <c r="A23" s="114"/>
      <c r="B23" s="18"/>
      <c r="C23" s="129" t="s">
        <v>27</v>
      </c>
      <c r="D23" s="129"/>
      <c r="E23" s="129"/>
      <c r="F23" s="31"/>
      <c r="G23" s="30">
        <f t="shared" si="0"/>
        <v>0</v>
      </c>
      <c r="H23" s="146">
        <f>'記入例_経費内訳（計画No.2）'!B17</f>
        <v>0</v>
      </c>
      <c r="I23" s="147"/>
      <c r="J23" s="146">
        <f>'記入例_経費内訳（計画No.2）'!D17</f>
        <v>0</v>
      </c>
      <c r="K23" s="147"/>
      <c r="L23" s="30">
        <f t="shared" si="1"/>
        <v>0</v>
      </c>
      <c r="M23" s="146">
        <f>'記入例_経費内訳（計画No.2）'!F17</f>
        <v>0</v>
      </c>
      <c r="N23" s="148"/>
    </row>
    <row r="24" spans="1:14" ht="24.75" customHeight="1" x14ac:dyDescent="0.4">
      <c r="A24" s="114"/>
      <c r="B24" s="18"/>
      <c r="C24" s="129" t="s">
        <v>28</v>
      </c>
      <c r="D24" s="129"/>
      <c r="E24" s="129"/>
      <c r="F24" s="21"/>
      <c r="G24" s="30">
        <f t="shared" si="0"/>
        <v>3000000</v>
      </c>
      <c r="H24" s="146">
        <f>'記入例_経費内訳（計画No.2）'!B21</f>
        <v>3000000</v>
      </c>
      <c r="I24" s="147"/>
      <c r="J24" s="146">
        <f>'記入例_経費内訳（計画No.2）'!D21</f>
        <v>3000000</v>
      </c>
      <c r="K24" s="147"/>
      <c r="L24" s="30">
        <f t="shared" si="1"/>
        <v>0</v>
      </c>
      <c r="M24" s="146">
        <f>'記入例_経費内訳（計画No.2）'!F21</f>
        <v>0</v>
      </c>
      <c r="N24" s="148"/>
    </row>
    <row r="25" spans="1:14" ht="24.75" customHeight="1" x14ac:dyDescent="0.4">
      <c r="A25" s="114"/>
      <c r="B25" s="18"/>
      <c r="C25" s="129" t="s">
        <v>29</v>
      </c>
      <c r="D25" s="129"/>
      <c r="E25" s="129"/>
      <c r="F25" s="21"/>
      <c r="G25" s="30">
        <f t="shared" si="0"/>
        <v>0</v>
      </c>
      <c r="H25" s="146">
        <f>'記入例_経費内訳（計画No.2）'!B25</f>
        <v>0</v>
      </c>
      <c r="I25" s="147"/>
      <c r="J25" s="146">
        <f>'記入例_経費内訳（計画No.2）'!D25</f>
        <v>0</v>
      </c>
      <c r="K25" s="147"/>
      <c r="L25" s="30">
        <f t="shared" si="1"/>
        <v>0</v>
      </c>
      <c r="M25" s="146">
        <f>'記入例_経費内訳（計画No.2）'!F25</f>
        <v>0</v>
      </c>
      <c r="N25" s="148"/>
    </row>
    <row r="26" spans="1:14" ht="24.75" customHeight="1" x14ac:dyDescent="0.4">
      <c r="A26" s="114"/>
      <c r="B26" s="18"/>
      <c r="C26" s="129" t="s">
        <v>30</v>
      </c>
      <c r="D26" s="129"/>
      <c r="E26" s="129"/>
      <c r="F26" s="21"/>
      <c r="G26" s="30">
        <f t="shared" si="0"/>
        <v>165000</v>
      </c>
      <c r="H26" s="146">
        <f>'記入例_経費内訳（計画No.2）'!B29</f>
        <v>165000</v>
      </c>
      <c r="I26" s="147"/>
      <c r="J26" s="146">
        <f>'記入例_経費内訳（計画No.2）'!D29</f>
        <v>165000</v>
      </c>
      <c r="K26" s="147"/>
      <c r="L26" s="30">
        <f t="shared" si="1"/>
        <v>0</v>
      </c>
      <c r="M26" s="146">
        <f>'記入例_経費内訳（計画No.2）'!F29</f>
        <v>0</v>
      </c>
      <c r="N26" s="148"/>
    </row>
    <row r="27" spans="1:14" ht="24.75" customHeight="1" x14ac:dyDescent="0.4">
      <c r="A27" s="114"/>
      <c r="B27" s="18"/>
      <c r="C27" s="129" t="s">
        <v>31</v>
      </c>
      <c r="D27" s="129"/>
      <c r="E27" s="129"/>
      <c r="F27" s="21"/>
      <c r="G27" s="30">
        <f t="shared" si="0"/>
        <v>0</v>
      </c>
      <c r="H27" s="146">
        <f>'記入例_経費内訳（計画No.2）'!B33</f>
        <v>0</v>
      </c>
      <c r="I27" s="147"/>
      <c r="J27" s="146">
        <f>'記入例_経費内訳（計画No.2）'!D33</f>
        <v>0</v>
      </c>
      <c r="K27" s="147"/>
      <c r="L27" s="30">
        <f t="shared" si="1"/>
        <v>0</v>
      </c>
      <c r="M27" s="146">
        <f>'記入例_経費内訳（計画No.2）'!F33</f>
        <v>0</v>
      </c>
      <c r="N27" s="148"/>
    </row>
    <row r="28" spans="1:14" ht="24.75" customHeight="1" x14ac:dyDescent="0.4">
      <c r="A28" s="114"/>
      <c r="B28" s="18"/>
      <c r="C28" s="129" t="s">
        <v>32</v>
      </c>
      <c r="D28" s="129"/>
      <c r="E28" s="129"/>
      <c r="F28" s="21"/>
      <c r="G28" s="30">
        <f t="shared" si="0"/>
        <v>330000</v>
      </c>
      <c r="H28" s="146">
        <f>'記入例_経費内訳（計画No.2）'!B37</f>
        <v>330000</v>
      </c>
      <c r="I28" s="147"/>
      <c r="J28" s="146">
        <f>'記入例_経費内訳（計画No.2）'!D37</f>
        <v>330000</v>
      </c>
      <c r="K28" s="147"/>
      <c r="L28" s="30">
        <f t="shared" si="1"/>
        <v>0</v>
      </c>
      <c r="M28" s="146">
        <f>'記入例_経費内訳（計画No.2）'!F37</f>
        <v>0</v>
      </c>
      <c r="N28" s="148"/>
    </row>
    <row r="29" spans="1:14" ht="24.75" customHeight="1" x14ac:dyDescent="0.4">
      <c r="A29" s="114"/>
      <c r="B29" s="18">
        <v>100000</v>
      </c>
      <c r="C29" s="129" t="s">
        <v>33</v>
      </c>
      <c r="D29" s="129"/>
      <c r="E29" s="129"/>
      <c r="F29" s="21"/>
      <c r="G29" s="30">
        <f t="shared" si="0"/>
        <v>5000</v>
      </c>
      <c r="H29" s="146">
        <f>'記入例_経費内訳（計画No.2）'!B41</f>
        <v>0</v>
      </c>
      <c r="I29" s="147"/>
      <c r="J29" s="146">
        <f>'記入例_経費内訳（計画No.2）'!D41</f>
        <v>0</v>
      </c>
      <c r="K29" s="147"/>
      <c r="L29" s="30">
        <f t="shared" si="1"/>
        <v>0</v>
      </c>
      <c r="M29" s="146">
        <f>'記入例_経費内訳（計画No.2）'!F41</f>
        <v>5000</v>
      </c>
      <c r="N29" s="148"/>
    </row>
    <row r="30" spans="1:14" ht="24.75" customHeight="1" x14ac:dyDescent="0.4">
      <c r="A30" s="114"/>
      <c r="B30" s="18"/>
      <c r="C30" s="129" t="s">
        <v>34</v>
      </c>
      <c r="D30" s="129"/>
      <c r="E30" s="129"/>
      <c r="F30" s="21"/>
      <c r="G30" s="30">
        <f t="shared" si="0"/>
        <v>0</v>
      </c>
      <c r="H30" s="146">
        <f>'記入例_経費内訳（計画No.2）'!B45</f>
        <v>0</v>
      </c>
      <c r="I30" s="147"/>
      <c r="J30" s="146">
        <f>'記入例_経費内訳（計画No.2）'!D45</f>
        <v>0</v>
      </c>
      <c r="K30" s="147"/>
      <c r="L30" s="30">
        <f t="shared" si="1"/>
        <v>0</v>
      </c>
      <c r="M30" s="146">
        <f>'記入例_経費内訳（計画No.2）'!F45</f>
        <v>0</v>
      </c>
      <c r="N30" s="148"/>
    </row>
    <row r="31" spans="1:14" ht="24.75" customHeight="1" x14ac:dyDescent="0.4">
      <c r="A31" s="114"/>
      <c r="B31" s="18"/>
      <c r="C31" s="129" t="s">
        <v>35</v>
      </c>
      <c r="D31" s="129"/>
      <c r="E31" s="129"/>
      <c r="F31" s="21"/>
      <c r="G31" s="30">
        <f t="shared" si="0"/>
        <v>0</v>
      </c>
      <c r="H31" s="146">
        <f>'記入例_経費内訳（計画No.2）'!B49</f>
        <v>0</v>
      </c>
      <c r="I31" s="147"/>
      <c r="J31" s="146">
        <f>'記入例_経費内訳（計画No.2）'!D49</f>
        <v>0</v>
      </c>
      <c r="K31" s="147"/>
      <c r="L31" s="30">
        <f t="shared" si="1"/>
        <v>0</v>
      </c>
      <c r="M31" s="146">
        <f>'記入例_経費内訳（計画No.2）'!F49</f>
        <v>0</v>
      </c>
      <c r="N31" s="148"/>
    </row>
    <row r="32" spans="1:14" ht="24.75" customHeight="1" x14ac:dyDescent="0.4">
      <c r="A32" s="114"/>
      <c r="B32" s="18"/>
      <c r="C32" s="129" t="s">
        <v>36</v>
      </c>
      <c r="D32" s="129"/>
      <c r="E32" s="129"/>
      <c r="F32" s="21"/>
      <c r="G32" s="30">
        <f t="shared" si="0"/>
        <v>0</v>
      </c>
      <c r="H32" s="146">
        <f>'記入例_経費内訳（計画No.2）'!B53</f>
        <v>0</v>
      </c>
      <c r="I32" s="147"/>
      <c r="J32" s="146">
        <f>'記入例_経費内訳（計画No.2）'!D53</f>
        <v>0</v>
      </c>
      <c r="K32" s="147"/>
      <c r="L32" s="30">
        <f t="shared" si="1"/>
        <v>0</v>
      </c>
      <c r="M32" s="146">
        <f>'記入例_経費内訳（計画No.2）'!F53</f>
        <v>0</v>
      </c>
      <c r="N32" s="148"/>
    </row>
    <row r="33" spans="1:14" ht="24.75" customHeight="1" x14ac:dyDescent="0.4">
      <c r="A33" s="114"/>
      <c r="B33" s="18"/>
      <c r="C33" s="129" t="s">
        <v>37</v>
      </c>
      <c r="D33" s="129"/>
      <c r="E33" s="129"/>
      <c r="F33" s="21"/>
      <c r="G33" s="30">
        <f t="shared" si="0"/>
        <v>440000</v>
      </c>
      <c r="H33" s="146">
        <f>'記入例_経費内訳（計画No.2）'!B57</f>
        <v>440000</v>
      </c>
      <c r="I33" s="147"/>
      <c r="J33" s="146">
        <f>'記入例_経費内訳（計画No.2）'!D57</f>
        <v>440000</v>
      </c>
      <c r="K33" s="147"/>
      <c r="L33" s="30">
        <f t="shared" si="1"/>
        <v>0</v>
      </c>
      <c r="M33" s="146">
        <f>'記入例_経費内訳（計画No.2）'!F57</f>
        <v>0</v>
      </c>
      <c r="N33" s="148"/>
    </row>
    <row r="34" spans="1:14" s="34" customFormat="1" ht="24.75" customHeight="1" x14ac:dyDescent="0.4">
      <c r="A34" s="114"/>
      <c r="B34" s="32"/>
      <c r="C34" s="149" t="s">
        <v>38</v>
      </c>
      <c r="D34" s="149"/>
      <c r="E34" s="149"/>
      <c r="F34" s="33"/>
      <c r="G34" s="30">
        <f t="shared" si="0"/>
        <v>3850</v>
      </c>
      <c r="H34" s="146">
        <f>'記入例_経費内訳（計画No.2）'!B61</f>
        <v>3850</v>
      </c>
      <c r="I34" s="147"/>
      <c r="J34" s="146">
        <f>'記入例_経費内訳（計画No.2）'!D61</f>
        <v>3850</v>
      </c>
      <c r="K34" s="147"/>
      <c r="L34" s="30">
        <f t="shared" si="1"/>
        <v>0</v>
      </c>
      <c r="M34" s="146">
        <f>'記入例_経費内訳（計画No.2）'!F61</f>
        <v>0</v>
      </c>
      <c r="N34" s="148"/>
    </row>
    <row r="35" spans="1:14" ht="24.75" customHeight="1" x14ac:dyDescent="0.4">
      <c r="A35" s="114"/>
      <c r="B35" s="35"/>
      <c r="C35" s="150" t="s">
        <v>39</v>
      </c>
      <c r="D35" s="150"/>
      <c r="E35" s="150"/>
      <c r="F35" s="36"/>
      <c r="G35" s="24">
        <f t="shared" si="0"/>
        <v>0</v>
      </c>
      <c r="H35" s="151">
        <f>'記入例_経費内訳（計画No.2）'!B65</f>
        <v>0</v>
      </c>
      <c r="I35" s="152"/>
      <c r="J35" s="151">
        <f>'記入例_経費内訳（計画No.2）'!D65</f>
        <v>0</v>
      </c>
      <c r="K35" s="152"/>
      <c r="L35" s="24">
        <f t="shared" si="1"/>
        <v>0</v>
      </c>
      <c r="M35" s="151">
        <f>'記入例_経費内訳（計画No.2）'!F65</f>
        <v>0</v>
      </c>
      <c r="N35" s="153"/>
    </row>
    <row r="36" spans="1:14" ht="24.75" customHeight="1" x14ac:dyDescent="0.4">
      <c r="A36" s="114"/>
      <c r="B36" s="37"/>
      <c r="C36" s="154" t="s">
        <v>18</v>
      </c>
      <c r="D36" s="154"/>
      <c r="E36" s="154"/>
      <c r="F36" s="38"/>
      <c r="G36" s="39">
        <f>SUM(G22:G35)</f>
        <v>4093850</v>
      </c>
      <c r="H36" s="155">
        <f>SUM(H22:H35)</f>
        <v>4088850</v>
      </c>
      <c r="I36" s="156"/>
      <c r="J36" s="155">
        <f>SUM(J22:J35)</f>
        <v>4038850</v>
      </c>
      <c r="K36" s="156"/>
      <c r="L36" s="39">
        <f>SUM(L22:L35)</f>
        <v>50000</v>
      </c>
      <c r="M36" s="155">
        <f>SUM(M22:M35)</f>
        <v>5000</v>
      </c>
      <c r="N36" s="157"/>
    </row>
    <row r="37" spans="1:14" ht="24.75" customHeight="1" x14ac:dyDescent="0.4">
      <c r="A37" s="89"/>
      <c r="C37" s="3"/>
      <c r="D37" s="3"/>
      <c r="F37" s="3"/>
      <c r="G37" s="3"/>
      <c r="H37" s="41"/>
      <c r="I37" s="41" t="s">
        <v>40</v>
      </c>
      <c r="J37" s="158">
        <v>4038850</v>
      </c>
      <c r="K37" s="159"/>
      <c r="L37" s="3"/>
      <c r="M37" s="3"/>
      <c r="N37" s="3"/>
    </row>
    <row r="38" spans="1:14" ht="11.25" customHeight="1" x14ac:dyDescent="0.4">
      <c r="B38" s="9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sheetProtection algorithmName="SHA-512" hashValue="gDLdcRE9VKQrMLD256a+tD1hbxMb9ccmSk1c/TL1/8vC9RyKZgOwzL0gbmOfv80dtcVHvOgZwZfpimoM/zHOog==" saltValue="0vzXb6+O0DG6A2YzTM97KA==" spinCount="100000" sheet="1" objects="1" scenarios="1"/>
  <mergeCells count="94">
    <mergeCell ref="C36:E36"/>
    <mergeCell ref="H36:I36"/>
    <mergeCell ref="J36:K36"/>
    <mergeCell ref="M36:N36"/>
    <mergeCell ref="J37:K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C22:E22"/>
    <mergeCell ref="H22:I22"/>
    <mergeCell ref="J22:K22"/>
    <mergeCell ref="M22:N22"/>
    <mergeCell ref="C23:E23"/>
    <mergeCell ref="H23:I23"/>
    <mergeCell ref="J23:K23"/>
    <mergeCell ref="M23:N23"/>
    <mergeCell ref="C20:E21"/>
    <mergeCell ref="G20:G21"/>
    <mergeCell ref="H20:L20"/>
    <mergeCell ref="M20:N21"/>
    <mergeCell ref="H21:I21"/>
    <mergeCell ref="J21:K21"/>
    <mergeCell ref="H15:N15"/>
    <mergeCell ref="C16:E16"/>
    <mergeCell ref="H16:N16"/>
    <mergeCell ref="C17:E17"/>
    <mergeCell ref="H17:N17"/>
    <mergeCell ref="B2:N2"/>
    <mergeCell ref="C4:E4"/>
    <mergeCell ref="G4:K4"/>
    <mergeCell ref="H9:N9"/>
    <mergeCell ref="C10:E10"/>
    <mergeCell ref="H10:N10"/>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2"/>
  <conditionalFormatting sqref="B34:N34">
    <cfRule type="expression" dxfId="6"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InputMessage="1" showErrorMessage="1" promptTitle="重要！" prompt="機械的に処理しますので、「団体概要」（指定様式）に記入した団体名と同じものを正確に入力してください。" sqref="G4"/>
  </dataValidations>
  <printOptions horizontalCentered="1" verticalCentered="1"/>
  <pageMargins left="0" right="0" top="0.23622047244094491" bottom="0" header="0.31496062992125984" footer="0.31496062992125984"/>
  <pageSetup paperSize="9"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E85"/>
  <sheetViews>
    <sheetView view="pageBreakPreview" zoomScale="85" zoomScaleNormal="100" zoomScaleSheetLayoutView="85" workbookViewId="0">
      <selection activeCell="G5" sqref="G5:K5"/>
    </sheetView>
  </sheetViews>
  <sheetFormatPr defaultRowHeight="13.5" x14ac:dyDescent="0.4"/>
  <cols>
    <col min="1" max="1" width="4.125" style="1" customWidth="1"/>
    <col min="2" max="2" width="1.625" style="3" customWidth="1"/>
    <col min="3" max="4" width="2.375" style="1" customWidth="1"/>
    <col min="5" max="5" width="17.375" style="3" customWidth="1"/>
    <col min="6" max="6" width="1.5" style="1" customWidth="1"/>
    <col min="7" max="7" width="17.625" style="1" customWidth="1"/>
    <col min="8" max="11" width="9.875" style="1" customWidth="1"/>
    <col min="12" max="12" width="14.375" style="1" customWidth="1"/>
    <col min="13" max="14" width="9.875" style="1" customWidth="1"/>
    <col min="15" max="16384" width="9" style="1"/>
  </cols>
  <sheetData>
    <row r="1" spans="1:57" ht="18" customHeight="1" x14ac:dyDescent="0.4">
      <c r="B1" s="70"/>
      <c r="AZ1" s="4"/>
      <c r="BA1" s="5"/>
      <c r="BB1" s="5"/>
      <c r="BC1" s="5"/>
      <c r="BD1" s="5"/>
      <c r="BE1" s="5"/>
    </row>
    <row r="2" spans="1:57" ht="18.75" customHeight="1" x14ac:dyDescent="0.4">
      <c r="B2" s="130" t="s">
        <v>0</v>
      </c>
      <c r="C2" s="130"/>
      <c r="D2" s="130"/>
      <c r="E2" s="130"/>
      <c r="F2" s="130"/>
      <c r="G2" s="130"/>
      <c r="H2" s="130"/>
      <c r="I2" s="130"/>
      <c r="J2" s="130"/>
      <c r="K2" s="130"/>
      <c r="L2" s="130"/>
      <c r="M2" s="130"/>
      <c r="N2" s="130"/>
    </row>
    <row r="3" spans="1:57" ht="6" customHeight="1" x14ac:dyDescent="0.4">
      <c r="A3" s="3"/>
      <c r="C3" s="3"/>
      <c r="D3" s="3"/>
      <c r="F3" s="3"/>
      <c r="G3" s="3"/>
    </row>
    <row r="4" spans="1:57" ht="20.25" customHeight="1" x14ac:dyDescent="0.4">
      <c r="A4" s="3"/>
      <c r="B4" s="6"/>
      <c r="C4" s="115" t="s">
        <v>1</v>
      </c>
      <c r="D4" s="115"/>
      <c r="E4" s="115"/>
      <c r="F4" s="7"/>
      <c r="G4" s="165">
        <f>取組一覧表!B4</f>
        <v>0</v>
      </c>
      <c r="H4" s="166"/>
      <c r="I4" s="166"/>
      <c r="J4" s="166"/>
      <c r="K4" s="167"/>
      <c r="O4" s="8" t="s">
        <v>3</v>
      </c>
    </row>
    <row r="5" spans="1:57" ht="20.25" customHeight="1" x14ac:dyDescent="0.4">
      <c r="A5" s="114"/>
      <c r="B5" s="6"/>
      <c r="C5" s="115" t="s">
        <v>4</v>
      </c>
      <c r="D5" s="115"/>
      <c r="E5" s="115"/>
      <c r="F5" s="7"/>
      <c r="G5" s="165" t="s">
        <v>43</v>
      </c>
      <c r="H5" s="166"/>
      <c r="I5" s="166"/>
      <c r="J5" s="166"/>
      <c r="K5" s="167"/>
      <c r="L5" s="119"/>
      <c r="M5" s="119"/>
      <c r="N5" s="119"/>
      <c r="O5" s="9" t="s">
        <v>5</v>
      </c>
    </row>
    <row r="6" spans="1:57" ht="20.25" customHeight="1" x14ac:dyDescent="0.4">
      <c r="A6" s="114"/>
      <c r="B6" s="10"/>
      <c r="C6" s="120" t="s">
        <v>42</v>
      </c>
      <c r="D6" s="120"/>
      <c r="E6" s="120"/>
      <c r="F6" s="11"/>
      <c r="G6" s="168"/>
      <c r="H6" s="169"/>
      <c r="I6" s="169"/>
      <c r="J6" s="169"/>
      <c r="K6" s="170"/>
      <c r="L6" s="70"/>
      <c r="M6" s="70"/>
      <c r="N6" s="70"/>
      <c r="O6" s="8" t="s">
        <v>6</v>
      </c>
    </row>
    <row r="7" spans="1:57" ht="6" customHeight="1" x14ac:dyDescent="0.4">
      <c r="A7" s="114"/>
      <c r="C7" s="67"/>
      <c r="D7" s="67"/>
      <c r="E7" s="67"/>
      <c r="F7" s="3"/>
      <c r="G7" s="3"/>
    </row>
    <row r="8" spans="1:57" ht="18.95" customHeight="1" x14ac:dyDescent="0.4">
      <c r="A8" s="114"/>
      <c r="B8" s="70" t="s">
        <v>7</v>
      </c>
      <c r="C8" s="67"/>
      <c r="D8" s="67"/>
      <c r="E8" s="13"/>
      <c r="F8" s="14"/>
      <c r="N8" s="1" t="s">
        <v>8</v>
      </c>
    </row>
    <row r="9" spans="1:57" ht="24.75" customHeight="1" x14ac:dyDescent="0.4">
      <c r="A9" s="114"/>
      <c r="B9" s="15"/>
      <c r="C9" s="124" t="s">
        <v>9</v>
      </c>
      <c r="D9" s="124"/>
      <c r="E9" s="124"/>
      <c r="F9" s="16"/>
      <c r="G9" s="68" t="s">
        <v>10</v>
      </c>
      <c r="H9" s="131" t="s">
        <v>11</v>
      </c>
      <c r="I9" s="132"/>
      <c r="J9" s="132"/>
      <c r="K9" s="132"/>
      <c r="L9" s="132"/>
      <c r="M9" s="132"/>
      <c r="N9" s="133"/>
    </row>
    <row r="10" spans="1:57" ht="24.75" customHeight="1" x14ac:dyDescent="0.4">
      <c r="A10" s="114"/>
      <c r="B10" s="18"/>
      <c r="C10" s="129" t="s">
        <v>44</v>
      </c>
      <c r="D10" s="129"/>
      <c r="E10" s="129"/>
      <c r="F10" s="19"/>
      <c r="G10" s="20">
        <v>0</v>
      </c>
      <c r="H10" s="162"/>
      <c r="I10" s="163"/>
      <c r="J10" s="163"/>
      <c r="K10" s="163"/>
      <c r="L10" s="163"/>
      <c r="M10" s="163"/>
      <c r="N10" s="164"/>
    </row>
    <row r="11" spans="1:57" ht="24.75" customHeight="1" x14ac:dyDescent="0.4">
      <c r="A11" s="114"/>
      <c r="B11" s="18"/>
      <c r="C11" s="129" t="s">
        <v>12</v>
      </c>
      <c r="D11" s="129"/>
      <c r="E11" s="129"/>
      <c r="F11" s="21"/>
      <c r="G11" s="20">
        <v>0</v>
      </c>
      <c r="H11" s="162"/>
      <c r="I11" s="163"/>
      <c r="J11" s="163"/>
      <c r="K11" s="163"/>
      <c r="L11" s="163"/>
      <c r="M11" s="163"/>
      <c r="N11" s="164"/>
    </row>
    <row r="12" spans="1:57" ht="24.75" customHeight="1" x14ac:dyDescent="0.4">
      <c r="A12" s="114"/>
      <c r="B12" s="18"/>
      <c r="C12" s="125" t="s">
        <v>13</v>
      </c>
      <c r="D12" s="125"/>
      <c r="E12" s="125"/>
      <c r="F12" s="21"/>
      <c r="G12" s="20">
        <v>0</v>
      </c>
      <c r="H12" s="162"/>
      <c r="I12" s="163"/>
      <c r="J12" s="163"/>
      <c r="K12" s="163"/>
      <c r="L12" s="163"/>
      <c r="M12" s="163"/>
      <c r="N12" s="164"/>
    </row>
    <row r="13" spans="1:57" ht="24.75" customHeight="1" x14ac:dyDescent="0.4">
      <c r="A13" s="114"/>
      <c r="B13" s="18"/>
      <c r="C13" s="125" t="s">
        <v>14</v>
      </c>
      <c r="D13" s="125"/>
      <c r="E13" s="125"/>
      <c r="F13" s="21"/>
      <c r="G13" s="20">
        <v>0</v>
      </c>
      <c r="H13" s="162"/>
      <c r="I13" s="163"/>
      <c r="J13" s="163"/>
      <c r="K13" s="163"/>
      <c r="L13" s="163"/>
      <c r="M13" s="163"/>
      <c r="N13" s="164"/>
    </row>
    <row r="14" spans="1:57" ht="24.75" customHeight="1" x14ac:dyDescent="0.4">
      <c r="A14" s="114"/>
      <c r="B14" s="18"/>
      <c r="C14" s="125" t="s">
        <v>15</v>
      </c>
      <c r="D14" s="125"/>
      <c r="E14" s="125"/>
      <c r="F14" s="21"/>
      <c r="G14" s="20">
        <v>0</v>
      </c>
      <c r="H14" s="162"/>
      <c r="I14" s="163"/>
      <c r="J14" s="163"/>
      <c r="K14" s="163"/>
      <c r="L14" s="163"/>
      <c r="M14" s="163"/>
      <c r="N14" s="164"/>
    </row>
    <row r="15" spans="1:57" ht="24.75" customHeight="1" x14ac:dyDescent="0.4">
      <c r="A15" s="114"/>
      <c r="B15" s="18"/>
      <c r="C15" s="125" t="s">
        <v>16</v>
      </c>
      <c r="D15" s="125"/>
      <c r="E15" s="125"/>
      <c r="F15" s="21"/>
      <c r="G15" s="20">
        <v>0</v>
      </c>
      <c r="H15" s="162"/>
      <c r="I15" s="163"/>
      <c r="J15" s="163"/>
      <c r="K15" s="163"/>
      <c r="L15" s="163"/>
      <c r="M15" s="163"/>
      <c r="N15" s="164"/>
    </row>
    <row r="16" spans="1:57" ht="24.75" customHeight="1" x14ac:dyDescent="0.4">
      <c r="A16" s="114"/>
      <c r="B16" s="18"/>
      <c r="C16" s="129" t="s">
        <v>17</v>
      </c>
      <c r="D16" s="129"/>
      <c r="E16" s="129"/>
      <c r="F16" s="19"/>
      <c r="G16" s="20">
        <v>0</v>
      </c>
      <c r="H16" s="162"/>
      <c r="I16" s="163"/>
      <c r="J16" s="163"/>
      <c r="K16" s="163"/>
      <c r="L16" s="163"/>
      <c r="M16" s="163"/>
      <c r="N16" s="164"/>
    </row>
    <row r="17" spans="1:14" ht="24.75" customHeight="1" x14ac:dyDescent="0.4">
      <c r="A17" s="114"/>
      <c r="B17" s="22"/>
      <c r="C17" s="134" t="s">
        <v>18</v>
      </c>
      <c r="D17" s="134"/>
      <c r="E17" s="134"/>
      <c r="F17" s="23"/>
      <c r="G17" s="24">
        <f>SUM(G10:G16)</f>
        <v>0</v>
      </c>
      <c r="H17" s="135"/>
      <c r="I17" s="135"/>
      <c r="J17" s="135"/>
      <c r="K17" s="135"/>
      <c r="L17" s="135"/>
      <c r="M17" s="135"/>
      <c r="N17" s="136"/>
    </row>
    <row r="18" spans="1:14" ht="8.25" customHeight="1" x14ac:dyDescent="0.4">
      <c r="A18" s="114"/>
      <c r="C18" s="67"/>
      <c r="D18" s="67"/>
      <c r="E18" s="67"/>
      <c r="F18" s="3"/>
    </row>
    <row r="19" spans="1:14" ht="18.95" customHeight="1" x14ac:dyDescent="0.4">
      <c r="A19" s="114"/>
      <c r="B19" s="70" t="s">
        <v>19</v>
      </c>
      <c r="C19" s="67"/>
      <c r="D19" s="67"/>
      <c r="E19" s="13"/>
      <c r="F19" s="14"/>
      <c r="N19" s="1" t="s">
        <v>8</v>
      </c>
    </row>
    <row r="20" spans="1:14" ht="18.95" customHeight="1" x14ac:dyDescent="0.4">
      <c r="A20" s="114"/>
      <c r="B20" s="25"/>
      <c r="C20" s="137" t="s">
        <v>9</v>
      </c>
      <c r="D20" s="137"/>
      <c r="E20" s="137"/>
      <c r="F20" s="26"/>
      <c r="G20" s="139" t="s">
        <v>20</v>
      </c>
      <c r="H20" s="139" t="s">
        <v>21</v>
      </c>
      <c r="I20" s="139"/>
      <c r="J20" s="139"/>
      <c r="K20" s="139"/>
      <c r="L20" s="139"/>
      <c r="M20" s="139" t="s">
        <v>22</v>
      </c>
      <c r="N20" s="141"/>
    </row>
    <row r="21" spans="1:14" ht="38.25" customHeight="1" x14ac:dyDescent="0.4">
      <c r="A21" s="114"/>
      <c r="B21" s="27"/>
      <c r="C21" s="138"/>
      <c r="D21" s="138"/>
      <c r="E21" s="138"/>
      <c r="F21" s="28"/>
      <c r="G21" s="140"/>
      <c r="H21" s="143" t="s">
        <v>23</v>
      </c>
      <c r="I21" s="144"/>
      <c r="J21" s="143" t="s">
        <v>24</v>
      </c>
      <c r="K21" s="145"/>
      <c r="L21" s="29" t="s">
        <v>25</v>
      </c>
      <c r="M21" s="140"/>
      <c r="N21" s="142"/>
    </row>
    <row r="22" spans="1:14" ht="24.75" customHeight="1" x14ac:dyDescent="0.4">
      <c r="A22" s="114"/>
      <c r="B22" s="18"/>
      <c r="C22" s="129" t="s">
        <v>26</v>
      </c>
      <c r="D22" s="129"/>
      <c r="E22" s="129"/>
      <c r="F22" s="21"/>
      <c r="G22" s="30">
        <f t="shared" ref="G22:G35" si="0">H22+M22</f>
        <v>0</v>
      </c>
      <c r="H22" s="146">
        <f>'経費内訳（計画No.2）'!B13</f>
        <v>0</v>
      </c>
      <c r="I22" s="147"/>
      <c r="J22" s="146">
        <f>'経費内訳（計画No.2）'!D13</f>
        <v>0</v>
      </c>
      <c r="K22" s="147"/>
      <c r="L22" s="30">
        <f t="shared" ref="L22:L35" si="1">H22-J22</f>
        <v>0</v>
      </c>
      <c r="M22" s="146">
        <f>'経費内訳（計画No.2）'!F13</f>
        <v>0</v>
      </c>
      <c r="N22" s="148"/>
    </row>
    <row r="23" spans="1:14" ht="24.75" customHeight="1" x14ac:dyDescent="0.4">
      <c r="A23" s="114"/>
      <c r="B23" s="18"/>
      <c r="C23" s="129" t="s">
        <v>27</v>
      </c>
      <c r="D23" s="129"/>
      <c r="E23" s="129"/>
      <c r="F23" s="31"/>
      <c r="G23" s="30">
        <f t="shared" si="0"/>
        <v>0</v>
      </c>
      <c r="H23" s="146">
        <f>'経費内訳（計画No.2）'!B17</f>
        <v>0</v>
      </c>
      <c r="I23" s="147"/>
      <c r="J23" s="146">
        <f>'経費内訳（計画No.2）'!D17</f>
        <v>0</v>
      </c>
      <c r="K23" s="147"/>
      <c r="L23" s="30">
        <f t="shared" si="1"/>
        <v>0</v>
      </c>
      <c r="M23" s="146">
        <f>'経費内訳（計画No.2）'!F17</f>
        <v>0</v>
      </c>
      <c r="N23" s="148"/>
    </row>
    <row r="24" spans="1:14" ht="24.75" customHeight="1" x14ac:dyDescent="0.4">
      <c r="A24" s="114"/>
      <c r="B24" s="18"/>
      <c r="C24" s="129" t="s">
        <v>28</v>
      </c>
      <c r="D24" s="129"/>
      <c r="E24" s="129"/>
      <c r="F24" s="21"/>
      <c r="G24" s="30">
        <f t="shared" si="0"/>
        <v>0</v>
      </c>
      <c r="H24" s="146">
        <f>'経費内訳（計画No.2）'!B21</f>
        <v>0</v>
      </c>
      <c r="I24" s="147"/>
      <c r="J24" s="146">
        <f>'経費内訳（計画No.2）'!D21</f>
        <v>0</v>
      </c>
      <c r="K24" s="147"/>
      <c r="L24" s="30">
        <f t="shared" si="1"/>
        <v>0</v>
      </c>
      <c r="M24" s="146">
        <f>'経費内訳（計画No.2）'!F21</f>
        <v>0</v>
      </c>
      <c r="N24" s="148"/>
    </row>
    <row r="25" spans="1:14" ht="24.75" customHeight="1" x14ac:dyDescent="0.4">
      <c r="A25" s="114"/>
      <c r="B25" s="18"/>
      <c r="C25" s="129" t="s">
        <v>29</v>
      </c>
      <c r="D25" s="129"/>
      <c r="E25" s="129"/>
      <c r="F25" s="21"/>
      <c r="G25" s="30">
        <f t="shared" si="0"/>
        <v>0</v>
      </c>
      <c r="H25" s="146">
        <f>'経費内訳（計画No.2）'!B25</f>
        <v>0</v>
      </c>
      <c r="I25" s="147"/>
      <c r="J25" s="146">
        <f>'経費内訳（計画No.2）'!D25</f>
        <v>0</v>
      </c>
      <c r="K25" s="147"/>
      <c r="L25" s="30">
        <f t="shared" si="1"/>
        <v>0</v>
      </c>
      <c r="M25" s="146">
        <f>'経費内訳（計画No.2）'!F25</f>
        <v>0</v>
      </c>
      <c r="N25" s="148"/>
    </row>
    <row r="26" spans="1:14" ht="24.75" customHeight="1" x14ac:dyDescent="0.4">
      <c r="A26" s="114"/>
      <c r="B26" s="18"/>
      <c r="C26" s="129" t="s">
        <v>30</v>
      </c>
      <c r="D26" s="129"/>
      <c r="E26" s="129"/>
      <c r="F26" s="21"/>
      <c r="G26" s="30">
        <f t="shared" si="0"/>
        <v>0</v>
      </c>
      <c r="H26" s="146">
        <f>'経費内訳（計画No.2）'!B29</f>
        <v>0</v>
      </c>
      <c r="I26" s="147"/>
      <c r="J26" s="146">
        <f>'経費内訳（計画No.2）'!D29</f>
        <v>0</v>
      </c>
      <c r="K26" s="147"/>
      <c r="L26" s="30">
        <f t="shared" si="1"/>
        <v>0</v>
      </c>
      <c r="M26" s="146">
        <f>'経費内訳（計画No.2）'!F29</f>
        <v>0</v>
      </c>
      <c r="N26" s="148"/>
    </row>
    <row r="27" spans="1:14" ht="24.75" customHeight="1" x14ac:dyDescent="0.4">
      <c r="A27" s="114"/>
      <c r="B27" s="18"/>
      <c r="C27" s="129" t="s">
        <v>31</v>
      </c>
      <c r="D27" s="129"/>
      <c r="E27" s="129"/>
      <c r="F27" s="21"/>
      <c r="G27" s="30">
        <f t="shared" si="0"/>
        <v>0</v>
      </c>
      <c r="H27" s="146">
        <f>'経費内訳（計画No.2）'!B33</f>
        <v>0</v>
      </c>
      <c r="I27" s="147"/>
      <c r="J27" s="146">
        <f>'経費内訳（計画No.2）'!D33</f>
        <v>0</v>
      </c>
      <c r="K27" s="147"/>
      <c r="L27" s="30">
        <f t="shared" si="1"/>
        <v>0</v>
      </c>
      <c r="M27" s="146">
        <f>'経費内訳（計画No.2）'!F33</f>
        <v>0</v>
      </c>
      <c r="N27" s="148"/>
    </row>
    <row r="28" spans="1:14" ht="24.75" customHeight="1" x14ac:dyDescent="0.4">
      <c r="A28" s="114"/>
      <c r="B28" s="18"/>
      <c r="C28" s="129" t="s">
        <v>32</v>
      </c>
      <c r="D28" s="129"/>
      <c r="E28" s="129"/>
      <c r="F28" s="21"/>
      <c r="G28" s="30">
        <f t="shared" si="0"/>
        <v>0</v>
      </c>
      <c r="H28" s="146">
        <f>'経費内訳（計画No.2）'!B37</f>
        <v>0</v>
      </c>
      <c r="I28" s="147"/>
      <c r="J28" s="146">
        <f>'経費内訳（計画No.2）'!D37</f>
        <v>0</v>
      </c>
      <c r="K28" s="147"/>
      <c r="L28" s="30">
        <f t="shared" si="1"/>
        <v>0</v>
      </c>
      <c r="M28" s="146">
        <f>'経費内訳（計画No.2）'!F37</f>
        <v>0</v>
      </c>
      <c r="N28" s="148"/>
    </row>
    <row r="29" spans="1:14" ht="24.75" customHeight="1" x14ac:dyDescent="0.4">
      <c r="A29" s="114"/>
      <c r="B29" s="18">
        <v>100000</v>
      </c>
      <c r="C29" s="129" t="s">
        <v>33</v>
      </c>
      <c r="D29" s="129"/>
      <c r="E29" s="129"/>
      <c r="F29" s="21"/>
      <c r="G29" s="30">
        <f t="shared" si="0"/>
        <v>0</v>
      </c>
      <c r="H29" s="146">
        <f>'経費内訳（計画No.2）'!B41</f>
        <v>0</v>
      </c>
      <c r="I29" s="147"/>
      <c r="J29" s="146">
        <f>'経費内訳（計画No.2）'!D41</f>
        <v>0</v>
      </c>
      <c r="K29" s="147"/>
      <c r="L29" s="30">
        <f t="shared" si="1"/>
        <v>0</v>
      </c>
      <c r="M29" s="146">
        <f>'経費内訳（計画No.2）'!F41</f>
        <v>0</v>
      </c>
      <c r="N29" s="148"/>
    </row>
    <row r="30" spans="1:14" ht="24.75" customHeight="1" x14ac:dyDescent="0.4">
      <c r="A30" s="114"/>
      <c r="B30" s="18"/>
      <c r="C30" s="129" t="s">
        <v>34</v>
      </c>
      <c r="D30" s="129"/>
      <c r="E30" s="129"/>
      <c r="F30" s="21"/>
      <c r="G30" s="30">
        <f t="shared" si="0"/>
        <v>0</v>
      </c>
      <c r="H30" s="146">
        <f>'経費内訳（計画No.2）'!B45</f>
        <v>0</v>
      </c>
      <c r="I30" s="147"/>
      <c r="J30" s="146">
        <f>'経費内訳（計画No.2）'!D45</f>
        <v>0</v>
      </c>
      <c r="K30" s="147"/>
      <c r="L30" s="30">
        <f t="shared" si="1"/>
        <v>0</v>
      </c>
      <c r="M30" s="146">
        <f>'経費内訳（計画No.2）'!F45</f>
        <v>0</v>
      </c>
      <c r="N30" s="148"/>
    </row>
    <row r="31" spans="1:14" ht="24.75" customHeight="1" x14ac:dyDescent="0.4">
      <c r="A31" s="114"/>
      <c r="B31" s="18"/>
      <c r="C31" s="129" t="s">
        <v>35</v>
      </c>
      <c r="D31" s="129"/>
      <c r="E31" s="129"/>
      <c r="F31" s="21"/>
      <c r="G31" s="30">
        <f t="shared" si="0"/>
        <v>0</v>
      </c>
      <c r="H31" s="146">
        <f>'経費内訳（計画No.2）'!B49</f>
        <v>0</v>
      </c>
      <c r="I31" s="147"/>
      <c r="J31" s="146">
        <f>'経費内訳（計画No.2）'!D49</f>
        <v>0</v>
      </c>
      <c r="K31" s="147"/>
      <c r="L31" s="30">
        <f t="shared" si="1"/>
        <v>0</v>
      </c>
      <c r="M31" s="146">
        <f>'経費内訳（計画No.2）'!F49</f>
        <v>0</v>
      </c>
      <c r="N31" s="148"/>
    </row>
    <row r="32" spans="1:14" ht="24.75" customHeight="1" x14ac:dyDescent="0.4">
      <c r="A32" s="114"/>
      <c r="B32" s="18"/>
      <c r="C32" s="129" t="s">
        <v>36</v>
      </c>
      <c r="D32" s="129"/>
      <c r="E32" s="129"/>
      <c r="F32" s="21"/>
      <c r="G32" s="30">
        <f t="shared" si="0"/>
        <v>0</v>
      </c>
      <c r="H32" s="146">
        <f>'経費内訳（計画No.2）'!B53</f>
        <v>0</v>
      </c>
      <c r="I32" s="147"/>
      <c r="J32" s="146">
        <f>'経費内訳（計画No.2）'!D53</f>
        <v>0</v>
      </c>
      <c r="K32" s="147"/>
      <c r="L32" s="30">
        <f t="shared" si="1"/>
        <v>0</v>
      </c>
      <c r="M32" s="146">
        <f>'経費内訳（計画No.2）'!F53</f>
        <v>0</v>
      </c>
      <c r="N32" s="148"/>
    </row>
    <row r="33" spans="1:14" ht="24.75" customHeight="1" x14ac:dyDescent="0.4">
      <c r="A33" s="114"/>
      <c r="B33" s="18"/>
      <c r="C33" s="129" t="s">
        <v>37</v>
      </c>
      <c r="D33" s="129"/>
      <c r="E33" s="129"/>
      <c r="F33" s="21"/>
      <c r="G33" s="30">
        <f t="shared" si="0"/>
        <v>0</v>
      </c>
      <c r="H33" s="146">
        <f>'経費内訳（計画No.2）'!B57</f>
        <v>0</v>
      </c>
      <c r="I33" s="147"/>
      <c r="J33" s="146">
        <f>'経費内訳（計画No.2）'!D57</f>
        <v>0</v>
      </c>
      <c r="K33" s="147"/>
      <c r="L33" s="30">
        <f t="shared" si="1"/>
        <v>0</v>
      </c>
      <c r="M33" s="146">
        <f>'経費内訳（計画No.2）'!F57</f>
        <v>0</v>
      </c>
      <c r="N33" s="148"/>
    </row>
    <row r="34" spans="1:14" s="34" customFormat="1" ht="24.75" customHeight="1" x14ac:dyDescent="0.4">
      <c r="A34" s="114"/>
      <c r="B34" s="32"/>
      <c r="C34" s="149" t="s">
        <v>38</v>
      </c>
      <c r="D34" s="149"/>
      <c r="E34" s="149"/>
      <c r="F34" s="33"/>
      <c r="G34" s="30">
        <f t="shared" si="0"/>
        <v>0</v>
      </c>
      <c r="H34" s="146">
        <f>'経費内訳（計画No.2）'!B61</f>
        <v>0</v>
      </c>
      <c r="I34" s="147"/>
      <c r="J34" s="146">
        <f>'経費内訳（計画No.2）'!D61</f>
        <v>0</v>
      </c>
      <c r="K34" s="147"/>
      <c r="L34" s="30">
        <f t="shared" si="1"/>
        <v>0</v>
      </c>
      <c r="M34" s="146">
        <f>'経費内訳（計画No.2）'!F61</f>
        <v>0</v>
      </c>
      <c r="N34" s="148"/>
    </row>
    <row r="35" spans="1:14" ht="24.75" customHeight="1" x14ac:dyDescent="0.4">
      <c r="A35" s="114"/>
      <c r="B35" s="35"/>
      <c r="C35" s="150" t="s">
        <v>39</v>
      </c>
      <c r="D35" s="150"/>
      <c r="E35" s="150"/>
      <c r="F35" s="36"/>
      <c r="G35" s="24">
        <f t="shared" si="0"/>
        <v>0</v>
      </c>
      <c r="H35" s="151">
        <f>'経費内訳（計画No.2）'!B65</f>
        <v>0</v>
      </c>
      <c r="I35" s="152"/>
      <c r="J35" s="151">
        <f>'経費内訳（計画No.2）'!D65</f>
        <v>0</v>
      </c>
      <c r="K35" s="152"/>
      <c r="L35" s="24">
        <f t="shared" si="1"/>
        <v>0</v>
      </c>
      <c r="M35" s="151">
        <f>'経費内訳（計画No.2）'!F65</f>
        <v>0</v>
      </c>
      <c r="N35" s="153"/>
    </row>
    <row r="36" spans="1:14" ht="24.75" customHeight="1" x14ac:dyDescent="0.4">
      <c r="A36" s="114"/>
      <c r="B36" s="37"/>
      <c r="C36" s="154" t="s">
        <v>18</v>
      </c>
      <c r="D36" s="154"/>
      <c r="E36" s="154"/>
      <c r="F36" s="38"/>
      <c r="G36" s="39">
        <f>SUM(G22:G35)</f>
        <v>0</v>
      </c>
      <c r="H36" s="155">
        <f>SUM(H22:H35)</f>
        <v>0</v>
      </c>
      <c r="I36" s="156"/>
      <c r="J36" s="155">
        <f>SUM(J22:J35)</f>
        <v>0</v>
      </c>
      <c r="K36" s="156"/>
      <c r="L36" s="39">
        <f>SUM(L22:L35)</f>
        <v>0</v>
      </c>
      <c r="M36" s="155">
        <f>SUM(M22:M35)</f>
        <v>0</v>
      </c>
      <c r="N36" s="157"/>
    </row>
    <row r="37" spans="1:14" ht="24.75" customHeight="1" x14ac:dyDescent="0.4">
      <c r="A37" s="69"/>
      <c r="C37" s="3"/>
      <c r="D37" s="3"/>
      <c r="F37" s="3"/>
      <c r="G37" s="3"/>
      <c r="H37" s="41"/>
      <c r="I37" s="41" t="s">
        <v>40</v>
      </c>
      <c r="J37" s="160"/>
      <c r="K37" s="161"/>
      <c r="L37" s="3"/>
      <c r="M37" s="3"/>
      <c r="N37" s="3"/>
    </row>
    <row r="38" spans="1:14" ht="11.25" customHeight="1" x14ac:dyDescent="0.4">
      <c r="B38" s="70"/>
      <c r="L38" s="3"/>
    </row>
    <row r="39" spans="1:14" ht="23.25" customHeight="1" x14ac:dyDescent="0.4"/>
    <row r="48" spans="1:14" x14ac:dyDescent="0.4">
      <c r="B48" s="42"/>
    </row>
    <row r="49" spans="2:10" x14ac:dyDescent="0.4">
      <c r="B49" s="42"/>
    </row>
    <row r="50" spans="2:10" x14ac:dyDescent="0.4">
      <c r="B50" s="42"/>
    </row>
    <row r="51" spans="2:10" x14ac:dyDescent="0.4">
      <c r="B51" s="42"/>
      <c r="I51" s="43" t="s">
        <v>30</v>
      </c>
      <c r="J51" s="1" t="e">
        <f>VLOOKUP(G5,[1]助成割合!C2:F29,4,FALSE)</f>
        <v>#N/A</v>
      </c>
    </row>
    <row r="52" spans="2:10" x14ac:dyDescent="0.4">
      <c r="B52" s="42"/>
      <c r="I52" s="43" t="s">
        <v>41</v>
      </c>
      <c r="J52" s="1" t="e">
        <f>VLOOKUP(G5,[1]助成割合!C2:E29,3,FALSE)</f>
        <v>#N/A</v>
      </c>
    </row>
    <row r="53" spans="2:10" x14ac:dyDescent="0.4">
      <c r="B53" s="44"/>
    </row>
    <row r="54" spans="2:10" x14ac:dyDescent="0.4">
      <c r="B54" s="44"/>
    </row>
    <row r="55" spans="2:10" x14ac:dyDescent="0.4">
      <c r="B55" s="44"/>
    </row>
    <row r="56" spans="2:10" x14ac:dyDescent="0.4">
      <c r="B56" s="44"/>
    </row>
    <row r="57" spans="2:10" x14ac:dyDescent="0.4">
      <c r="B57" s="44"/>
    </row>
    <row r="58" spans="2:10" x14ac:dyDescent="0.4">
      <c r="B58" s="44"/>
    </row>
    <row r="59" spans="2:10" x14ac:dyDescent="0.4">
      <c r="B59" s="44"/>
    </row>
    <row r="60" spans="2:10" x14ac:dyDescent="0.4">
      <c r="B60" s="45"/>
    </row>
    <row r="61" spans="2:10" x14ac:dyDescent="0.4">
      <c r="B61" s="44"/>
      <c r="I61" s="46"/>
    </row>
    <row r="62" spans="2:10" x14ac:dyDescent="0.4">
      <c r="B62" s="44"/>
      <c r="I62" s="46"/>
    </row>
    <row r="63" spans="2:10" x14ac:dyDescent="0.4">
      <c r="B63" s="42"/>
      <c r="I63" s="46"/>
    </row>
    <row r="64" spans="2:10" x14ac:dyDescent="0.4">
      <c r="B64" s="44"/>
    </row>
    <row r="65" spans="2:9" x14ac:dyDescent="0.4">
      <c r="B65" s="44"/>
    </row>
    <row r="66" spans="2:9" x14ac:dyDescent="0.4">
      <c r="B66" s="44"/>
    </row>
    <row r="67" spans="2:9" ht="12.75" customHeight="1" x14ac:dyDescent="0.4">
      <c r="B67" s="47"/>
    </row>
    <row r="68" spans="2:9" x14ac:dyDescent="0.4">
      <c r="B68" s="44"/>
    </row>
    <row r="69" spans="2:9" x14ac:dyDescent="0.4">
      <c r="B69" s="44"/>
    </row>
    <row r="70" spans="2:9" x14ac:dyDescent="0.4">
      <c r="B70" s="44"/>
    </row>
    <row r="71" spans="2:9" x14ac:dyDescent="0.4">
      <c r="B71" s="44"/>
      <c r="G71" s="42"/>
    </row>
    <row r="72" spans="2:9" x14ac:dyDescent="0.4">
      <c r="B72" s="45"/>
    </row>
    <row r="73" spans="2:9" x14ac:dyDescent="0.4">
      <c r="B73" s="44"/>
    </row>
    <row r="74" spans="2:9" x14ac:dyDescent="0.4">
      <c r="B74" s="44"/>
    </row>
    <row r="75" spans="2:9" x14ac:dyDescent="0.4">
      <c r="B75" s="44"/>
    </row>
    <row r="76" spans="2:9" x14ac:dyDescent="0.4">
      <c r="B76" s="45"/>
    </row>
    <row r="77" spans="2:9" s="49" customFormat="1" x14ac:dyDescent="0.4">
      <c r="B77" s="48"/>
      <c r="C77" s="1"/>
      <c r="D77" s="1"/>
      <c r="E77" s="3"/>
      <c r="F77" s="1"/>
      <c r="G77" s="1"/>
      <c r="H77" s="1"/>
      <c r="I77" s="1"/>
    </row>
    <row r="78" spans="2:9" x14ac:dyDescent="0.4">
      <c r="B78" s="44"/>
    </row>
    <row r="79" spans="2:9" x14ac:dyDescent="0.4">
      <c r="B79" s="44"/>
    </row>
    <row r="85" spans="1:57" s="3" customFormat="1" x14ac:dyDescent="0.4">
      <c r="A85" s="4"/>
      <c r="C85" s="1"/>
      <c r="D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sheetData>
  <mergeCells count="94">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7:E17"/>
    <mergeCell ref="H17:N17"/>
    <mergeCell ref="C20:E21"/>
    <mergeCell ref="G20:G21"/>
    <mergeCell ref="H20:L20"/>
    <mergeCell ref="M20:N21"/>
    <mergeCell ref="H21:I21"/>
    <mergeCell ref="J21:K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 ref="J37:K37"/>
  </mergeCells>
  <phoneticPr fontId="2"/>
  <conditionalFormatting sqref="B34:N34">
    <cfRule type="expression" dxfId="5" priority="1">
      <formula>$J$52="-"</formula>
    </cfRule>
  </conditionalFormatting>
  <dataValidations count="2">
    <dataValidation type="custom" allowBlank="1" showInputMessage="1" showErrorMessage="1" error="くじ助成金額は、1000円未満切り捨てとなります。" sqref="G10">
      <formula1>MOD(G10,1000)=0</formula1>
    </dataValidation>
    <dataValidation allowBlank="1" showErrorMessage="1" promptTitle="重要！" prompt="機械的に処理しますので、「団体概要」（指定様式）に記入した団体名と同じものを正確に入力してください。" sqref="G4:K4"/>
  </dataValidations>
  <printOptions horizontalCentered="1" verticalCentered="1"/>
  <pageMargins left="0" right="0" top="0.23622047244094491" bottom="0" header="0.31496062992125984" footer="0.31496062992125984"/>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H70"/>
  <sheetViews>
    <sheetView view="pageBreakPreview" zoomScale="85" zoomScaleNormal="100" zoomScaleSheetLayoutView="85" workbookViewId="0">
      <selection sqref="A1:XFD1048576"/>
    </sheetView>
  </sheetViews>
  <sheetFormatPr defaultRowHeight="12" x14ac:dyDescent="0.4"/>
  <cols>
    <col min="1" max="1" width="13.75" style="50" customWidth="1"/>
    <col min="2" max="2" width="11.25" style="50" customWidth="1"/>
    <col min="3" max="3" width="35" style="50" customWidth="1"/>
    <col min="4" max="4" width="11.25" style="50" customWidth="1"/>
    <col min="5" max="5" width="35" style="50" customWidth="1"/>
    <col min="6" max="6" width="11.25" style="50" customWidth="1"/>
    <col min="7" max="7" width="35" style="50" customWidth="1"/>
    <col min="8" max="16384" width="9" style="50"/>
  </cols>
  <sheetData>
    <row r="1" spans="1:8" ht="18" customHeight="1" x14ac:dyDescent="0.4">
      <c r="A1" s="181" t="s">
        <v>45</v>
      </c>
      <c r="B1" s="181"/>
      <c r="C1" s="181"/>
      <c r="D1" s="181"/>
      <c r="E1" s="181"/>
      <c r="F1" s="181"/>
      <c r="G1" s="181"/>
    </row>
    <row r="2" spans="1:8" ht="7.5" customHeight="1" x14ac:dyDescent="0.4">
      <c r="A2" s="51"/>
      <c r="B2" s="51"/>
      <c r="C2" s="52"/>
      <c r="D2" s="52"/>
      <c r="E2" s="52"/>
      <c r="F2" s="52"/>
      <c r="G2" s="52"/>
    </row>
    <row r="3" spans="1:8" ht="18.75" customHeight="1" x14ac:dyDescent="0.4">
      <c r="A3" s="53" t="s">
        <v>46</v>
      </c>
      <c r="B3" s="182" t="str">
        <f>'記入例_収支予算書（計画No.1）'!G4</f>
        <v>公益財団法人日本○○協会</v>
      </c>
      <c r="C3" s="182"/>
      <c r="D3" s="54"/>
      <c r="E3" s="54"/>
      <c r="F3" s="54"/>
      <c r="G3" s="54"/>
    </row>
    <row r="4" spans="1:8" ht="7.5" customHeight="1" x14ac:dyDescent="0.4">
      <c r="A4" s="54"/>
      <c r="B4" s="54"/>
      <c r="C4" s="54"/>
      <c r="D4" s="54"/>
      <c r="E4" s="54"/>
      <c r="F4" s="54"/>
      <c r="G4" s="54"/>
    </row>
    <row r="5" spans="1:8" ht="18.75" customHeight="1" x14ac:dyDescent="0.4">
      <c r="A5" s="53" t="s">
        <v>47</v>
      </c>
      <c r="B5" s="182" t="str">
        <f>'収支予算書（計画No.1）'!G5</f>
        <v>スポーツ団体組織基盤強化支援事業</v>
      </c>
      <c r="C5" s="182"/>
      <c r="D5" s="54"/>
      <c r="E5" s="54"/>
      <c r="F5" s="54"/>
      <c r="G5" s="54"/>
    </row>
    <row r="6" spans="1:8" ht="7.5" customHeight="1" x14ac:dyDescent="0.4">
      <c r="A6" s="51"/>
      <c r="B6" s="51"/>
      <c r="C6" s="52"/>
      <c r="D6" s="52"/>
      <c r="E6" s="52"/>
      <c r="F6" s="52"/>
      <c r="G6" s="52"/>
    </row>
    <row r="7" spans="1:8" ht="18.75" customHeight="1" x14ac:dyDescent="0.4">
      <c r="A7" s="53" t="s">
        <v>57</v>
      </c>
      <c r="B7" s="182" t="str">
        <f>'記入例_収支予算書（計画No.2）'!G6</f>
        <v>□□イベントの開催</v>
      </c>
      <c r="C7" s="182"/>
      <c r="D7" s="54"/>
      <c r="E7" s="54"/>
      <c r="F7" s="54"/>
      <c r="G7" s="54"/>
    </row>
    <row r="8" spans="1:8" ht="12" customHeight="1" x14ac:dyDescent="0.4">
      <c r="A8" s="183"/>
      <c r="B8" s="183"/>
      <c r="C8" s="183"/>
      <c r="D8" s="55"/>
      <c r="E8" s="55"/>
      <c r="F8" s="55"/>
      <c r="G8" s="55"/>
      <c r="H8" s="56"/>
    </row>
    <row r="9" spans="1:8" ht="12" customHeight="1" x14ac:dyDescent="0.4">
      <c r="A9" s="51"/>
      <c r="B9" s="51"/>
      <c r="C9" s="51"/>
      <c r="D9" s="51"/>
      <c r="E9" s="51"/>
      <c r="F9" s="51"/>
      <c r="G9" s="51"/>
      <c r="H9" s="57"/>
    </row>
    <row r="10" spans="1:8" ht="12" customHeight="1" x14ac:dyDescent="0.4">
      <c r="A10" s="171" t="s">
        <v>48</v>
      </c>
      <c r="B10" s="174" t="s">
        <v>49</v>
      </c>
      <c r="C10" s="175"/>
      <c r="D10" s="175"/>
      <c r="E10" s="176"/>
      <c r="F10" s="177" t="s">
        <v>50</v>
      </c>
      <c r="G10" s="178"/>
      <c r="H10" s="57"/>
    </row>
    <row r="11" spans="1:8" ht="12" customHeight="1" x14ac:dyDescent="0.4">
      <c r="A11" s="172"/>
      <c r="B11" s="179" t="s">
        <v>51</v>
      </c>
      <c r="C11" s="180"/>
      <c r="D11" s="174" t="s">
        <v>52</v>
      </c>
      <c r="E11" s="176"/>
      <c r="F11" s="179"/>
      <c r="G11" s="180"/>
      <c r="H11" s="58"/>
    </row>
    <row r="12" spans="1:8" ht="12" customHeight="1" x14ac:dyDescent="0.4">
      <c r="A12" s="173"/>
      <c r="B12" s="59" t="s">
        <v>53</v>
      </c>
      <c r="C12" s="59" t="s">
        <v>54</v>
      </c>
      <c r="D12" s="59" t="s">
        <v>53</v>
      </c>
      <c r="E12" s="59" t="s">
        <v>54</v>
      </c>
      <c r="F12" s="59" t="s">
        <v>55</v>
      </c>
      <c r="G12" s="59" t="s">
        <v>54</v>
      </c>
      <c r="H12" s="58"/>
    </row>
    <row r="13" spans="1:8" ht="15" customHeight="1" x14ac:dyDescent="0.4">
      <c r="A13" s="60" t="str">
        <f>[1]記入例収支予算書!C22</f>
        <v>諸謝金</v>
      </c>
      <c r="B13" s="187">
        <v>150000</v>
      </c>
      <c r="C13" s="190" t="s">
        <v>69</v>
      </c>
      <c r="D13" s="187">
        <v>100000</v>
      </c>
      <c r="E13" s="190" t="s">
        <v>70</v>
      </c>
      <c r="F13" s="195"/>
      <c r="G13" s="198"/>
    </row>
    <row r="14" spans="1:8" ht="15" customHeight="1" x14ac:dyDescent="0.4">
      <c r="A14" s="61"/>
      <c r="B14" s="188"/>
      <c r="C14" s="191"/>
      <c r="D14" s="188"/>
      <c r="E14" s="193"/>
      <c r="F14" s="196"/>
      <c r="G14" s="199"/>
    </row>
    <row r="15" spans="1:8" ht="15" customHeight="1" x14ac:dyDescent="0.4">
      <c r="A15" s="61"/>
      <c r="B15" s="188"/>
      <c r="C15" s="191"/>
      <c r="D15" s="188"/>
      <c r="E15" s="193"/>
      <c r="F15" s="196"/>
      <c r="G15" s="199"/>
    </row>
    <row r="16" spans="1:8" ht="15" customHeight="1" x14ac:dyDescent="0.4">
      <c r="A16" s="62"/>
      <c r="B16" s="189"/>
      <c r="C16" s="192"/>
      <c r="D16" s="189"/>
      <c r="E16" s="194"/>
      <c r="F16" s="197"/>
      <c r="G16" s="200"/>
    </row>
    <row r="17" spans="1:7" ht="15" customHeight="1" x14ac:dyDescent="0.4">
      <c r="A17" s="60" t="str">
        <f>[1]記入例収支予算書!C23</f>
        <v>旅費</v>
      </c>
      <c r="B17" s="187"/>
      <c r="C17" s="184"/>
      <c r="D17" s="187"/>
      <c r="E17" s="184"/>
      <c r="F17" s="195"/>
      <c r="G17" s="184"/>
    </row>
    <row r="18" spans="1:7" ht="15" customHeight="1" x14ac:dyDescent="0.4">
      <c r="A18" s="61"/>
      <c r="B18" s="188"/>
      <c r="C18" s="185"/>
      <c r="D18" s="188"/>
      <c r="E18" s="185"/>
      <c r="F18" s="196"/>
      <c r="G18" s="185"/>
    </row>
    <row r="19" spans="1:7" ht="15" customHeight="1" x14ac:dyDescent="0.4">
      <c r="A19" s="61"/>
      <c r="B19" s="188"/>
      <c r="C19" s="185"/>
      <c r="D19" s="188"/>
      <c r="E19" s="185"/>
      <c r="F19" s="196"/>
      <c r="G19" s="185"/>
    </row>
    <row r="20" spans="1:7" ht="15" customHeight="1" x14ac:dyDescent="0.4">
      <c r="A20" s="62"/>
      <c r="B20" s="189"/>
      <c r="C20" s="186"/>
      <c r="D20" s="189"/>
      <c r="E20" s="186"/>
      <c r="F20" s="197"/>
      <c r="G20" s="186"/>
    </row>
    <row r="21" spans="1:7" ht="12" customHeight="1" x14ac:dyDescent="0.4">
      <c r="A21" s="60" t="str">
        <f>[1]記入例収支予算書!C26</f>
        <v>借料及び損料</v>
      </c>
      <c r="B21" s="187">
        <v>3000000</v>
      </c>
      <c r="C21" s="190" t="s">
        <v>81</v>
      </c>
      <c r="D21" s="187">
        <v>3000000</v>
      </c>
      <c r="E21" s="190" t="s">
        <v>81</v>
      </c>
      <c r="F21" s="195"/>
      <c r="G21" s="198"/>
    </row>
    <row r="22" spans="1:7" ht="12" customHeight="1" x14ac:dyDescent="0.4">
      <c r="A22" s="61"/>
      <c r="B22" s="188"/>
      <c r="C22" s="191"/>
      <c r="D22" s="188"/>
      <c r="E22" s="191"/>
      <c r="F22" s="196"/>
      <c r="G22" s="199"/>
    </row>
    <row r="23" spans="1:7" ht="12" customHeight="1" x14ac:dyDescent="0.4">
      <c r="A23" s="61"/>
      <c r="B23" s="188"/>
      <c r="C23" s="191"/>
      <c r="D23" s="188"/>
      <c r="E23" s="191"/>
      <c r="F23" s="196"/>
      <c r="G23" s="199"/>
    </row>
    <row r="24" spans="1:7" ht="12" customHeight="1" x14ac:dyDescent="0.4">
      <c r="A24" s="62"/>
      <c r="B24" s="189"/>
      <c r="C24" s="192"/>
      <c r="D24" s="189"/>
      <c r="E24" s="192"/>
      <c r="F24" s="197"/>
      <c r="G24" s="200"/>
    </row>
    <row r="25" spans="1:7" ht="12" customHeight="1" x14ac:dyDescent="0.4">
      <c r="A25" s="60" t="str">
        <f>[1]記入例収支予算書!C27</f>
        <v>消耗品費</v>
      </c>
      <c r="B25" s="187"/>
      <c r="C25" s="198"/>
      <c r="D25" s="204"/>
      <c r="E25" s="198"/>
      <c r="F25" s="195"/>
      <c r="G25" s="190"/>
    </row>
    <row r="26" spans="1:7" ht="12" customHeight="1" x14ac:dyDescent="0.4">
      <c r="A26" s="61"/>
      <c r="B26" s="188"/>
      <c r="C26" s="199"/>
      <c r="D26" s="205"/>
      <c r="E26" s="199"/>
      <c r="F26" s="196"/>
      <c r="G26" s="191"/>
    </row>
    <row r="27" spans="1:7" ht="12" customHeight="1" x14ac:dyDescent="0.4">
      <c r="A27" s="61"/>
      <c r="B27" s="188"/>
      <c r="C27" s="199"/>
      <c r="D27" s="205"/>
      <c r="E27" s="199"/>
      <c r="F27" s="196"/>
      <c r="G27" s="191"/>
    </row>
    <row r="28" spans="1:7" ht="12" customHeight="1" x14ac:dyDescent="0.4">
      <c r="A28" s="62"/>
      <c r="B28" s="189"/>
      <c r="C28" s="200"/>
      <c r="D28" s="206"/>
      <c r="E28" s="200"/>
      <c r="F28" s="197"/>
      <c r="G28" s="192"/>
    </row>
    <row r="29" spans="1:7" ht="12" customHeight="1" x14ac:dyDescent="0.4">
      <c r="A29" s="60" t="str">
        <f>[1]記入例収支予算書!C28</f>
        <v>スポーツ用具費</v>
      </c>
      <c r="B29" s="187">
        <v>165000</v>
      </c>
      <c r="C29" s="190" t="s">
        <v>77</v>
      </c>
      <c r="D29" s="187">
        <v>165000</v>
      </c>
      <c r="E29" s="190" t="s">
        <v>77</v>
      </c>
      <c r="F29" s="195"/>
      <c r="G29" s="198"/>
    </row>
    <row r="30" spans="1:7" ht="12" customHeight="1" x14ac:dyDescent="0.4">
      <c r="A30" s="61"/>
      <c r="B30" s="188"/>
      <c r="C30" s="191"/>
      <c r="D30" s="188"/>
      <c r="E30" s="191"/>
      <c r="F30" s="196"/>
      <c r="G30" s="199"/>
    </row>
    <row r="31" spans="1:7" ht="12" customHeight="1" x14ac:dyDescent="0.4">
      <c r="A31" s="61"/>
      <c r="B31" s="188"/>
      <c r="C31" s="191"/>
      <c r="D31" s="188"/>
      <c r="E31" s="191"/>
      <c r="F31" s="196"/>
      <c r="G31" s="199"/>
    </row>
    <row r="32" spans="1:7" ht="12" customHeight="1" x14ac:dyDescent="0.4">
      <c r="A32" s="62"/>
      <c r="B32" s="189"/>
      <c r="C32" s="192"/>
      <c r="D32" s="189"/>
      <c r="E32" s="192"/>
      <c r="F32" s="197"/>
      <c r="G32" s="200"/>
    </row>
    <row r="33" spans="1:7" ht="12" customHeight="1" x14ac:dyDescent="0.4">
      <c r="A33" s="60" t="str">
        <f>[1]記入例収支予算書!C29</f>
        <v>備品費</v>
      </c>
      <c r="B33" s="187"/>
      <c r="C33" s="201"/>
      <c r="D33" s="187"/>
      <c r="E33" s="201"/>
      <c r="F33" s="195"/>
      <c r="G33" s="198"/>
    </row>
    <row r="34" spans="1:7" ht="12" customHeight="1" x14ac:dyDescent="0.4">
      <c r="A34" s="61"/>
      <c r="B34" s="188"/>
      <c r="C34" s="199"/>
      <c r="D34" s="188"/>
      <c r="E34" s="199"/>
      <c r="F34" s="196"/>
      <c r="G34" s="199"/>
    </row>
    <row r="35" spans="1:7" ht="12" customHeight="1" x14ac:dyDescent="0.4">
      <c r="A35" s="61"/>
      <c r="B35" s="188"/>
      <c r="C35" s="199"/>
      <c r="D35" s="188"/>
      <c r="E35" s="199"/>
      <c r="F35" s="196"/>
      <c r="G35" s="199"/>
    </row>
    <row r="36" spans="1:7" ht="12" customHeight="1" x14ac:dyDescent="0.4">
      <c r="A36" s="62"/>
      <c r="B36" s="189"/>
      <c r="C36" s="200"/>
      <c r="D36" s="189"/>
      <c r="E36" s="200"/>
      <c r="F36" s="197"/>
      <c r="G36" s="200"/>
    </row>
    <row r="37" spans="1:7" ht="12" customHeight="1" x14ac:dyDescent="0.4">
      <c r="A37" s="60" t="str">
        <f>[1]記入例収支予算書!C30</f>
        <v>印刷製本費</v>
      </c>
      <c r="B37" s="187">
        <v>330000</v>
      </c>
      <c r="C37" s="201" t="s">
        <v>78</v>
      </c>
      <c r="D37" s="187">
        <v>330000</v>
      </c>
      <c r="E37" s="201" t="s">
        <v>78</v>
      </c>
      <c r="F37" s="195"/>
      <c r="G37" s="198"/>
    </row>
    <row r="38" spans="1:7" ht="12" customHeight="1" x14ac:dyDescent="0.4">
      <c r="A38" s="61"/>
      <c r="B38" s="188"/>
      <c r="C38" s="199"/>
      <c r="D38" s="188"/>
      <c r="E38" s="199"/>
      <c r="F38" s="196"/>
      <c r="G38" s="199"/>
    </row>
    <row r="39" spans="1:7" ht="12" customHeight="1" x14ac:dyDescent="0.4">
      <c r="A39" s="61"/>
      <c r="B39" s="188"/>
      <c r="C39" s="199"/>
      <c r="D39" s="188"/>
      <c r="E39" s="199"/>
      <c r="F39" s="196"/>
      <c r="G39" s="199"/>
    </row>
    <row r="40" spans="1:7" ht="12" customHeight="1" x14ac:dyDescent="0.4">
      <c r="A40" s="62"/>
      <c r="B40" s="189"/>
      <c r="C40" s="200"/>
      <c r="D40" s="189"/>
      <c r="E40" s="200"/>
      <c r="F40" s="197"/>
      <c r="G40" s="200"/>
    </row>
    <row r="41" spans="1:7" ht="12" customHeight="1" x14ac:dyDescent="0.4">
      <c r="A41" s="60" t="str">
        <f>[1]記入例収支予算書!C31</f>
        <v>通信運搬費</v>
      </c>
      <c r="B41" s="187"/>
      <c r="C41" s="198"/>
      <c r="D41" s="187"/>
      <c r="E41" s="198"/>
      <c r="F41" s="195">
        <v>5000</v>
      </c>
      <c r="G41" s="201" t="s">
        <v>59</v>
      </c>
    </row>
    <row r="42" spans="1:7" ht="12" customHeight="1" x14ac:dyDescent="0.4">
      <c r="A42" s="61"/>
      <c r="B42" s="188"/>
      <c r="C42" s="199"/>
      <c r="D42" s="188"/>
      <c r="E42" s="199"/>
      <c r="F42" s="196"/>
      <c r="G42" s="199"/>
    </row>
    <row r="43" spans="1:7" ht="12" customHeight="1" x14ac:dyDescent="0.4">
      <c r="A43" s="61"/>
      <c r="B43" s="188"/>
      <c r="C43" s="199"/>
      <c r="D43" s="188"/>
      <c r="E43" s="199"/>
      <c r="F43" s="196"/>
      <c r="G43" s="199"/>
    </row>
    <row r="44" spans="1:7" ht="12" customHeight="1" x14ac:dyDescent="0.4">
      <c r="A44" s="62"/>
      <c r="B44" s="189"/>
      <c r="C44" s="200"/>
      <c r="D44" s="189"/>
      <c r="E44" s="200"/>
      <c r="F44" s="197"/>
      <c r="G44" s="200"/>
    </row>
    <row r="45" spans="1:7" ht="12" customHeight="1" x14ac:dyDescent="0.4">
      <c r="A45" s="60" t="str">
        <f>[1]記入例収支予算書!C32</f>
        <v>委託費</v>
      </c>
      <c r="B45" s="187"/>
      <c r="C45" s="201"/>
      <c r="D45" s="187"/>
      <c r="E45" s="201"/>
      <c r="F45" s="195"/>
      <c r="G45" s="198"/>
    </row>
    <row r="46" spans="1:7" ht="12" customHeight="1" x14ac:dyDescent="0.4">
      <c r="A46" s="61"/>
      <c r="B46" s="188"/>
      <c r="C46" s="199"/>
      <c r="D46" s="188"/>
      <c r="E46" s="199"/>
      <c r="F46" s="196"/>
      <c r="G46" s="199"/>
    </row>
    <row r="47" spans="1:7" ht="12" customHeight="1" x14ac:dyDescent="0.4">
      <c r="A47" s="61"/>
      <c r="B47" s="188"/>
      <c r="C47" s="199"/>
      <c r="D47" s="188"/>
      <c r="E47" s="199"/>
      <c r="F47" s="196"/>
      <c r="G47" s="199"/>
    </row>
    <row r="48" spans="1:7" ht="12" customHeight="1" x14ac:dyDescent="0.4">
      <c r="A48" s="62"/>
      <c r="B48" s="189"/>
      <c r="C48" s="200"/>
      <c r="D48" s="189"/>
      <c r="E48" s="200"/>
      <c r="F48" s="197"/>
      <c r="G48" s="200"/>
    </row>
    <row r="49" spans="1:7" ht="12" customHeight="1" x14ac:dyDescent="0.4">
      <c r="A49" s="60" t="str">
        <f>[1]記入例収支予算書!C33</f>
        <v>賃金</v>
      </c>
      <c r="B49" s="187"/>
      <c r="C49" s="198"/>
      <c r="D49" s="187"/>
      <c r="E49" s="198"/>
      <c r="F49" s="195"/>
      <c r="G49" s="198"/>
    </row>
    <row r="50" spans="1:7" ht="12" customHeight="1" x14ac:dyDescent="0.4">
      <c r="A50" s="61"/>
      <c r="B50" s="188"/>
      <c r="C50" s="199"/>
      <c r="D50" s="188"/>
      <c r="E50" s="199"/>
      <c r="F50" s="196"/>
      <c r="G50" s="199"/>
    </row>
    <row r="51" spans="1:7" ht="12" customHeight="1" x14ac:dyDescent="0.4">
      <c r="A51" s="61"/>
      <c r="B51" s="188"/>
      <c r="C51" s="199"/>
      <c r="D51" s="188"/>
      <c r="E51" s="199"/>
      <c r="F51" s="196"/>
      <c r="G51" s="199"/>
    </row>
    <row r="52" spans="1:7" ht="12" customHeight="1" x14ac:dyDescent="0.4">
      <c r="A52" s="62"/>
      <c r="B52" s="189"/>
      <c r="C52" s="200"/>
      <c r="D52" s="189"/>
      <c r="E52" s="200"/>
      <c r="F52" s="197"/>
      <c r="G52" s="200"/>
    </row>
    <row r="53" spans="1:7" ht="12" customHeight="1" x14ac:dyDescent="0.4">
      <c r="A53" s="60" t="str">
        <f>[1]記入例収支予算書!C34</f>
        <v>会議費</v>
      </c>
      <c r="B53" s="187"/>
      <c r="C53" s="201"/>
      <c r="D53" s="187"/>
      <c r="E53" s="201"/>
      <c r="F53" s="195"/>
      <c r="G53" s="198"/>
    </row>
    <row r="54" spans="1:7" ht="12" customHeight="1" x14ac:dyDescent="0.4">
      <c r="A54" s="61"/>
      <c r="B54" s="188"/>
      <c r="C54" s="199"/>
      <c r="D54" s="188"/>
      <c r="E54" s="199"/>
      <c r="F54" s="196"/>
      <c r="G54" s="199"/>
    </row>
    <row r="55" spans="1:7" ht="12" customHeight="1" x14ac:dyDescent="0.4">
      <c r="A55" s="61"/>
      <c r="B55" s="188"/>
      <c r="C55" s="199"/>
      <c r="D55" s="188"/>
      <c r="E55" s="199"/>
      <c r="F55" s="196"/>
      <c r="G55" s="199"/>
    </row>
    <row r="56" spans="1:7" ht="12" customHeight="1" x14ac:dyDescent="0.4">
      <c r="A56" s="62"/>
      <c r="B56" s="189"/>
      <c r="C56" s="200"/>
      <c r="D56" s="189"/>
      <c r="E56" s="200"/>
      <c r="F56" s="197"/>
      <c r="G56" s="200"/>
    </row>
    <row r="57" spans="1:7" ht="12" customHeight="1" x14ac:dyDescent="0.4">
      <c r="A57" s="60" t="str">
        <f>[1]記入例収支予算書!C35</f>
        <v>雑役務費</v>
      </c>
      <c r="B57" s="187">
        <v>440000</v>
      </c>
      <c r="C57" s="201" t="s">
        <v>74</v>
      </c>
      <c r="D57" s="187">
        <v>440000</v>
      </c>
      <c r="E57" s="201" t="s">
        <v>74</v>
      </c>
      <c r="F57" s="195"/>
      <c r="G57" s="198"/>
    </row>
    <row r="58" spans="1:7" ht="12" customHeight="1" x14ac:dyDescent="0.4">
      <c r="A58" s="61"/>
      <c r="B58" s="188"/>
      <c r="C58" s="202"/>
      <c r="D58" s="188"/>
      <c r="E58" s="202"/>
      <c r="F58" s="196"/>
      <c r="G58" s="199"/>
    </row>
    <row r="59" spans="1:7" ht="12" customHeight="1" x14ac:dyDescent="0.4">
      <c r="A59" s="61"/>
      <c r="B59" s="188"/>
      <c r="C59" s="202"/>
      <c r="D59" s="188"/>
      <c r="E59" s="202"/>
      <c r="F59" s="196"/>
      <c r="G59" s="199"/>
    </row>
    <row r="60" spans="1:7" ht="12" customHeight="1" x14ac:dyDescent="0.4">
      <c r="A60" s="62"/>
      <c r="B60" s="189"/>
      <c r="C60" s="203"/>
      <c r="D60" s="189"/>
      <c r="E60" s="203"/>
      <c r="F60" s="197"/>
      <c r="G60" s="200"/>
    </row>
    <row r="61" spans="1:7" ht="12" customHeight="1" x14ac:dyDescent="0.4">
      <c r="A61" s="60" t="str">
        <f>[1]記入例収支予算書!C37</f>
        <v>コロナ対策経費</v>
      </c>
      <c r="B61" s="187">
        <v>3850</v>
      </c>
      <c r="C61" s="201" t="s">
        <v>67</v>
      </c>
      <c r="D61" s="187">
        <v>3850</v>
      </c>
      <c r="E61" s="201" t="s">
        <v>67</v>
      </c>
      <c r="F61" s="195"/>
      <c r="G61" s="198"/>
    </row>
    <row r="62" spans="1:7" ht="18.75" customHeight="1" x14ac:dyDescent="0.4">
      <c r="A62" s="61"/>
      <c r="B62" s="188"/>
      <c r="C62" s="199"/>
      <c r="D62" s="188"/>
      <c r="E62" s="199"/>
      <c r="F62" s="196"/>
      <c r="G62" s="199"/>
    </row>
    <row r="63" spans="1:7" ht="18.75" customHeight="1" x14ac:dyDescent="0.4">
      <c r="A63" s="61"/>
      <c r="B63" s="188"/>
      <c r="C63" s="199"/>
      <c r="D63" s="188"/>
      <c r="E63" s="199"/>
      <c r="F63" s="196"/>
      <c r="G63" s="199"/>
    </row>
    <row r="64" spans="1:7" ht="18.75" customHeight="1" x14ac:dyDescent="0.4">
      <c r="A64" s="62"/>
      <c r="B64" s="189"/>
      <c r="C64" s="200"/>
      <c r="D64" s="189"/>
      <c r="E64" s="200"/>
      <c r="F64" s="197"/>
      <c r="G64" s="200"/>
    </row>
    <row r="65" spans="1:7" ht="12" customHeight="1" x14ac:dyDescent="0.4">
      <c r="A65" s="60" t="str">
        <f>[1]記入例収支予算書!C38</f>
        <v>その他</v>
      </c>
      <c r="B65" s="187"/>
      <c r="C65" s="198"/>
      <c r="D65" s="187"/>
      <c r="E65" s="198"/>
      <c r="F65" s="195"/>
      <c r="G65" s="198"/>
    </row>
    <row r="66" spans="1:7" ht="12" customHeight="1" x14ac:dyDescent="0.4">
      <c r="A66" s="61"/>
      <c r="B66" s="188"/>
      <c r="C66" s="199"/>
      <c r="D66" s="188"/>
      <c r="E66" s="199"/>
      <c r="F66" s="196"/>
      <c r="G66" s="199"/>
    </row>
    <row r="67" spans="1:7" ht="12" customHeight="1" x14ac:dyDescent="0.4">
      <c r="A67" s="61"/>
      <c r="B67" s="188"/>
      <c r="C67" s="199"/>
      <c r="D67" s="188"/>
      <c r="E67" s="199"/>
      <c r="F67" s="196"/>
      <c r="G67" s="199"/>
    </row>
    <row r="68" spans="1:7" ht="12" customHeight="1" x14ac:dyDescent="0.4">
      <c r="A68" s="62"/>
      <c r="B68" s="189"/>
      <c r="C68" s="200"/>
      <c r="D68" s="189"/>
      <c r="E68" s="200"/>
      <c r="F68" s="197"/>
      <c r="G68" s="200"/>
    </row>
    <row r="69" spans="1:7" ht="18" customHeight="1" x14ac:dyDescent="0.4">
      <c r="A69" s="71" t="s">
        <v>56</v>
      </c>
      <c r="B69" s="63">
        <f>SUM(B13:B68)</f>
        <v>4088850</v>
      </c>
      <c r="C69" s="64"/>
      <c r="D69" s="65">
        <f>SUM(D13:D68)</f>
        <v>4038850</v>
      </c>
      <c r="E69" s="66"/>
      <c r="F69" s="65">
        <f>SUM(F13:F68)</f>
        <v>5000</v>
      </c>
      <c r="G69" s="66"/>
    </row>
    <row r="70" spans="1:7" ht="12" customHeight="1" x14ac:dyDescent="0.4">
      <c r="A70" s="51"/>
      <c r="B70" s="51"/>
      <c r="C70" s="51"/>
      <c r="D70" s="51"/>
      <c r="E70" s="51"/>
      <c r="F70" s="51"/>
      <c r="G70" s="51"/>
    </row>
  </sheetData>
  <sheetProtection algorithmName="SHA-512" hashValue="gCRig89yyB1nYPbj7Am7Jh5c8cuu85xV5v3FU+uWso4j1z4qkcPMthhG+qNI9MDrEkZP2nhZxBjLm/d/3/o63w==" saltValue="C1otl6eNtPiTZkV5u9JGxQ==" spinCount="100000" sheet="1" objects="1" scenarios="1"/>
  <mergeCells count="94">
    <mergeCell ref="G65:G68"/>
    <mergeCell ref="B61:B64"/>
    <mergeCell ref="C61:C64"/>
    <mergeCell ref="D61:D64"/>
    <mergeCell ref="E61:E64"/>
    <mergeCell ref="F61:F64"/>
    <mergeCell ref="G61:G64"/>
    <mergeCell ref="B65:B68"/>
    <mergeCell ref="C65:C68"/>
    <mergeCell ref="D65:D68"/>
    <mergeCell ref="E65:E68"/>
    <mergeCell ref="F65:F68"/>
    <mergeCell ref="G57:G60"/>
    <mergeCell ref="B53:B56"/>
    <mergeCell ref="C53:C56"/>
    <mergeCell ref="D53:D56"/>
    <mergeCell ref="E53:E56"/>
    <mergeCell ref="F53:F56"/>
    <mergeCell ref="G53:G56"/>
    <mergeCell ref="B57:B60"/>
    <mergeCell ref="C57:C60"/>
    <mergeCell ref="D57:D60"/>
    <mergeCell ref="E57:E60"/>
    <mergeCell ref="F57:F60"/>
    <mergeCell ref="G49:G52"/>
    <mergeCell ref="B45:B48"/>
    <mergeCell ref="C45:C48"/>
    <mergeCell ref="D45:D48"/>
    <mergeCell ref="E45:E48"/>
    <mergeCell ref="F45:F48"/>
    <mergeCell ref="G45:G48"/>
    <mergeCell ref="B49:B52"/>
    <mergeCell ref="C49:C52"/>
    <mergeCell ref="D49:D52"/>
    <mergeCell ref="E49:E52"/>
    <mergeCell ref="F49:F52"/>
    <mergeCell ref="G41:G44"/>
    <mergeCell ref="B37:B40"/>
    <mergeCell ref="C37:C40"/>
    <mergeCell ref="D37:D40"/>
    <mergeCell ref="E37:E40"/>
    <mergeCell ref="F37:F40"/>
    <mergeCell ref="G37:G40"/>
    <mergeCell ref="B41:B44"/>
    <mergeCell ref="C41:C44"/>
    <mergeCell ref="D41:D44"/>
    <mergeCell ref="E41:E44"/>
    <mergeCell ref="F41:F44"/>
    <mergeCell ref="G33:G36"/>
    <mergeCell ref="B29:B32"/>
    <mergeCell ref="C29:C32"/>
    <mergeCell ref="D29:D32"/>
    <mergeCell ref="E29:E32"/>
    <mergeCell ref="F29:F32"/>
    <mergeCell ref="G29:G32"/>
    <mergeCell ref="B33:B36"/>
    <mergeCell ref="C33:C36"/>
    <mergeCell ref="D33:D36"/>
    <mergeCell ref="E33:E36"/>
    <mergeCell ref="F33:F36"/>
    <mergeCell ref="G25:G28"/>
    <mergeCell ref="B21:B24"/>
    <mergeCell ref="C21:C24"/>
    <mergeCell ref="D21:D24"/>
    <mergeCell ref="E21:E24"/>
    <mergeCell ref="F21:F24"/>
    <mergeCell ref="G21:G24"/>
    <mergeCell ref="B25:B28"/>
    <mergeCell ref="C25:C28"/>
    <mergeCell ref="D25:D28"/>
    <mergeCell ref="E25:E28"/>
    <mergeCell ref="F25:F28"/>
    <mergeCell ref="G17:G20"/>
    <mergeCell ref="B13:B16"/>
    <mergeCell ref="C13:C16"/>
    <mergeCell ref="D13:D16"/>
    <mergeCell ref="E13:E16"/>
    <mergeCell ref="F13:F16"/>
    <mergeCell ref="G13:G16"/>
    <mergeCell ref="B17:B20"/>
    <mergeCell ref="C17:C20"/>
    <mergeCell ref="D17:D20"/>
    <mergeCell ref="E17:E20"/>
    <mergeCell ref="F17:F20"/>
    <mergeCell ref="A1:G1"/>
    <mergeCell ref="B3:C3"/>
    <mergeCell ref="B5:C5"/>
    <mergeCell ref="B7:C7"/>
    <mergeCell ref="A8:C8"/>
    <mergeCell ref="A10:A12"/>
    <mergeCell ref="B10:E10"/>
    <mergeCell ref="F10:G11"/>
    <mergeCell ref="B11:C11"/>
    <mergeCell ref="D11:E11"/>
  </mergeCells>
  <phoneticPr fontId="2"/>
  <printOptions horizontalCentered="1" verticalCentered="1"/>
  <pageMargins left="0" right="0" top="0.23622047244094491" bottom="0"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記入例_取組一覧表</vt:lpstr>
      <vt:lpstr>取組一覧表</vt:lpstr>
      <vt:lpstr>記入例_収支予算書（計画No.1）</vt:lpstr>
      <vt:lpstr>収支予算書（計画No.1）</vt:lpstr>
      <vt:lpstr>記入例_経費内訳（計画No.1）</vt:lpstr>
      <vt:lpstr>経費内訳（計画No.1）</vt:lpstr>
      <vt:lpstr>記入例_収支予算書（計画No.2）</vt:lpstr>
      <vt:lpstr>収支予算書（計画No.2）</vt:lpstr>
      <vt:lpstr>記入例_経費内訳（計画No.2）</vt:lpstr>
      <vt:lpstr>経費内訳（計画No.2）</vt:lpstr>
      <vt:lpstr>記入例_収支予算書（計画No.3）</vt:lpstr>
      <vt:lpstr>収支予算書（計画No.3）</vt:lpstr>
      <vt:lpstr>記入例_経費内訳（計画No.3）</vt:lpstr>
      <vt:lpstr>経費内訳（計画No.3）</vt:lpstr>
      <vt:lpstr>収支予算書（計画No.4）</vt:lpstr>
      <vt:lpstr>経費内訳（計画No.4）</vt:lpstr>
      <vt:lpstr>収支予算書（計画No.5）</vt:lpstr>
      <vt:lpstr>経費内訳（計画No.5）</vt:lpstr>
      <vt:lpstr>収支予算書（計画No.6）</vt:lpstr>
      <vt:lpstr>経費内訳（計画No.6）</vt:lpstr>
      <vt:lpstr>'記入例_経費内訳（計画No.1）'!Print_Area</vt:lpstr>
      <vt:lpstr>'記入例_経費内訳（計画No.2）'!Print_Area</vt:lpstr>
      <vt:lpstr>'記入例_経費内訳（計画No.3）'!Print_Area</vt:lpstr>
      <vt:lpstr>記入例_取組一覧表!Print_Area</vt:lpstr>
      <vt:lpstr>'記入例_収支予算書（計画No.1）'!Print_Area</vt:lpstr>
      <vt:lpstr>'記入例_収支予算書（計画No.2）'!Print_Area</vt:lpstr>
      <vt:lpstr>'記入例_収支予算書（計画No.3）'!Print_Area</vt:lpstr>
      <vt:lpstr>'経費内訳（計画No.1）'!Print_Area</vt:lpstr>
      <vt:lpstr>'経費内訳（計画No.2）'!Print_Area</vt:lpstr>
      <vt:lpstr>'経費内訳（計画No.3）'!Print_Area</vt:lpstr>
      <vt:lpstr>'経費内訳（計画No.4）'!Print_Area</vt:lpstr>
      <vt:lpstr>'経費内訳（計画No.5）'!Print_Area</vt:lpstr>
      <vt:lpstr>'経費内訳（計画No.6）'!Print_Area</vt:lpstr>
      <vt:lpstr>取組一覧表!Print_Area</vt:lpstr>
      <vt:lpstr>'収支予算書（計画No.1）'!Print_Area</vt:lpstr>
      <vt:lpstr>'収支予算書（計画No.2）'!Print_Area</vt:lpstr>
      <vt:lpstr>'収支予算書（計画No.3）'!Print_Area</vt:lpstr>
      <vt:lpstr>'収支予算書（計画No.4）'!Print_Area</vt:lpstr>
      <vt:lpstr>'収支予算書（計画No.5）'!Print_Area</vt:lpstr>
      <vt:lpstr>'収支予算書（計画No.6）'!Print_Area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2022-05-27T06:45:22Z</dcterms:created>
  <dcterms:modified xsi:type="dcterms:W3CDTF">2022-05-27T06:46:40Z</dcterms:modified>
</cp:coreProperties>
</file>