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6EBE733-A2C3-4F6A-8266-A8383A20FD0C}" xr6:coauthVersionLast="47" xr6:coauthVersionMax="47" xr10:uidLastSave="{00000000-0000-0000-0000-000000000000}"/>
  <workbookProtection workbookAlgorithmName="SHA-512" workbookHashValue="6oNJuaUFPiVxfY+Xt/XDccg4q0efIHtMCjjNqaFj05rcOmG0/bFJHMw2Vqj6RzwRhLFqtOdVlU93qBp+0YVQeA==" workbookSaltValue="4b03O1R34+oYKrpiqx7xHw==" workbookSpinCount="100000" lockStructure="1"/>
  <bookViews>
    <workbookView xWindow="-120" yWindow="-120" windowWidth="29040" windowHeight="15720" xr2:uid="{00000000-000D-0000-FFFF-FFFF00000000}"/>
  </bookViews>
  <sheets>
    <sheet name="記入例収支予算書（合計）" sheetId="8" r:id="rId1"/>
    <sheet name="記入例収支予算書（1年度目）" sheetId="9" r:id="rId2"/>
    <sheet name="記入例収支予算書（2年度目）" sheetId="3" r:id="rId3"/>
    <sheet name="収支予算書（合計）" sheetId="5" r:id="rId4"/>
    <sheet name="収支予算書 (１年度目)" sheetId="6" r:id="rId5"/>
    <sheet name="収支予算書 (２年度目)" sheetId="7" r:id="rId6"/>
  </sheets>
  <definedNames>
    <definedName name="_xlnm.Print_Area" localSheetId="1">'記入例収支予算書（1年度目）'!$B$1:$M$28</definedName>
    <definedName name="_xlnm.Print_Area" localSheetId="2">'記入例収支予算書（2年度目）'!$B$1:$M$28</definedName>
    <definedName name="_xlnm.Print_Area" localSheetId="0">'記入例収支予算書（合計）'!$B$1:$M$26</definedName>
    <definedName name="_xlnm.Print_Area" localSheetId="4">'収支予算書 (１年度目)'!$B$1:$M$24</definedName>
    <definedName name="_xlnm.Print_Area" localSheetId="5">'収支予算書 (２年度目)'!$B$1:$M$24</definedName>
    <definedName name="_xlnm.Print_Area" localSheetId="3">'収支予算書（合計）'!$B$1:$M$24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5" l="1"/>
  <c r="G13" i="8"/>
  <c r="H13" i="8"/>
  <c r="H12" i="8"/>
  <c r="G11" i="8"/>
  <c r="G10" i="8"/>
  <c r="BD1" i="8" s="1"/>
  <c r="G6" i="3"/>
  <c r="I20" i="8"/>
  <c r="K20" i="8" s="1"/>
  <c r="H11" i="8"/>
  <c r="H11" i="5"/>
  <c r="G5" i="3"/>
  <c r="G4" i="3"/>
  <c r="G6" i="9"/>
  <c r="G5" i="9"/>
  <c r="G4" i="9"/>
  <c r="J23" i="8"/>
  <c r="BE1" i="8" s="1"/>
  <c r="M20" i="8"/>
  <c r="M20" i="5"/>
  <c r="I20" i="5"/>
  <c r="L21" i="8"/>
  <c r="H21" i="8"/>
  <c r="J21" i="8" s="1"/>
  <c r="L20" i="8"/>
  <c r="L22" i="8" s="1"/>
  <c r="H20" i="8"/>
  <c r="J20" i="8" s="1"/>
  <c r="G12" i="8"/>
  <c r="L22" i="9"/>
  <c r="H22" i="9"/>
  <c r="K21" i="9"/>
  <c r="J21" i="9"/>
  <c r="G21" i="9"/>
  <c r="K20" i="9"/>
  <c r="J20" i="9"/>
  <c r="J22" i="9" s="1"/>
  <c r="G20" i="9"/>
  <c r="G22" i="9" s="1"/>
  <c r="G14" i="9"/>
  <c r="K21" i="8"/>
  <c r="BC1" i="8"/>
  <c r="BB1" i="8"/>
  <c r="BA1" i="8"/>
  <c r="L21" i="5"/>
  <c r="H21" i="5"/>
  <c r="J23" i="5"/>
  <c r="H12" i="5"/>
  <c r="H13" i="5"/>
  <c r="G21" i="8" l="1"/>
  <c r="J22" i="8"/>
  <c r="H22" i="8"/>
  <c r="G14" i="8"/>
  <c r="G20" i="8"/>
  <c r="G22" i="8" s="1"/>
  <c r="L20" i="5"/>
  <c r="H20" i="5"/>
  <c r="G14" i="5"/>
  <c r="G13" i="5"/>
  <c r="G12" i="5"/>
  <c r="G11" i="5"/>
  <c r="G6" i="7"/>
  <c r="G4" i="7"/>
  <c r="G6" i="6"/>
  <c r="G4" i="6"/>
  <c r="BC1" i="6" l="1"/>
  <c r="BA1" i="6"/>
  <c r="L22" i="7"/>
  <c r="J22" i="7"/>
  <c r="H22" i="7"/>
  <c r="K21" i="7"/>
  <c r="J21" i="7"/>
  <c r="G21" i="7"/>
  <c r="K20" i="7"/>
  <c r="J20" i="7"/>
  <c r="G20" i="7"/>
  <c r="G22" i="7" s="1"/>
  <c r="G14" i="7"/>
  <c r="BE1" i="7"/>
  <c r="BD1" i="7"/>
  <c r="BC1" i="7"/>
  <c r="BB1" i="7"/>
  <c r="BA1" i="7"/>
  <c r="L22" i="6"/>
  <c r="H22" i="6"/>
  <c r="K21" i="6"/>
  <c r="J21" i="6"/>
  <c r="G21" i="6"/>
  <c r="K20" i="6"/>
  <c r="J20" i="6"/>
  <c r="J22" i="6" s="1"/>
  <c r="G20" i="6"/>
  <c r="G14" i="6"/>
  <c r="BE1" i="6"/>
  <c r="BD1" i="6"/>
  <c r="BB1" i="6"/>
  <c r="K21" i="5"/>
  <c r="J21" i="5"/>
  <c r="K20" i="5"/>
  <c r="J20" i="5"/>
  <c r="G22" i="6" l="1"/>
  <c r="K21" i="3"/>
  <c r="K20" i="3"/>
  <c r="J21" i="3"/>
  <c r="J20" i="3"/>
  <c r="BE1" i="5" l="1"/>
  <c r="BD1" i="5"/>
  <c r="BC1" i="5"/>
  <c r="BB1" i="5"/>
  <c r="BA1" i="5"/>
  <c r="L22" i="5"/>
  <c r="J22" i="5"/>
  <c r="H22" i="5"/>
  <c r="G21" i="5"/>
  <c r="G20" i="5"/>
  <c r="G21" i="3"/>
  <c r="H22" i="3"/>
  <c r="J22" i="3"/>
  <c r="L22" i="3"/>
  <c r="G20" i="3"/>
  <c r="G14" i="3"/>
  <c r="G22" i="3" l="1"/>
  <c r="G22" i="5"/>
</calcChain>
</file>

<file path=xl/sharedStrings.xml><?xml version="1.0" encoding="utf-8"?>
<sst xmlns="http://schemas.openxmlformats.org/spreadsheetml/2006/main" count="208" uniqueCount="37">
  <si>
    <t>団体名</t>
    <rPh sb="0" eb="2">
      <t>ダンタイ</t>
    </rPh>
    <rPh sb="2" eb="3">
      <t>メイ</t>
    </rPh>
    <phoneticPr fontId="3"/>
  </si>
  <si>
    <t>事業細目名</t>
    <rPh sb="0" eb="2">
      <t>ジギョウ</t>
    </rPh>
    <rPh sb="2" eb="4">
      <t>サイモク</t>
    </rPh>
    <rPh sb="4" eb="5">
      <t>メイ</t>
    </rPh>
    <phoneticPr fontId="3"/>
  </si>
  <si>
    <t>（収入）</t>
    <rPh sb="1" eb="3">
      <t>シュウニュウ</t>
    </rPh>
    <phoneticPr fontId="3"/>
  </si>
  <si>
    <t>科目</t>
    <rPh sb="0" eb="2">
      <t>カモク</t>
    </rPh>
    <phoneticPr fontId="3"/>
  </si>
  <si>
    <t>　金　　　額</t>
    <rPh sb="1" eb="2">
      <t>キン</t>
    </rPh>
    <rPh sb="5" eb="6">
      <t>ガク</t>
    </rPh>
    <phoneticPr fontId="3"/>
  </si>
  <si>
    <t>内　　　　　　　　　　　　　　　　　容</t>
    <rPh sb="0" eb="1">
      <t>ウチ</t>
    </rPh>
    <rPh sb="18" eb="19">
      <t>カタチ</t>
    </rPh>
    <phoneticPr fontId="3"/>
  </si>
  <si>
    <t>自己負担金</t>
    <rPh sb="0" eb="2">
      <t>ジコ</t>
    </rPh>
    <rPh sb="2" eb="5">
      <t>フタンキン</t>
    </rPh>
    <phoneticPr fontId="3"/>
  </si>
  <si>
    <t>合計</t>
    <rPh sb="0" eb="2">
      <t>ゴウケイ</t>
    </rPh>
    <phoneticPr fontId="3"/>
  </si>
  <si>
    <t>（支出）</t>
    <rPh sb="1" eb="3">
      <t>シシュツ</t>
    </rPh>
    <phoneticPr fontId="3"/>
  </si>
  <si>
    <t>事業に要する経費</t>
    <rPh sb="6" eb="8">
      <t>ケイヒ</t>
    </rPh>
    <phoneticPr fontId="3"/>
  </si>
  <si>
    <t>助　　成　　対　　象　　経　　費</t>
    <rPh sb="0" eb="1">
      <t>ジョ</t>
    </rPh>
    <rPh sb="3" eb="4">
      <t>ナル</t>
    </rPh>
    <rPh sb="6" eb="7">
      <t>ツイ</t>
    </rPh>
    <rPh sb="9" eb="10">
      <t>ゾウ</t>
    </rPh>
    <rPh sb="12" eb="13">
      <t>ケイ</t>
    </rPh>
    <rPh sb="15" eb="16">
      <t>ヒ</t>
    </rPh>
    <phoneticPr fontId="3"/>
  </si>
  <si>
    <t>補助金・交付金</t>
    <rPh sb="0" eb="3">
      <t>ホジョキン</t>
    </rPh>
    <rPh sb="4" eb="7">
      <t>コウフキン</t>
    </rPh>
    <phoneticPr fontId="3"/>
  </si>
  <si>
    <t>Ｃ</t>
    <phoneticPr fontId="3"/>
  </si>
  <si>
    <t>くじ助成金収入</t>
    <rPh sb="2" eb="5">
      <t>ジョセイキン</t>
    </rPh>
    <rPh sb="5" eb="7">
      <t>シュウニュウ</t>
    </rPh>
    <phoneticPr fontId="3"/>
  </si>
  <si>
    <t>その他収入</t>
    <rPh sb="2" eb="3">
      <t>タ</t>
    </rPh>
    <rPh sb="3" eb="5">
      <t>シュウニュウ</t>
    </rPh>
    <phoneticPr fontId="3"/>
  </si>
  <si>
    <t>事業名</t>
    <rPh sb="0" eb="2">
      <t>ジギョウ</t>
    </rPh>
    <rPh sb="2" eb="3">
      <t>メイ</t>
    </rPh>
    <phoneticPr fontId="3"/>
  </si>
  <si>
    <t>助成対象外経費</t>
    <rPh sb="0" eb="2">
      <t>ジョセイ</t>
    </rPh>
    <rPh sb="2" eb="4">
      <t>タイショウ</t>
    </rPh>
    <rPh sb="4" eb="5">
      <t>ガイ</t>
    </rPh>
    <rPh sb="5" eb="7">
      <t>ケイヒ</t>
    </rPh>
    <phoneticPr fontId="3"/>
  </si>
  <si>
    <t>_YOS_KJ_3-1_</t>
    <phoneticPr fontId="3"/>
  </si>
  <si>
    <t>助成対象
経費総額（Ａ）</t>
    <phoneticPr fontId="3"/>
  </si>
  <si>
    <t>左記のうち、助成対象
経費限度額（Ｂ）</t>
    <phoneticPr fontId="3"/>
  </si>
  <si>
    <t>(単位：円)</t>
    <phoneticPr fontId="3"/>
  </si>
  <si>
    <t>金　額</t>
    <rPh sb="0" eb="1">
      <t>キン</t>
    </rPh>
    <rPh sb="2" eb="3">
      <t>ガク</t>
    </rPh>
    <phoneticPr fontId="3"/>
  </si>
  <si>
    <t>内　　容</t>
    <rPh sb="0" eb="1">
      <t>ウチ</t>
    </rPh>
    <rPh sb="3" eb="4">
      <t>カタチ</t>
    </rPh>
    <phoneticPr fontId="3"/>
  </si>
  <si>
    <t>令和○年度予算</t>
    <rPh sb="0" eb="2">
      <t>レイワ</t>
    </rPh>
    <phoneticPr fontId="3"/>
  </si>
  <si>
    <t>ＰＰＰ／ＰＦＩ導入のためのアドバイザリー活用事業</t>
    <rPh sb="7" eb="9">
      <t>ドウニュウ</t>
    </rPh>
    <rPh sb="20" eb="22">
      <t>カツヨウ</t>
    </rPh>
    <rPh sb="22" eb="24">
      <t>ジギョウ</t>
    </rPh>
    <phoneticPr fontId="9"/>
  </si>
  <si>
    <t>助成割合：1/2</t>
    <rPh sb="0" eb="2">
      <t>ジョセイ</t>
    </rPh>
    <rPh sb="2" eb="4">
      <t>ワリアイ</t>
    </rPh>
    <phoneticPr fontId="3"/>
  </si>
  <si>
    <t>雑役務費</t>
    <rPh sb="0" eb="2">
      <t>ザツエキ</t>
    </rPh>
    <rPh sb="2" eb="3">
      <t>ム</t>
    </rPh>
    <rPh sb="3" eb="4">
      <t>ヒ</t>
    </rPh>
    <phoneticPr fontId="3"/>
  </si>
  <si>
    <t>自己負担金</t>
    <phoneticPr fontId="3"/>
  </si>
  <si>
    <t>令和６年度　収支予算書</t>
    <phoneticPr fontId="3"/>
  </si>
  <si>
    <t>令和６年度　収支予算書（１年度目）</t>
    <rPh sb="13" eb="15">
      <t>ネンド</t>
    </rPh>
    <rPh sb="15" eb="16">
      <t>メ</t>
    </rPh>
    <phoneticPr fontId="3"/>
  </si>
  <si>
    <t>令和６年度　収支予算書（２年度目）</t>
    <rPh sb="13" eb="16">
      <t>ネンドメ</t>
    </rPh>
    <phoneticPr fontId="3"/>
  </si>
  <si>
    <t>○○県○○市</t>
    <phoneticPr fontId="3"/>
  </si>
  <si>
    <t>○○県○○市●●体育館ＰＰＰ／ＰＦＩ導入可能性調査等アドバイザリー活用事業</t>
    <phoneticPr fontId="3"/>
  </si>
  <si>
    <t>基本計画の作成支援</t>
    <rPh sb="0" eb="4">
      <t>キホンケイカク</t>
    </rPh>
    <rPh sb="5" eb="7">
      <t>サクセイ</t>
    </rPh>
    <rPh sb="7" eb="9">
      <t>シエン</t>
    </rPh>
    <phoneticPr fontId="3"/>
  </si>
  <si>
    <t>導入可能性調査、実施方針の策定支援、特定事業の選定支援、事業者の選定支援</t>
    <rPh sb="0" eb="7">
      <t>ドウニュウカノウセイチョウサ</t>
    </rPh>
    <rPh sb="8" eb="12">
      <t>ジッシホウシン</t>
    </rPh>
    <rPh sb="13" eb="15">
      <t>サクテイ</t>
    </rPh>
    <rPh sb="15" eb="17">
      <t>シエン</t>
    </rPh>
    <rPh sb="18" eb="22">
      <t>トクテイジギョウ</t>
    </rPh>
    <rPh sb="23" eb="25">
      <t>センテイ</t>
    </rPh>
    <rPh sb="25" eb="27">
      <t>シエン</t>
    </rPh>
    <rPh sb="28" eb="31">
      <t>ジギョウシャ</t>
    </rPh>
    <rPh sb="32" eb="34">
      <t>センテイ</t>
    </rPh>
    <rPh sb="34" eb="36">
      <t>シエン</t>
    </rPh>
    <phoneticPr fontId="3"/>
  </si>
  <si>
    <t>客観的評価の公表支援、事業契約締結の議決支援、事業契約の締結支援</t>
    <rPh sb="0" eb="3">
      <t>キャッカンテキ</t>
    </rPh>
    <rPh sb="3" eb="5">
      <t>ヒョウカ</t>
    </rPh>
    <rPh sb="6" eb="8">
      <t>コウヒョウ</t>
    </rPh>
    <rPh sb="8" eb="10">
      <t>シエン</t>
    </rPh>
    <rPh sb="11" eb="15">
      <t>ジギョウケイヤク</t>
    </rPh>
    <rPh sb="15" eb="17">
      <t>テイケツ</t>
    </rPh>
    <rPh sb="18" eb="22">
      <t>ギケツシエン</t>
    </rPh>
    <rPh sb="23" eb="27">
      <t>ジギョウケイヤク</t>
    </rPh>
    <rPh sb="28" eb="32">
      <t>テイケツシエン</t>
    </rPh>
    <phoneticPr fontId="3"/>
  </si>
  <si>
    <t>事業のモニタリング支援</t>
    <rPh sb="0" eb="2">
      <t>ジギョウ</t>
    </rPh>
    <rPh sb="9" eb="11">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</si>
</sst>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Century"/>
      <family val="1"/>
    </font>
    <font>
      <sz val="10"/>
      <name val="ＭＳ Ｐ明朝"/>
      <family val="1"/>
      <charset val="128"/>
    </font>
    <font>
      <sz val="11"/>
      <color indexed="8"/>
      <name val="ＭＳ Ｐゴシック"/>
      <family val="3"/>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1"/>
      <color rgb="FFFF0000"/>
      <name val="ＭＳ 明朝"/>
      <family val="1"/>
      <charset val="128"/>
    </font>
    <font>
      <sz val="11"/>
      <color theme="0" tint="-0.14999847407452621"/>
      <name val="ＭＳ 明朝"/>
      <family val="1"/>
      <charset val="128"/>
    </font>
    <font>
      <sz val="11"/>
      <color rgb="FF00B0F0"/>
      <name val="ＭＳ 明朝"/>
      <family val="1"/>
      <charset val="128"/>
    </font>
    <font>
      <sz val="11"/>
      <color theme="1"/>
      <name val="ＭＳ 明朝"/>
      <family val="1"/>
      <charset val="128"/>
    </font>
    <font>
      <sz val="11"/>
      <color theme="1"/>
      <name val="ＭＳ Ｐゴシック"/>
      <family val="3"/>
      <charset val="128"/>
    </font>
    <font>
      <strike/>
      <sz val="11"/>
      <color rgb="FF00B0F0"/>
      <name val="ＭＳ 明朝"/>
      <family val="1"/>
      <charset val="128"/>
    </font>
  </fonts>
  <fills count="6">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s>
  <cellStyleXfs count="10">
    <xf numFmtId="0" fontId="0" fillId="0" borderId="0"/>
    <xf numFmtId="38" fontId="1" fillId="0" borderId="0" applyFont="0" applyFill="0" applyBorder="0" applyAlignment="0" applyProtection="0"/>
    <xf numFmtId="38" fontId="8" fillId="0" borderId="0" applyFont="0" applyFill="0" applyBorder="0" applyAlignment="0" applyProtection="0">
      <alignment vertical="center"/>
    </xf>
    <xf numFmtId="0" fontId="8" fillId="0" borderId="0">
      <alignment vertical="center"/>
    </xf>
    <xf numFmtId="0" fontId="1" fillId="0" borderId="0"/>
    <xf numFmtId="0" fontId="10" fillId="0" borderId="0">
      <alignment vertical="center"/>
    </xf>
    <xf numFmtId="0" fontId="1" fillId="0" borderId="0"/>
    <xf numFmtId="0" fontId="10" fillId="0" borderId="0">
      <alignment vertical="center"/>
    </xf>
    <xf numFmtId="0" fontId="7" fillId="0" borderId="0"/>
    <xf numFmtId="0" fontId="6" fillId="0" borderId="0"/>
  </cellStyleXfs>
  <cellXfs count="224">
    <xf numFmtId="0" fontId="0" fillId="0" borderId="0" xfId="0"/>
    <xf numFmtId="176" fontId="2" fillId="0" borderId="18" xfId="0" applyNumberFormat="1" applyFont="1" applyFill="1" applyBorder="1" applyAlignment="1" applyProtection="1">
      <alignment horizontal="right" vertical="center"/>
    </xf>
    <xf numFmtId="176" fontId="2" fillId="0" borderId="20" xfId="0" applyNumberFormat="1" applyFont="1" applyFill="1" applyBorder="1" applyAlignment="1" applyProtection="1">
      <alignment horizontal="right" vertical="center"/>
    </xf>
    <xf numFmtId="176" fontId="2" fillId="0" borderId="21" xfId="0" applyNumberFormat="1" applyFont="1" applyFill="1" applyBorder="1" applyAlignment="1" applyProtection="1">
      <alignment horizontal="right" vertical="center"/>
    </xf>
    <xf numFmtId="176" fontId="2" fillId="0" borderId="22" xfId="0" applyNumberFormat="1" applyFont="1" applyFill="1" applyBorder="1" applyAlignment="1" applyProtection="1">
      <alignment vertical="center"/>
    </xf>
    <xf numFmtId="176" fontId="2" fillId="0" borderId="23" xfId="0" applyNumberFormat="1" applyFont="1" applyFill="1" applyBorder="1" applyAlignment="1" applyProtection="1">
      <alignment vertical="center"/>
    </xf>
    <xf numFmtId="176" fontId="2" fillId="0" borderId="22" xfId="0" applyNumberFormat="1" applyFont="1" applyFill="1" applyBorder="1" applyAlignment="1" applyProtection="1">
      <alignment horizontal="right" vertical="center"/>
    </xf>
    <xf numFmtId="176" fontId="2" fillId="0" borderId="3" xfId="0" applyNumberFormat="1" applyFont="1" applyFill="1" applyBorder="1" applyAlignment="1" applyProtection="1">
      <alignment vertical="center"/>
    </xf>
    <xf numFmtId="176" fontId="14" fillId="2" borderId="18" xfId="0" applyNumberFormat="1" applyFont="1" applyFill="1" applyBorder="1" applyAlignment="1" applyProtection="1">
      <alignment horizontal="right" vertical="center"/>
      <protection locked="0"/>
    </xf>
    <xf numFmtId="176" fontId="14" fillId="4" borderId="18" xfId="0" applyNumberFormat="1" applyFont="1" applyFill="1" applyBorder="1" applyAlignment="1" applyProtection="1">
      <alignment horizontal="right" vertical="center"/>
      <protection locked="0"/>
    </xf>
    <xf numFmtId="176" fontId="14" fillId="0" borderId="20" xfId="0" applyNumberFormat="1" applyFont="1" applyFill="1" applyBorder="1" applyAlignment="1" applyProtection="1">
      <alignment horizontal="right" vertical="center"/>
    </xf>
    <xf numFmtId="176" fontId="14" fillId="0" borderId="18" xfId="0" applyNumberFormat="1" applyFont="1" applyFill="1" applyBorder="1" applyAlignment="1" applyProtection="1">
      <alignment horizontal="right" vertical="center"/>
    </xf>
    <xf numFmtId="176" fontId="14" fillId="4" borderId="7" xfId="0" applyNumberFormat="1" applyFont="1" applyFill="1" applyBorder="1" applyAlignment="1" applyProtection="1">
      <alignment vertical="center" wrapText="1"/>
      <protection locked="0"/>
    </xf>
    <xf numFmtId="176" fontId="14" fillId="4" borderId="24" xfId="0" applyNumberFormat="1" applyFont="1" applyFill="1" applyBorder="1" applyAlignment="1" applyProtection="1">
      <alignment vertical="center" wrapText="1"/>
      <protection locked="0"/>
    </xf>
    <xf numFmtId="176" fontId="14" fillId="4" borderId="20" xfId="0" applyNumberFormat="1" applyFont="1" applyFill="1" applyBorder="1" applyAlignment="1" applyProtection="1">
      <alignment horizontal="right" vertical="center"/>
      <protection locked="0"/>
    </xf>
    <xf numFmtId="176" fontId="14" fillId="4" borderId="9" xfId="0" applyNumberFormat="1" applyFont="1" applyFill="1" applyBorder="1" applyAlignment="1" applyProtection="1">
      <alignment vertical="center" wrapText="1"/>
      <protection locked="0"/>
    </xf>
    <xf numFmtId="176" fontId="14" fillId="4" borderId="26" xfId="0" applyNumberFormat="1" applyFont="1" applyFill="1" applyBorder="1" applyAlignment="1" applyProtection="1">
      <alignment vertical="center" wrapText="1"/>
      <protection locked="0"/>
    </xf>
    <xf numFmtId="176" fontId="14" fillId="0" borderId="21" xfId="0" applyNumberFormat="1" applyFont="1" applyFill="1" applyBorder="1" applyAlignment="1" applyProtection="1">
      <alignment horizontal="right" vertical="center"/>
    </xf>
    <xf numFmtId="176" fontId="14" fillId="0" borderId="22" xfId="0" applyNumberFormat="1" applyFont="1" applyFill="1" applyBorder="1" applyAlignment="1" applyProtection="1">
      <alignment horizontal="right" vertical="center"/>
    </xf>
    <xf numFmtId="176" fontId="14" fillId="0" borderId="23" xfId="0" applyNumberFormat="1" applyFont="1" applyFill="1" applyBorder="1" applyAlignment="1" applyProtection="1">
      <alignment vertical="center" wrapText="1"/>
    </xf>
    <xf numFmtId="176" fontId="14" fillId="0" borderId="3" xfId="0" applyNumberFormat="1" applyFont="1" applyFill="1" applyBorder="1" applyAlignment="1" applyProtection="1">
      <alignment vertical="center" wrapText="1"/>
    </xf>
    <xf numFmtId="176" fontId="14" fillId="3" borderId="1" xfId="0" applyNumberFormat="1" applyFont="1" applyFill="1" applyBorder="1" applyAlignment="1" applyProtection="1">
      <alignment horizontal="right" vertical="center"/>
      <protection locked="0"/>
    </xf>
    <xf numFmtId="176" fontId="14" fillId="0" borderId="7" xfId="0" applyNumberFormat="1" applyFont="1" applyFill="1" applyBorder="1" applyAlignment="1" applyProtection="1">
      <alignment vertical="center" wrapText="1"/>
    </xf>
    <xf numFmtId="176" fontId="14" fillId="0" borderId="9" xfId="0" applyNumberFormat="1" applyFont="1" applyFill="1" applyBorder="1" applyAlignment="1" applyProtection="1">
      <alignment vertical="center" wrapText="1"/>
    </xf>
    <xf numFmtId="0" fontId="2" fillId="0" borderId="0" xfId="0" applyFont="1" applyAlignment="1" applyProtection="1">
      <alignment horizontal="center" vertical="center"/>
    </xf>
    <xf numFmtId="0" fontId="14" fillId="0" borderId="0" xfId="0" applyFont="1" applyBorder="1" applyAlignment="1" applyProtection="1">
      <alignment horizontal="left"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2" fillId="0" borderId="0" xfId="0" applyFont="1" applyAlignment="1" applyProtection="1">
      <alignment vertical="center"/>
    </xf>
    <xf numFmtId="0" fontId="2" fillId="0" borderId="1"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14"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4" fillId="0" borderId="2" xfId="0" applyFont="1" applyBorder="1" applyAlignment="1" applyProtection="1">
      <alignment vertical="center" wrapText="1"/>
    </xf>
    <xf numFmtId="0" fontId="14" fillId="0" borderId="14" xfId="0" applyFont="1" applyBorder="1" applyAlignment="1" applyProtection="1">
      <alignment vertical="center" wrapText="1"/>
    </xf>
    <xf numFmtId="0" fontId="14" fillId="0" borderId="0"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0" xfId="0" applyFont="1" applyBorder="1" applyAlignment="1" applyProtection="1">
      <alignment horizontal="center" vertical="center"/>
    </xf>
    <xf numFmtId="0" fontId="14" fillId="0" borderId="0" xfId="0" applyFont="1" applyAlignment="1" applyProtection="1">
      <alignment horizontal="right" vertical="center"/>
    </xf>
    <xf numFmtId="0" fontId="14"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2" xfId="0" applyFont="1" applyBorder="1" applyAlignment="1" applyProtection="1">
      <alignment horizontal="center" vertical="center"/>
    </xf>
    <xf numFmtId="0" fontId="14" fillId="0" borderId="18"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5" fillId="0" borderId="0" xfId="0" applyFont="1" applyAlignment="1" applyProtection="1">
      <alignment horizontal="center" vertical="center" textRotation="180"/>
    </xf>
    <xf numFmtId="0" fontId="14" fillId="0" borderId="0" xfId="0" applyFont="1" applyBorder="1" applyAlignment="1" applyProtection="1">
      <alignment horizontal="right" vertical="center"/>
    </xf>
    <xf numFmtId="176" fontId="14" fillId="0" borderId="0" xfId="0" applyNumberFormat="1" applyFont="1" applyFill="1" applyBorder="1" applyAlignment="1" applyProtection="1">
      <alignment vertical="center"/>
    </xf>
    <xf numFmtId="0" fontId="2" fillId="0" borderId="0" xfId="9" applyFont="1" applyBorder="1" applyAlignment="1" applyProtection="1">
      <alignment vertical="center"/>
    </xf>
    <xf numFmtId="0" fontId="2" fillId="0" borderId="0" xfId="9" applyFont="1" applyFill="1" applyBorder="1" applyAlignment="1" applyProtection="1">
      <alignment vertical="center"/>
    </xf>
    <xf numFmtId="0" fontId="7" fillId="0" borderId="0" xfId="8" applyFont="1" applyFill="1" applyBorder="1" applyAlignment="1" applyProtection="1"/>
    <xf numFmtId="0" fontId="14" fillId="0" borderId="7" xfId="0" applyFont="1" applyBorder="1" applyAlignment="1" applyProtection="1">
      <alignment horizontal="center" vertical="center"/>
    </xf>
    <xf numFmtId="0" fontId="14" fillId="0" borderId="0" xfId="0" applyFont="1" applyBorder="1" applyAlignment="1" applyProtection="1">
      <alignment horizontal="distributed" vertical="center"/>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19" xfId="0" applyFont="1" applyBorder="1" applyAlignment="1" applyProtection="1">
      <alignment horizontal="center" vertical="center"/>
    </xf>
    <xf numFmtId="0" fontId="5" fillId="0" borderId="0" xfId="0" applyFont="1" applyAlignment="1" applyProtection="1">
      <alignment horizontal="center" vertical="center" textRotation="180"/>
    </xf>
    <xf numFmtId="0" fontId="2" fillId="0" borderId="1"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Fill="1" applyAlignment="1" applyProtection="1">
      <alignment horizontal="center" vertical="center"/>
    </xf>
    <xf numFmtId="0" fontId="2"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2" fillId="0" borderId="2" xfId="0" applyFont="1" applyBorder="1" applyAlignment="1" applyProtection="1">
      <alignment vertical="center" wrapText="1"/>
    </xf>
    <xf numFmtId="0" fontId="2" fillId="0" borderId="14" xfId="0" applyFont="1" applyBorder="1" applyAlignment="1" applyProtection="1">
      <alignment vertical="center" wrapText="1"/>
    </xf>
    <xf numFmtId="0" fontId="2"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2" fillId="0" borderId="0" xfId="0" applyFont="1" applyAlignment="1" applyProtection="1">
      <alignment horizontal="right" vertical="center"/>
    </xf>
    <xf numFmtId="0" fontId="2"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2" fillId="0" borderId="17" xfId="0" applyFont="1" applyBorder="1" applyAlignment="1" applyProtection="1">
      <alignment horizontal="center" vertical="center"/>
    </xf>
    <xf numFmtId="0" fontId="2"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2"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2" fillId="0" borderId="12"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2" xfId="0" applyBorder="1" applyAlignment="1" applyProtection="1">
      <alignment horizontal="center" vertical="center"/>
    </xf>
    <xf numFmtId="0" fontId="2" fillId="0" borderId="18" xfId="0" applyFont="1" applyBorder="1" applyAlignment="1" applyProtection="1">
      <alignment horizontal="center" vertical="center" wrapTex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176" fontId="11" fillId="0" borderId="18" xfId="0" applyNumberFormat="1" applyFont="1" applyFill="1" applyBorder="1" applyAlignment="1" applyProtection="1">
      <alignment horizontal="right" vertical="center"/>
    </xf>
    <xf numFmtId="176" fontId="11" fillId="0" borderId="7" xfId="0" applyNumberFormat="1" applyFont="1" applyFill="1" applyBorder="1" applyAlignment="1" applyProtection="1">
      <alignment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0" xfId="0" applyFont="1" applyBorder="1" applyAlignment="1" applyProtection="1">
      <alignment horizontal="right" vertical="center"/>
    </xf>
    <xf numFmtId="176" fontId="11" fillId="0" borderId="0" xfId="0" applyNumberFormat="1" applyFont="1" applyFill="1" applyBorder="1" applyAlignment="1" applyProtection="1">
      <alignment vertical="center"/>
    </xf>
    <xf numFmtId="0" fontId="16" fillId="0" borderId="0" xfId="9" applyFont="1" applyBorder="1" applyAlignment="1" applyProtection="1">
      <alignment vertical="center"/>
    </xf>
    <xf numFmtId="0" fontId="12" fillId="0" borderId="0" xfId="9" applyFont="1" applyBorder="1" applyAlignment="1" applyProtection="1">
      <alignment vertical="center"/>
    </xf>
    <xf numFmtId="0" fontId="4" fillId="5" borderId="0" xfId="0" applyFont="1" applyFill="1" applyBorder="1" applyAlignment="1" applyProtection="1">
      <alignment horizontal="center" vertical="center"/>
    </xf>
    <xf numFmtId="0" fontId="5" fillId="0" borderId="0" xfId="0" applyFont="1" applyAlignment="1" applyProtection="1">
      <alignment horizontal="center" vertical="center" textRotation="180"/>
    </xf>
    <xf numFmtId="0" fontId="2" fillId="0" borderId="1" xfId="0" applyFont="1" applyFill="1" applyBorder="1" applyAlignment="1" applyProtection="1">
      <alignment horizontal="center" vertical="center"/>
    </xf>
    <xf numFmtId="0" fontId="14" fillId="0" borderId="7" xfId="0" applyFont="1" applyBorder="1" applyAlignment="1" applyProtection="1">
      <alignment horizontal="center" vertical="center"/>
    </xf>
    <xf numFmtId="0" fontId="14" fillId="0" borderId="0" xfId="0" applyFont="1" applyBorder="1" applyAlignment="1" applyProtection="1">
      <alignment horizontal="distributed" vertical="center"/>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19" xfId="0" applyFont="1" applyBorder="1" applyAlignment="1" applyProtection="1">
      <alignment horizontal="center" vertical="center"/>
    </xf>
    <xf numFmtId="0" fontId="4" fillId="0" borderId="0" xfId="0" applyFont="1" applyFill="1" applyBorder="1" applyAlignment="1" applyProtection="1">
      <alignment vertical="center"/>
    </xf>
    <xf numFmtId="176" fontId="11" fillId="2" borderId="18" xfId="0" applyNumberFormat="1" applyFont="1" applyFill="1" applyBorder="1" applyAlignment="1" applyProtection="1">
      <alignment horizontal="right" vertical="center"/>
      <protection locked="0"/>
    </xf>
    <xf numFmtId="176" fontId="13" fillId="4" borderId="18" xfId="0" applyNumberFormat="1" applyFont="1" applyFill="1" applyBorder="1" applyAlignment="1" applyProtection="1">
      <alignment horizontal="right" vertical="center"/>
      <protection locked="0"/>
    </xf>
    <xf numFmtId="176" fontId="2" fillId="4" borderId="18" xfId="0" applyNumberFormat="1" applyFont="1" applyFill="1" applyBorder="1" applyAlignment="1" applyProtection="1">
      <alignment horizontal="right" vertical="center"/>
      <protection locked="0"/>
    </xf>
    <xf numFmtId="176" fontId="11" fillId="4" borderId="18" xfId="0" applyNumberFormat="1" applyFont="1" applyFill="1" applyBorder="1" applyAlignment="1" applyProtection="1">
      <alignment horizontal="right" vertical="center"/>
      <protection locked="0"/>
    </xf>
    <xf numFmtId="176" fontId="11" fillId="4" borderId="18" xfId="0" applyNumberFormat="1" applyFont="1" applyFill="1" applyBorder="1" applyAlignment="1" applyProtection="1">
      <alignment vertical="center"/>
      <protection locked="0"/>
    </xf>
    <xf numFmtId="176" fontId="11" fillId="4" borderId="7" xfId="0" applyNumberFormat="1" applyFont="1" applyFill="1" applyBorder="1" applyAlignment="1" applyProtection="1">
      <alignment vertical="center" wrapText="1"/>
      <protection locked="0"/>
    </xf>
    <xf numFmtId="176" fontId="11" fillId="4" borderId="20"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wrapText="1"/>
      <protection locked="0"/>
    </xf>
    <xf numFmtId="176" fontId="11" fillId="3" borderId="1" xfId="0" applyNumberFormat="1" applyFont="1" applyFill="1" applyBorder="1" applyAlignment="1" applyProtection="1">
      <alignment horizontal="right" vertical="center"/>
      <protection locked="0"/>
    </xf>
    <xf numFmtId="176" fontId="11" fillId="4" borderId="24" xfId="0" applyNumberFormat="1" applyFont="1" applyFill="1" applyBorder="1" applyAlignment="1" applyProtection="1">
      <alignment vertical="center" wrapText="1"/>
      <protection locked="0"/>
    </xf>
    <xf numFmtId="176" fontId="11" fillId="4" borderId="20" xfId="0" applyNumberFormat="1" applyFont="1" applyFill="1" applyBorder="1" applyAlignment="1" applyProtection="1">
      <alignment horizontal="right" vertical="center"/>
      <protection locked="0"/>
    </xf>
    <xf numFmtId="176" fontId="11" fillId="4" borderId="26" xfId="0" applyNumberFormat="1" applyFont="1" applyFill="1" applyBorder="1" applyAlignment="1" applyProtection="1">
      <alignment vertical="center" wrapText="1"/>
      <protection locked="0"/>
    </xf>
    <xf numFmtId="49" fontId="14" fillId="0" borderId="0" xfId="0" applyNumberFormat="1" applyFont="1" applyAlignment="1" applyProtection="1">
      <alignment horizontal="center" vertical="center"/>
    </xf>
    <xf numFmtId="0" fontId="5" fillId="0" borderId="0" xfId="0" applyFont="1" applyAlignment="1" applyProtection="1">
      <alignment horizontal="center" vertical="center" textRotation="180"/>
    </xf>
    <xf numFmtId="0" fontId="2" fillId="0" borderId="1"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distributed"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9" xfId="0" applyFont="1" applyBorder="1" applyAlignment="1" applyProtection="1">
      <alignment horizontal="center" vertical="center"/>
    </xf>
    <xf numFmtId="176" fontId="14" fillId="2" borderId="18" xfId="0" applyNumberFormat="1" applyFont="1" applyFill="1" applyBorder="1" applyAlignment="1" applyProtection="1">
      <alignment horizontal="right" vertical="center"/>
    </xf>
    <xf numFmtId="0" fontId="14" fillId="0" borderId="7" xfId="0" applyNumberFormat="1" applyFont="1" applyFill="1" applyBorder="1" applyAlignment="1" applyProtection="1">
      <alignment vertical="center" wrapText="1"/>
    </xf>
    <xf numFmtId="0" fontId="14" fillId="0" borderId="24" xfId="0" applyNumberFormat="1" applyFont="1" applyFill="1" applyBorder="1" applyAlignment="1" applyProtection="1">
      <alignment vertical="center" wrapText="1"/>
    </xf>
    <xf numFmtId="0" fontId="14" fillId="0" borderId="9" xfId="0" applyNumberFormat="1" applyFont="1" applyFill="1" applyBorder="1" applyAlignment="1" applyProtection="1">
      <alignment vertical="center" wrapText="1"/>
    </xf>
    <xf numFmtId="0" fontId="14" fillId="0" borderId="26" xfId="0" applyNumberFormat="1" applyFont="1" applyFill="1" applyBorder="1" applyAlignment="1" applyProtection="1">
      <alignment vertical="center" wrapText="1"/>
    </xf>
    <xf numFmtId="176" fontId="14" fillId="3" borderId="1" xfId="0" applyNumberFormat="1" applyFont="1" applyFill="1" applyBorder="1" applyAlignment="1" applyProtection="1">
      <alignment horizontal="right" vertical="center"/>
    </xf>
    <xf numFmtId="0" fontId="5" fillId="0" borderId="0" xfId="0" applyFont="1" applyAlignment="1" applyProtection="1">
      <alignment horizontal="center" vertical="center" textRotation="180"/>
    </xf>
    <xf numFmtId="0" fontId="14" fillId="0" borderId="14" xfId="0" applyFont="1" applyBorder="1" applyAlignment="1" applyProtection="1">
      <alignment horizontal="distributed" vertical="center"/>
    </xf>
    <xf numFmtId="0" fontId="2" fillId="0" borderId="1"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4" fillId="0" borderId="14" xfId="0" applyFont="1" applyBorder="1" applyAlignment="1" applyProtection="1">
      <alignment horizontal="distributed" vertical="center" wrapText="1"/>
    </xf>
    <xf numFmtId="0" fontId="11"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14" fillId="0" borderId="32" xfId="0" applyFont="1" applyBorder="1" applyAlignment="1" applyProtection="1">
      <alignment horizontal="distributed" vertical="center"/>
    </xf>
    <xf numFmtId="0" fontId="14" fillId="0" borderId="33" xfId="0" applyFont="1" applyBorder="1" applyAlignment="1" applyProtection="1">
      <alignment horizontal="distributed" vertical="center" wrapText="1"/>
    </xf>
    <xf numFmtId="0" fontId="14" fillId="0" borderId="27" xfId="0" applyNumberFormat="1" applyFont="1" applyFill="1" applyBorder="1" applyAlignment="1" applyProtection="1">
      <alignment vertical="center"/>
    </xf>
    <xf numFmtId="0" fontId="14" fillId="0" borderId="33" xfId="0" applyNumberFormat="1" applyFont="1" applyFill="1" applyBorder="1" applyAlignment="1" applyProtection="1">
      <alignment vertical="center"/>
    </xf>
    <xf numFmtId="0" fontId="14" fillId="0" borderId="25" xfId="0" applyNumberFormat="1" applyFont="1" applyFill="1" applyBorder="1" applyAlignment="1" applyProtection="1">
      <alignment vertical="center"/>
    </xf>
    <xf numFmtId="0" fontId="14" fillId="0" borderId="33" xfId="0" applyFont="1" applyBorder="1" applyAlignment="1" applyProtection="1">
      <alignment horizontal="distributed" vertical="center"/>
    </xf>
    <xf numFmtId="0" fontId="2" fillId="0" borderId="33" xfId="0" applyFont="1" applyBorder="1" applyAlignment="1">
      <alignment horizontal="distributed" vertical="center"/>
    </xf>
    <xf numFmtId="0" fontId="14" fillId="0" borderId="35" xfId="0" applyFont="1" applyBorder="1" applyAlignment="1" applyProtection="1">
      <alignment horizontal="distributed" vertical="center" wrapText="1"/>
    </xf>
    <xf numFmtId="0" fontId="14" fillId="0" borderId="37" xfId="0" applyFont="1" applyFill="1" applyBorder="1" applyAlignment="1" applyProtection="1">
      <alignment horizontal="distributed" vertical="center"/>
    </xf>
    <xf numFmtId="0" fontId="4" fillId="0" borderId="0" xfId="0" applyFont="1" applyFill="1" applyBorder="1" applyAlignment="1" applyProtection="1">
      <alignment horizontal="center" vertical="center"/>
    </xf>
    <xf numFmtId="0" fontId="0" fillId="0" borderId="0" xfId="0" applyFont="1" applyFill="1" applyAlignment="1">
      <alignment horizontal="center" vertical="center"/>
    </xf>
    <xf numFmtId="0" fontId="14" fillId="0" borderId="31"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39" xfId="0" applyFont="1" applyBorder="1" applyAlignment="1" applyProtection="1">
      <alignment horizontal="center" vertical="center"/>
    </xf>
    <xf numFmtId="0" fontId="2" fillId="0" borderId="27" xfId="0" applyNumberFormat="1" applyFont="1" applyBorder="1" applyAlignment="1" applyProtection="1">
      <alignment vertical="center"/>
    </xf>
    <xf numFmtId="0" fontId="2" fillId="0" borderId="33" xfId="0" applyNumberFormat="1" applyFont="1" applyBorder="1" applyAlignment="1" applyProtection="1">
      <alignment vertical="center"/>
    </xf>
    <xf numFmtId="0" fontId="2" fillId="0" borderId="25" xfId="0" applyNumberFormat="1" applyFont="1" applyBorder="1" applyAlignment="1" applyProtection="1">
      <alignment vertical="center"/>
    </xf>
    <xf numFmtId="0" fontId="14" fillId="0" borderId="35" xfId="0" applyFont="1" applyBorder="1" applyAlignment="1" applyProtection="1">
      <alignment horizontal="distributed" vertical="center"/>
    </xf>
    <xf numFmtId="0" fontId="14" fillId="0" borderId="34" xfId="0" applyFont="1" applyBorder="1" applyAlignment="1" applyProtection="1">
      <alignment vertical="center"/>
    </xf>
    <xf numFmtId="0" fontId="14" fillId="0" borderId="35" xfId="0" applyFont="1" applyBorder="1" applyAlignment="1" applyProtection="1">
      <alignment vertical="center"/>
    </xf>
    <xf numFmtId="0" fontId="14" fillId="0" borderId="26" xfId="0" applyFont="1" applyBorder="1" applyAlignment="1" applyProtection="1">
      <alignment vertical="center"/>
    </xf>
    <xf numFmtId="0" fontId="14" fillId="0" borderId="38"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17" xfId="0" applyFont="1" applyBorder="1" applyAlignment="1" applyProtection="1">
      <alignment horizontal="center" vertical="center"/>
    </xf>
    <xf numFmtId="0" fontId="14" fillId="0" borderId="3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7" xfId="0" applyFont="1" applyBorder="1" applyAlignment="1" applyProtection="1">
      <alignment horizontal="center" vertical="center"/>
    </xf>
    <xf numFmtId="0" fontId="2" fillId="0" borderId="35" xfId="0" applyFont="1" applyBorder="1" applyAlignment="1" applyProtection="1">
      <alignment horizontal="distributed" vertical="center"/>
    </xf>
    <xf numFmtId="0" fontId="2" fillId="0" borderId="34" xfId="0" applyFont="1" applyFill="1" applyBorder="1" applyAlignment="1" applyProtection="1">
      <alignment vertical="center"/>
    </xf>
    <xf numFmtId="0" fontId="2" fillId="0" borderId="35"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38"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17"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4" xfId="0" applyFont="1" applyBorder="1" applyAlignment="1" applyProtection="1">
      <alignment horizontal="distributed" vertical="center"/>
    </xf>
    <xf numFmtId="0" fontId="2" fillId="0" borderId="39" xfId="0" applyFont="1" applyBorder="1" applyAlignment="1" applyProtection="1">
      <alignment horizontal="center" vertical="center"/>
    </xf>
    <xf numFmtId="0" fontId="2" fillId="0" borderId="33" xfId="0" applyFont="1" applyBorder="1" applyAlignment="1" applyProtection="1">
      <alignment horizontal="distributed" vertical="center"/>
    </xf>
    <xf numFmtId="0" fontId="11" fillId="0" borderId="27" xfId="0" applyNumberFormat="1" applyFont="1" applyBorder="1" applyAlignment="1" applyProtection="1">
      <alignment vertical="center"/>
    </xf>
    <xf numFmtId="0" fontId="11" fillId="0" borderId="33" xfId="0" applyNumberFormat="1" applyFont="1" applyBorder="1" applyAlignment="1" applyProtection="1">
      <alignment vertical="center"/>
    </xf>
    <xf numFmtId="0" fontId="11" fillId="0" borderId="25" xfId="0" applyNumberFormat="1" applyFont="1" applyBorder="1" applyAlignment="1" applyProtection="1">
      <alignment vertical="center"/>
    </xf>
    <xf numFmtId="0" fontId="2" fillId="0" borderId="0" xfId="0" applyFont="1" applyBorder="1" applyAlignment="1" applyProtection="1">
      <alignment horizontal="left" vertical="center"/>
    </xf>
    <xf numFmtId="0" fontId="2" fillId="0" borderId="14" xfId="0" applyFont="1" applyBorder="1" applyAlignment="1" applyProtection="1">
      <alignment horizontal="distributed" vertical="center" wrapText="1"/>
    </xf>
    <xf numFmtId="0" fontId="2" fillId="0" borderId="32" xfId="0" applyFont="1" applyBorder="1" applyAlignment="1" applyProtection="1">
      <alignment horizontal="distributed" vertical="center"/>
    </xf>
    <xf numFmtId="0" fontId="2" fillId="0" borderId="33" xfId="0" applyFont="1" applyBorder="1" applyAlignment="1" applyProtection="1">
      <alignment horizontal="distributed" vertical="center" wrapText="1"/>
    </xf>
    <xf numFmtId="49" fontId="2" fillId="4" borderId="27" xfId="0" applyNumberFormat="1" applyFont="1" applyFill="1" applyBorder="1" applyAlignment="1" applyProtection="1">
      <alignment vertical="center"/>
      <protection locked="0"/>
    </xf>
    <xf numFmtId="49" fontId="2" fillId="4" borderId="33" xfId="0" applyNumberFormat="1" applyFont="1" applyFill="1" applyBorder="1" applyAlignment="1" applyProtection="1">
      <alignment vertical="center"/>
      <protection locked="0"/>
    </xf>
    <xf numFmtId="49" fontId="2" fillId="4" borderId="25" xfId="0" applyNumberFormat="1" applyFont="1" applyFill="1" applyBorder="1" applyAlignment="1" applyProtection="1">
      <alignment vertical="center"/>
      <protection locked="0"/>
    </xf>
    <xf numFmtId="49" fontId="16" fillId="4" borderId="27" xfId="0" applyNumberFormat="1" applyFont="1" applyFill="1" applyBorder="1" applyAlignment="1" applyProtection="1">
      <alignment vertical="center"/>
      <protection locked="0"/>
    </xf>
    <xf numFmtId="49" fontId="11" fillId="4" borderId="33" xfId="0" applyNumberFormat="1" applyFont="1" applyFill="1" applyBorder="1" applyAlignment="1" applyProtection="1">
      <alignment vertical="center"/>
      <protection locked="0"/>
    </xf>
    <xf numFmtId="49" fontId="11" fillId="4" borderId="25" xfId="0" applyNumberFormat="1" applyFont="1" applyFill="1" applyBorder="1" applyAlignment="1" applyProtection="1">
      <alignment vertical="center"/>
      <protection locked="0"/>
    </xf>
    <xf numFmtId="0" fontId="2" fillId="0" borderId="35" xfId="0" applyFont="1" applyBorder="1" applyAlignment="1" applyProtection="1">
      <alignment horizontal="distributed" vertical="center" wrapText="1"/>
    </xf>
    <xf numFmtId="0" fontId="2" fillId="0" borderId="37" xfId="0" applyFont="1" applyFill="1" applyBorder="1" applyAlignment="1" applyProtection="1">
      <alignment horizontal="distributed" vertical="center"/>
    </xf>
    <xf numFmtId="49" fontId="11" fillId="4" borderId="27" xfId="0" applyNumberFormat="1" applyFont="1" applyFill="1" applyBorder="1" applyAlignment="1" applyProtection="1">
      <alignment vertical="center"/>
      <protection locked="0"/>
    </xf>
    <xf numFmtId="0" fontId="2" fillId="4" borderId="1"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xf>
    <xf numFmtId="49" fontId="14" fillId="4" borderId="27" xfId="0" applyNumberFormat="1" applyFont="1" applyFill="1" applyBorder="1" applyAlignment="1" applyProtection="1">
      <alignment vertical="center"/>
      <protection locked="0"/>
    </xf>
    <xf numFmtId="49" fontId="14" fillId="4" borderId="33" xfId="0" applyNumberFormat="1" applyFont="1" applyFill="1" applyBorder="1" applyAlignment="1" applyProtection="1">
      <alignment vertical="center"/>
      <protection locked="0"/>
    </xf>
    <xf numFmtId="49" fontId="14" fillId="4" borderId="25" xfId="0" applyNumberFormat="1" applyFont="1" applyFill="1" applyBorder="1" applyAlignment="1" applyProtection="1">
      <alignment vertical="center"/>
      <protection locked="0"/>
    </xf>
  </cellXfs>
  <cellStyles count="10">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3 3" xfId="7" xr:uid="{00000000-0005-0000-0000-000007000000}"/>
    <cellStyle name="標準_記入例" xfId="8" xr:uid="{00000000-0005-0000-0000-000008000000}"/>
    <cellStyle name="標準_別紙３－２収支予算書"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23813</xdr:colOff>
      <xdr:row>27</xdr:row>
      <xdr:rowOff>166686</xdr:rowOff>
    </xdr:from>
    <xdr:to>
      <xdr:col>13</xdr:col>
      <xdr:colOff>738187</xdr:colOff>
      <xdr:row>33</xdr:row>
      <xdr:rowOff>0</xdr:rowOff>
    </xdr:to>
    <xdr:sp macro="" textlink="">
      <xdr:nvSpPr>
        <xdr:cNvPr id="2" name="正方形/長方形 1">
          <a:extLst>
            <a:ext uri="{FF2B5EF4-FFF2-40B4-BE49-F238E27FC236}">
              <a16:creationId xmlns:a16="http://schemas.microsoft.com/office/drawing/2014/main" id="{8A3A5352-2A9F-4A10-9676-C3F2B199ACD0}"/>
            </a:ext>
          </a:extLst>
        </xdr:cNvPr>
        <xdr:cNvSpPr/>
      </xdr:nvSpPr>
      <xdr:spPr>
        <a:xfrm>
          <a:off x="312738" y="8031161"/>
          <a:ext cx="12023724" cy="80803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xdr:txBody>
    </xdr:sp>
    <xdr:clientData/>
  </xdr:twoCellAnchor>
  <xdr:oneCellAnchor>
    <xdr:from>
      <xdr:col>10</xdr:col>
      <xdr:colOff>1040467</xdr:colOff>
      <xdr:row>3</xdr:row>
      <xdr:rowOff>36791</xdr:rowOff>
    </xdr:from>
    <xdr:ext cx="3295651" cy="702797"/>
    <xdr:sp macro="" textlink="">
      <xdr:nvSpPr>
        <xdr:cNvPr id="3" name="正方形/長方形 2">
          <a:extLst>
            <a:ext uri="{FF2B5EF4-FFF2-40B4-BE49-F238E27FC236}">
              <a16:creationId xmlns:a16="http://schemas.microsoft.com/office/drawing/2014/main" id="{29E77BD6-B6AE-43F9-B8FE-863850C850A5}"/>
            </a:ext>
          </a:extLst>
        </xdr:cNvPr>
        <xdr:cNvSpPr/>
      </xdr:nvSpPr>
      <xdr:spPr>
        <a:xfrm>
          <a:off x="8156202" y="574673"/>
          <a:ext cx="3295651" cy="702797"/>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r>
            <a:rPr kumimoji="1" lang="ja-JP" altLang="ja-JP" sz="1200" b="1">
              <a:solidFill>
                <a:srgbClr val="FF0000"/>
              </a:solidFill>
              <a:effectLst/>
              <a:latin typeface="+mn-lt"/>
              <a:ea typeface="+mn-ea"/>
              <a:cs typeface="+mn-cs"/>
            </a:rPr>
            <a:t>団体名</a:t>
          </a:r>
          <a:r>
            <a:rPr kumimoji="1" lang="ja-JP" altLang="en-US"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事業名</a:t>
          </a:r>
          <a:r>
            <a:rPr kumimoji="1" lang="ja-JP" altLang="en-US" sz="1200" b="1">
              <a:solidFill>
                <a:srgbClr val="FF0000"/>
              </a:solidFill>
            </a:rPr>
            <a:t>のみ入力してください。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その他の項目は年度別シートから自動反映されるため入力不要です。</a:t>
          </a:r>
        </a:p>
      </xdr:txBody>
    </xdr:sp>
    <xdr:clientData/>
  </xdr:oneCellAnchor>
  <xdr:oneCellAnchor>
    <xdr:from>
      <xdr:col>10</xdr:col>
      <xdr:colOff>486708</xdr:colOff>
      <xdr:row>21</xdr:row>
      <xdr:rowOff>268941</xdr:rowOff>
    </xdr:from>
    <xdr:ext cx="5698191" cy="1321734"/>
    <xdr:sp macro="" textlink="">
      <xdr:nvSpPr>
        <xdr:cNvPr id="4" name="四角形吹き出し 9">
          <a:extLst>
            <a:ext uri="{FF2B5EF4-FFF2-40B4-BE49-F238E27FC236}">
              <a16:creationId xmlns:a16="http://schemas.microsoft.com/office/drawing/2014/main" id="{18C24D7F-271C-4EE7-A0A4-B53CFF658B8A}"/>
            </a:ext>
          </a:extLst>
        </xdr:cNvPr>
        <xdr:cNvSpPr/>
      </xdr:nvSpPr>
      <xdr:spPr>
        <a:xfrm>
          <a:off x="7592358" y="7241241"/>
          <a:ext cx="5698191" cy="1321734"/>
        </a:xfrm>
        <a:prstGeom prst="wedgeRectCallout">
          <a:avLst>
            <a:gd name="adj1" fmla="val -61238"/>
            <a:gd name="adj2" fmla="val -294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rgbClr val="FF0000"/>
              </a:solidFill>
              <a:latin typeface="+mn-ea"/>
              <a:ea typeface="+mn-ea"/>
            </a:rPr>
            <a:t>各年度の「助成対象経費の基準等」により算出した額が、</a:t>
          </a:r>
          <a:endParaRPr kumimoji="1" lang="en-US" altLang="ja-JP" sz="1100">
            <a:solidFill>
              <a:srgbClr val="FF0000"/>
            </a:solidFill>
            <a:latin typeface="+mn-ea"/>
            <a:ea typeface="+mn-ea"/>
          </a:endParaRPr>
        </a:p>
        <a:p>
          <a:pPr marL="0" indent="0" algn="l">
            <a:lnSpc>
              <a:spcPts val="1300"/>
            </a:lnSpc>
          </a:pPr>
          <a:r>
            <a:rPr kumimoji="1" lang="ja-JP" altLang="en-US" sz="1100">
              <a:solidFill>
                <a:srgbClr val="FF0000"/>
              </a:solidFill>
              <a:latin typeface="+mn-ea"/>
              <a:ea typeface="+mn-ea"/>
            </a:rPr>
            <a:t>助成対象経費限度額（</a:t>
          </a:r>
          <a:r>
            <a:rPr kumimoji="1" lang="en-US" altLang="ja-JP" sz="1100">
              <a:solidFill>
                <a:srgbClr val="FF0000"/>
              </a:solidFill>
              <a:latin typeface="+mn-ea"/>
              <a:ea typeface="+mn-ea"/>
            </a:rPr>
            <a:t>40,000,000</a:t>
          </a:r>
          <a:r>
            <a:rPr kumimoji="1" lang="ja-JP" altLang="en-US" sz="1100">
              <a:solidFill>
                <a:srgbClr val="FF0000"/>
              </a:solidFill>
              <a:latin typeface="+mn-ea"/>
              <a:ea typeface="+mn-ea"/>
            </a:rPr>
            <a:t>円）を超える場合は、その</a:t>
          </a:r>
          <a:r>
            <a:rPr kumimoji="1" lang="ja-JP" altLang="en-US" sz="1100">
              <a:solidFill>
                <a:srgbClr val="FF0000"/>
              </a:solidFill>
              <a:latin typeface="+mn-ea"/>
              <a:ea typeface="+mn-ea"/>
              <a:cs typeface="+mn-cs"/>
            </a:rPr>
            <a:t>限度額</a:t>
          </a:r>
          <a:r>
            <a:rPr kumimoji="1" lang="ja-JP" altLang="ja-JP" sz="1100">
              <a:solidFill>
                <a:srgbClr val="FF0000"/>
              </a:solidFill>
              <a:latin typeface="+mn-ea"/>
              <a:ea typeface="+mn-ea"/>
              <a:cs typeface="+mn-cs"/>
            </a:rPr>
            <a:t>（</a:t>
          </a:r>
          <a:r>
            <a:rPr kumimoji="1" lang="en-US" altLang="ja-JP" sz="1100">
              <a:solidFill>
                <a:srgbClr val="FF0000"/>
              </a:solidFill>
              <a:latin typeface="+mn-ea"/>
              <a:ea typeface="+mn-ea"/>
              <a:cs typeface="+mn-cs"/>
            </a:rPr>
            <a:t>40,000,000</a:t>
          </a:r>
          <a:r>
            <a:rPr kumimoji="1" lang="ja-JP" altLang="ja-JP" sz="1100">
              <a:solidFill>
                <a:srgbClr val="FF0000"/>
              </a:solidFill>
              <a:latin typeface="+mn-ea"/>
              <a:ea typeface="+mn-ea"/>
              <a:cs typeface="+mn-cs"/>
            </a:rPr>
            <a:t>円）</a:t>
          </a:r>
          <a:r>
            <a:rPr kumimoji="1" lang="ja-JP" altLang="en-US" sz="1100">
              <a:solidFill>
                <a:srgbClr val="FF0000"/>
              </a:solidFill>
              <a:latin typeface="+mn-ea"/>
              <a:ea typeface="+mn-ea"/>
              <a:cs typeface="+mn-cs"/>
            </a:rPr>
            <a:t>が、</a:t>
          </a:r>
          <a:endParaRPr kumimoji="1" lang="en-US" altLang="ja-JP" sz="1100">
            <a:solidFill>
              <a:srgbClr val="FF0000"/>
            </a:solidFill>
            <a:latin typeface="+mn-ea"/>
            <a:ea typeface="+mn-ea"/>
            <a:cs typeface="+mn-cs"/>
          </a:endParaRPr>
        </a:p>
        <a:p>
          <a:pPr marL="0" indent="0" algn="l">
            <a:lnSpc>
              <a:spcPts val="1300"/>
            </a:lnSpc>
          </a:pPr>
          <a:r>
            <a:rPr kumimoji="1" lang="ja-JP" altLang="en-US" sz="1100">
              <a:solidFill>
                <a:srgbClr val="FF0000"/>
              </a:solidFill>
              <a:latin typeface="+mn-ea"/>
              <a:ea typeface="+mn-ea"/>
              <a:cs typeface="+mn-cs"/>
            </a:rPr>
            <a:t>超えない場合は、Ｂの</a:t>
          </a:r>
          <a:r>
            <a:rPr kumimoji="1" lang="ja-JP" altLang="en-US" sz="1100">
              <a:solidFill>
                <a:srgbClr val="FF0000"/>
              </a:solidFill>
              <a:latin typeface="+mn-ea"/>
              <a:ea typeface="+mn-ea"/>
            </a:rPr>
            <a:t>合計額がＣ欄に</a:t>
          </a:r>
          <a:r>
            <a:rPr kumimoji="1" lang="ja-JP" altLang="en-US" sz="1100" b="0">
              <a:solidFill>
                <a:srgbClr val="FF0000"/>
              </a:solidFill>
              <a:latin typeface="+mn-ea"/>
              <a:ea typeface="+mn-ea"/>
            </a:rPr>
            <a:t>表示</a:t>
          </a:r>
          <a:r>
            <a:rPr kumimoji="1" lang="ja-JP" altLang="en-US" sz="1100">
              <a:solidFill>
                <a:srgbClr val="FF0000"/>
              </a:solidFill>
              <a:latin typeface="+mn-ea"/>
              <a:ea typeface="+mn-ea"/>
            </a:rPr>
            <a:t>されます。</a:t>
          </a:r>
          <a:endParaRPr kumimoji="1" lang="en-US" altLang="ja-JP" sz="1100">
            <a:solidFill>
              <a:srgbClr val="FF0000"/>
            </a:solidFill>
            <a:latin typeface="+mn-ea"/>
            <a:ea typeface="+mn-ea"/>
          </a:endParaRPr>
        </a:p>
        <a:p>
          <a:pPr marL="0" indent="0" algn="l">
            <a:lnSpc>
              <a:spcPts val="1300"/>
            </a:lnSpc>
          </a:pPr>
          <a:r>
            <a:rPr kumimoji="1" lang="en-US" altLang="ja-JP" sz="1100">
              <a:solidFill>
                <a:srgbClr val="FF0000"/>
              </a:solidFill>
              <a:latin typeface="+mn-ea"/>
              <a:ea typeface="+mn-ea"/>
            </a:rPr>
            <a:t>※</a:t>
          </a:r>
          <a:r>
            <a:rPr kumimoji="1" lang="en-US" altLang="ja-JP" sz="1100" u="sng">
              <a:solidFill>
                <a:srgbClr val="FF0000"/>
              </a:solidFill>
              <a:effectLst/>
              <a:latin typeface="+mn-lt"/>
              <a:ea typeface="+mn-ea"/>
              <a:cs typeface="+mn-cs"/>
            </a:rPr>
            <a:t>C</a:t>
          </a:r>
          <a:r>
            <a:rPr kumimoji="1" lang="ja-JP" altLang="ja-JP" sz="1100" u="sng">
              <a:solidFill>
                <a:srgbClr val="FF0000"/>
              </a:solidFill>
              <a:effectLst/>
              <a:latin typeface="+mn-lt"/>
              <a:ea typeface="+mn-ea"/>
              <a:cs typeface="+mn-cs"/>
            </a:rPr>
            <a:t>欄の合計額が限度額（</a:t>
          </a:r>
          <a:r>
            <a:rPr kumimoji="1" lang="en-US" altLang="ja-JP" sz="1100" u="sng">
              <a:solidFill>
                <a:srgbClr val="FF0000"/>
              </a:solidFill>
              <a:effectLst/>
              <a:latin typeface="+mn-lt"/>
              <a:ea typeface="+mn-ea"/>
              <a:cs typeface="+mn-cs"/>
            </a:rPr>
            <a:t>40,000,000</a:t>
          </a:r>
          <a:r>
            <a:rPr kumimoji="1" lang="ja-JP" altLang="ja-JP" sz="1100" u="sng">
              <a:solidFill>
                <a:srgbClr val="FF0000"/>
              </a:solidFill>
              <a:effectLst/>
              <a:latin typeface="+mn-lt"/>
              <a:ea typeface="+mn-ea"/>
              <a:cs typeface="+mn-cs"/>
            </a:rPr>
            <a:t>円）を超える場合は、その合計額が限度額（</a:t>
          </a:r>
          <a:r>
            <a:rPr kumimoji="1" lang="en-US" altLang="ja-JP" sz="1100" u="sng">
              <a:solidFill>
                <a:srgbClr val="FF0000"/>
              </a:solidFill>
              <a:effectLst/>
              <a:latin typeface="+mn-lt"/>
              <a:ea typeface="+mn-ea"/>
              <a:cs typeface="+mn-cs"/>
            </a:rPr>
            <a:t>40,000,000</a:t>
          </a:r>
          <a:r>
            <a:rPr kumimoji="1" lang="ja-JP" altLang="ja-JP" sz="1100" u="sng">
              <a:solidFill>
                <a:srgbClr val="FF0000"/>
              </a:solidFill>
              <a:effectLst/>
              <a:latin typeface="+mn-lt"/>
              <a:ea typeface="+mn-ea"/>
              <a:cs typeface="+mn-cs"/>
            </a:rPr>
            <a:t>円）となるように各年度の</a:t>
          </a:r>
          <a:r>
            <a:rPr kumimoji="1" lang="en-US" altLang="ja-JP" sz="1100" u="sng">
              <a:solidFill>
                <a:srgbClr val="FF0000"/>
              </a:solidFill>
              <a:effectLst/>
              <a:latin typeface="+mn-lt"/>
              <a:ea typeface="+mn-ea"/>
              <a:cs typeface="+mn-cs"/>
            </a:rPr>
            <a:t>C</a:t>
          </a:r>
          <a:r>
            <a:rPr kumimoji="1" lang="ja-JP" altLang="ja-JP" sz="1100" u="sng">
              <a:solidFill>
                <a:srgbClr val="FF0000"/>
              </a:solidFill>
              <a:effectLst/>
              <a:latin typeface="+mn-lt"/>
              <a:ea typeface="+mn-ea"/>
              <a:cs typeface="+mn-cs"/>
            </a:rPr>
            <a:t>欄を調整してください。</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sng" baseline="0">
              <a:solidFill>
                <a:srgbClr val="FF0000"/>
              </a:solidFill>
              <a:effectLst/>
              <a:latin typeface="+mn-lt"/>
              <a:ea typeface="+mn-ea"/>
              <a:cs typeface="+mn-cs"/>
            </a:rPr>
            <a:t>本記入例においては、</a:t>
          </a:r>
          <a:r>
            <a:rPr kumimoji="1" lang="en-US" altLang="ja-JP" sz="1100" b="0" i="0" u="sng" baseline="0">
              <a:solidFill>
                <a:srgbClr val="FF0000"/>
              </a:solidFill>
              <a:effectLst/>
              <a:latin typeface="+mn-lt"/>
              <a:ea typeface="+mn-ea"/>
              <a:cs typeface="+mn-cs"/>
            </a:rPr>
            <a:t>C</a:t>
          </a:r>
          <a:r>
            <a:rPr kumimoji="1" lang="ja-JP" altLang="ja-JP" sz="1100" b="0" i="0" u="sng" baseline="0">
              <a:solidFill>
                <a:srgbClr val="FF0000"/>
              </a:solidFill>
              <a:effectLst/>
              <a:latin typeface="+mn-lt"/>
              <a:ea typeface="+mn-ea"/>
              <a:cs typeface="+mn-cs"/>
            </a:rPr>
            <a:t>欄の合計額が</a:t>
          </a:r>
          <a:r>
            <a:rPr kumimoji="1" lang="en-US" altLang="ja-JP" sz="1100" b="0" i="0" u="sng" baseline="0">
              <a:solidFill>
                <a:srgbClr val="FF0000"/>
              </a:solidFill>
              <a:effectLst/>
              <a:latin typeface="+mn-lt"/>
              <a:ea typeface="+mn-ea"/>
              <a:cs typeface="+mn-cs"/>
            </a:rPr>
            <a:t>40,000,000</a:t>
          </a:r>
          <a:r>
            <a:rPr kumimoji="1" lang="ja-JP" altLang="ja-JP" sz="1100" b="0" i="0" u="sng" baseline="0">
              <a:solidFill>
                <a:srgbClr val="FF0000"/>
              </a:solidFill>
              <a:effectLst/>
              <a:latin typeface="+mn-lt"/>
              <a:ea typeface="+mn-ea"/>
              <a:cs typeface="+mn-cs"/>
            </a:rPr>
            <a:t>円となるように</a:t>
          </a:r>
          <a:r>
            <a:rPr kumimoji="1" lang="en-US" altLang="ja-JP" sz="1100" b="0" i="0" u="sng" baseline="0">
              <a:solidFill>
                <a:srgbClr val="FF0000"/>
              </a:solidFill>
              <a:effectLst/>
              <a:latin typeface="+mn-lt"/>
              <a:ea typeface="+mn-ea"/>
              <a:cs typeface="+mn-cs"/>
            </a:rPr>
            <a:t>1</a:t>
          </a:r>
          <a:r>
            <a:rPr kumimoji="1" lang="ja-JP" altLang="ja-JP" sz="1100" b="0" i="0" u="sng" baseline="0">
              <a:solidFill>
                <a:srgbClr val="FF0000"/>
              </a:solidFill>
              <a:effectLst/>
              <a:latin typeface="+mn-lt"/>
              <a:ea typeface="+mn-ea"/>
              <a:cs typeface="+mn-cs"/>
            </a:rPr>
            <a:t>年度目を</a:t>
          </a:r>
          <a:r>
            <a:rPr kumimoji="1" lang="en-US" altLang="ja-JP" sz="1100" b="0" i="0" u="sng" baseline="0">
              <a:solidFill>
                <a:srgbClr val="FF0000"/>
              </a:solidFill>
              <a:effectLst/>
              <a:latin typeface="+mn-lt"/>
              <a:ea typeface="+mn-ea"/>
              <a:cs typeface="+mn-cs"/>
            </a:rPr>
            <a:t>25,000,000</a:t>
          </a:r>
          <a:r>
            <a:rPr kumimoji="1" lang="ja-JP" altLang="ja-JP" sz="1100" b="0" i="0" u="sng" baseline="0">
              <a:solidFill>
                <a:srgbClr val="FF0000"/>
              </a:solidFill>
              <a:effectLst/>
              <a:latin typeface="+mn-lt"/>
              <a:ea typeface="+mn-ea"/>
              <a:cs typeface="+mn-cs"/>
            </a:rPr>
            <a:t>円、</a:t>
          </a:r>
          <a:r>
            <a:rPr kumimoji="1" lang="en-US" altLang="ja-JP" sz="1100" b="0" i="0" u="sng" baseline="0">
              <a:solidFill>
                <a:srgbClr val="FF0000"/>
              </a:solidFill>
              <a:effectLst/>
              <a:latin typeface="+mn-lt"/>
              <a:ea typeface="+mn-ea"/>
              <a:cs typeface="+mn-cs"/>
            </a:rPr>
            <a:t>2</a:t>
          </a:r>
          <a:r>
            <a:rPr kumimoji="1" lang="ja-JP" altLang="ja-JP" sz="1100" b="0" i="0" u="sng" baseline="0">
              <a:solidFill>
                <a:srgbClr val="FF0000"/>
              </a:solidFill>
              <a:effectLst/>
              <a:latin typeface="+mn-lt"/>
              <a:ea typeface="+mn-ea"/>
              <a:cs typeface="+mn-cs"/>
            </a:rPr>
            <a:t>年度目を</a:t>
          </a:r>
          <a:r>
            <a:rPr kumimoji="1" lang="en-US" altLang="ja-JP" sz="1100" b="0" i="0" u="sng" baseline="0">
              <a:solidFill>
                <a:srgbClr val="FF0000"/>
              </a:solidFill>
              <a:effectLst/>
              <a:latin typeface="+mn-lt"/>
              <a:ea typeface="+mn-ea"/>
              <a:cs typeface="+mn-cs"/>
            </a:rPr>
            <a:t>15,000,000</a:t>
          </a:r>
          <a:r>
            <a:rPr kumimoji="1" lang="ja-JP" altLang="ja-JP" sz="1100" b="0" i="0" u="sng" baseline="0">
              <a:solidFill>
                <a:srgbClr val="FF0000"/>
              </a:solidFill>
              <a:effectLst/>
              <a:latin typeface="+mn-lt"/>
              <a:ea typeface="+mn-ea"/>
              <a:cs typeface="+mn-cs"/>
            </a:rPr>
            <a:t>円に調整しています。</a:t>
          </a:r>
          <a:endParaRPr lang="ja-JP" altLang="ja-JP">
            <a:solidFill>
              <a:srgbClr val="FF0000"/>
            </a:solidFill>
            <a:effectLst/>
          </a:endParaRPr>
        </a:p>
        <a:p>
          <a:pPr marL="0" indent="0" algn="l">
            <a:lnSpc>
              <a:spcPts val="1300"/>
            </a:lnSpc>
          </a:pPr>
          <a:endParaRPr kumimoji="1" lang="en-US" altLang="ja-JP" sz="1100">
            <a:solidFill>
              <a:srgbClr val="00B0F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47625</xdr:colOff>
      <xdr:row>28</xdr:row>
      <xdr:rowOff>154777</xdr:rowOff>
    </xdr:from>
    <xdr:to>
      <xdr:col>12</xdr:col>
      <xdr:colOff>1869281</xdr:colOff>
      <xdr:row>33</xdr:row>
      <xdr:rowOff>130965</xdr:rowOff>
    </xdr:to>
    <xdr:sp macro="" textlink="">
      <xdr:nvSpPr>
        <xdr:cNvPr id="2" name="正方形/長方形 1">
          <a:extLst>
            <a:ext uri="{FF2B5EF4-FFF2-40B4-BE49-F238E27FC236}">
              <a16:creationId xmlns:a16="http://schemas.microsoft.com/office/drawing/2014/main" id="{453C6695-E63B-4C91-B5EE-7A9035356BBD}"/>
            </a:ext>
          </a:extLst>
        </xdr:cNvPr>
        <xdr:cNvSpPr/>
      </xdr:nvSpPr>
      <xdr:spPr>
        <a:xfrm>
          <a:off x="330200" y="8165302"/>
          <a:ext cx="11311731" cy="78581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xdr:txBody>
    </xdr:sp>
    <xdr:clientData/>
  </xdr:twoCellAnchor>
  <xdr:oneCellAnchor>
    <xdr:from>
      <xdr:col>7</xdr:col>
      <xdr:colOff>197641</xdr:colOff>
      <xdr:row>13</xdr:row>
      <xdr:rowOff>0</xdr:rowOff>
    </xdr:from>
    <xdr:ext cx="4260059" cy="275717"/>
    <xdr:sp macro="" textlink="">
      <xdr:nvSpPr>
        <xdr:cNvPr id="3" name="四角形吹き出し 3">
          <a:extLst>
            <a:ext uri="{FF2B5EF4-FFF2-40B4-BE49-F238E27FC236}">
              <a16:creationId xmlns:a16="http://schemas.microsoft.com/office/drawing/2014/main" id="{19F06D6D-894B-470E-83AD-C0F0AB2367C8}"/>
            </a:ext>
          </a:extLst>
        </xdr:cNvPr>
        <xdr:cNvSpPr/>
      </xdr:nvSpPr>
      <xdr:spPr>
        <a:xfrm>
          <a:off x="3467891" y="3200400"/>
          <a:ext cx="4260059" cy="275717"/>
        </a:xfrm>
        <a:prstGeom prst="wedgeRectCallout">
          <a:avLst>
            <a:gd name="adj1" fmla="val -53774"/>
            <a:gd name="adj2" fmla="val 117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rgbClr val="FF0000"/>
              </a:solidFill>
            </a:rPr>
            <a:t>収入の合計と、支出の「事業に要する経費」の合計は同額となります。</a:t>
          </a:r>
        </a:p>
      </xdr:txBody>
    </xdr:sp>
    <xdr:clientData/>
  </xdr:oneCellAnchor>
  <xdr:oneCellAnchor>
    <xdr:from>
      <xdr:col>2</xdr:col>
      <xdr:colOff>154781</xdr:colOff>
      <xdr:row>22</xdr:row>
      <xdr:rowOff>71438</xdr:rowOff>
    </xdr:from>
    <xdr:ext cx="1626395" cy="759182"/>
    <xdr:sp macro="" textlink="">
      <xdr:nvSpPr>
        <xdr:cNvPr id="4" name="四角形吹き出し 7">
          <a:extLst>
            <a:ext uri="{FF2B5EF4-FFF2-40B4-BE49-F238E27FC236}">
              <a16:creationId xmlns:a16="http://schemas.microsoft.com/office/drawing/2014/main" id="{CCC7E8B5-8D0E-4362-8BEF-55694F99394F}"/>
            </a:ext>
          </a:extLst>
        </xdr:cNvPr>
        <xdr:cNvSpPr/>
      </xdr:nvSpPr>
      <xdr:spPr>
        <a:xfrm>
          <a:off x="554831" y="6840538"/>
          <a:ext cx="1626395" cy="759182"/>
        </a:xfrm>
        <a:prstGeom prst="wedgeRectCallout">
          <a:avLst>
            <a:gd name="adj1" fmla="val 84800"/>
            <a:gd name="adj2" fmla="val -6560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rgbClr val="FF0000"/>
              </a:solidFill>
            </a:rPr>
            <a:t>事業に要する経費は、助成対象経費総額Ａと助成対象外経費の合計となります。</a:t>
          </a:r>
        </a:p>
      </xdr:txBody>
    </xdr:sp>
    <xdr:clientData/>
  </xdr:oneCellAnchor>
  <xdr:oneCellAnchor>
    <xdr:from>
      <xdr:col>8</xdr:col>
      <xdr:colOff>1690689</xdr:colOff>
      <xdr:row>24</xdr:row>
      <xdr:rowOff>95251</xdr:rowOff>
    </xdr:from>
    <xdr:ext cx="1195386" cy="275717"/>
    <xdr:sp macro="" textlink="">
      <xdr:nvSpPr>
        <xdr:cNvPr id="5" name="四角形吹き出し 8">
          <a:extLst>
            <a:ext uri="{FF2B5EF4-FFF2-40B4-BE49-F238E27FC236}">
              <a16:creationId xmlns:a16="http://schemas.microsoft.com/office/drawing/2014/main" id="{C42BFCD1-278E-48A1-B722-EFABCAFA163B}"/>
            </a:ext>
          </a:extLst>
        </xdr:cNvPr>
        <xdr:cNvSpPr/>
      </xdr:nvSpPr>
      <xdr:spPr>
        <a:xfrm>
          <a:off x="6002339" y="7324726"/>
          <a:ext cx="1195386" cy="275717"/>
        </a:xfrm>
        <a:prstGeom prst="wedgeRectCallout">
          <a:avLst>
            <a:gd name="adj1" fmla="val -3255"/>
            <a:gd name="adj2" fmla="val -15201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rgbClr val="FF0000"/>
              </a:solidFill>
            </a:rPr>
            <a:t>対象経費限度額</a:t>
          </a:r>
        </a:p>
      </xdr:txBody>
    </xdr:sp>
    <xdr:clientData/>
  </xdr:oneCellAnchor>
  <xdr:oneCellAnchor>
    <xdr:from>
      <xdr:col>10</xdr:col>
      <xdr:colOff>562769</xdr:colOff>
      <xdr:row>21</xdr:row>
      <xdr:rowOff>304800</xdr:rowOff>
    </xdr:from>
    <xdr:ext cx="6019006" cy="1333500"/>
    <xdr:sp macro="" textlink="">
      <xdr:nvSpPr>
        <xdr:cNvPr id="6" name="四角形吹き出し 9">
          <a:extLst>
            <a:ext uri="{FF2B5EF4-FFF2-40B4-BE49-F238E27FC236}">
              <a16:creationId xmlns:a16="http://schemas.microsoft.com/office/drawing/2014/main" id="{56707845-4D2B-42A8-9FE2-F5666923F56E}"/>
            </a:ext>
          </a:extLst>
        </xdr:cNvPr>
        <xdr:cNvSpPr/>
      </xdr:nvSpPr>
      <xdr:spPr>
        <a:xfrm>
          <a:off x="7668419" y="6762750"/>
          <a:ext cx="6019006" cy="1333500"/>
        </a:xfrm>
        <a:prstGeom prst="wedgeRectCallout">
          <a:avLst>
            <a:gd name="adj1" fmla="val -61238"/>
            <a:gd name="adj2" fmla="val -294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各年度において、「助成対象経費の基準等」により算出した額が、</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助成対象経費限度額（</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40,000,000</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円）を超える場合は、その限度額</a:t>
          </a: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40,000,000</a:t>
          </a: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円）</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を、超えない場合は、Ｂの合計額をＣ欄に記入してください。</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mn-lt"/>
              <a:ea typeface="+mn-ea"/>
              <a:cs typeface="+mn-cs"/>
            </a:rPr>
            <a:t>※</a:t>
          </a:r>
          <a:r>
            <a:rPr kumimoji="1" lang="ja-JP" altLang="ja-JP" sz="1100" b="0" i="0" u="sng" strike="noStrike" kern="0" cap="none" spc="0" normalizeH="0" baseline="0" noProof="0">
              <a:ln>
                <a:noFill/>
              </a:ln>
              <a:solidFill>
                <a:srgbClr val="FF0000"/>
              </a:solidFill>
              <a:effectLst/>
              <a:uLnTx/>
              <a:uFillTx/>
              <a:latin typeface="+mn-lt"/>
              <a:ea typeface="+mn-ea"/>
              <a:cs typeface="+mn-cs"/>
            </a:rPr>
            <a:t>各年度の</a:t>
          </a:r>
          <a:r>
            <a:rPr kumimoji="1" lang="en-US" altLang="ja-JP" sz="1100" b="0" i="0" u="sng" strike="noStrike" kern="0" cap="none" spc="0" normalizeH="0" baseline="0" noProof="0">
              <a:ln>
                <a:noFill/>
              </a:ln>
              <a:solidFill>
                <a:srgbClr val="FF0000"/>
              </a:solidFill>
              <a:effectLst/>
              <a:uLnTx/>
              <a:uFillTx/>
              <a:latin typeface="+mn-lt"/>
              <a:ea typeface="+mn-ea"/>
              <a:cs typeface="+mn-cs"/>
            </a:rPr>
            <a:t>C</a:t>
          </a:r>
          <a:r>
            <a:rPr kumimoji="1" lang="ja-JP" altLang="ja-JP" sz="1100" b="0" i="0" u="sng" strike="noStrike" kern="0" cap="none" spc="0" normalizeH="0" baseline="0" noProof="0">
              <a:ln>
                <a:noFill/>
              </a:ln>
              <a:solidFill>
                <a:srgbClr val="FF0000"/>
              </a:solidFill>
              <a:effectLst/>
              <a:uLnTx/>
              <a:uFillTx/>
              <a:latin typeface="+mn-lt"/>
              <a:ea typeface="+mn-ea"/>
              <a:cs typeface="+mn-cs"/>
            </a:rPr>
            <a:t>欄の合計額（「収支予算書（合計）」の</a:t>
          </a:r>
          <a:r>
            <a:rPr kumimoji="1" lang="en-US" altLang="ja-JP" sz="1100" b="0" i="0" u="sng" strike="noStrike" kern="0" cap="none" spc="0" normalizeH="0" baseline="0" noProof="0">
              <a:ln>
                <a:noFill/>
              </a:ln>
              <a:solidFill>
                <a:srgbClr val="FF0000"/>
              </a:solidFill>
              <a:effectLst/>
              <a:uLnTx/>
              <a:uFillTx/>
              <a:latin typeface="+mn-lt"/>
              <a:ea typeface="+mn-ea"/>
              <a:cs typeface="+mn-cs"/>
            </a:rPr>
            <a:t>C</a:t>
          </a:r>
          <a:r>
            <a:rPr kumimoji="1" lang="ja-JP" altLang="ja-JP" sz="1100" b="0" i="0" u="sng" strike="noStrike" kern="0" cap="none" spc="0" normalizeH="0" baseline="0" noProof="0">
              <a:ln>
                <a:noFill/>
              </a:ln>
              <a:solidFill>
                <a:srgbClr val="FF0000"/>
              </a:solidFill>
              <a:effectLst/>
              <a:uLnTx/>
              <a:uFillTx/>
              <a:latin typeface="+mn-lt"/>
              <a:ea typeface="+mn-ea"/>
              <a:cs typeface="+mn-cs"/>
            </a:rPr>
            <a:t>欄に記入する額）が限度額（</a:t>
          </a:r>
          <a:r>
            <a:rPr kumimoji="1" lang="en-US" altLang="ja-JP" sz="1100" b="0" i="0" u="sng" strike="noStrike" kern="0" cap="none" spc="0" normalizeH="0" baseline="0" noProof="0">
              <a:ln>
                <a:noFill/>
              </a:ln>
              <a:solidFill>
                <a:srgbClr val="FF0000"/>
              </a:solidFill>
              <a:effectLst/>
              <a:uLnTx/>
              <a:uFillTx/>
              <a:latin typeface="+mn-lt"/>
              <a:ea typeface="+mn-ea"/>
              <a:cs typeface="+mn-cs"/>
            </a:rPr>
            <a:t>40,000,000</a:t>
          </a:r>
          <a:r>
            <a:rPr kumimoji="1" lang="ja-JP" altLang="ja-JP" sz="1100" b="0" i="0" u="sng" strike="noStrike" kern="0" cap="none" spc="0" normalizeH="0" baseline="0" noProof="0">
              <a:ln>
                <a:noFill/>
              </a:ln>
              <a:solidFill>
                <a:srgbClr val="FF0000"/>
              </a:solidFill>
              <a:effectLst/>
              <a:uLnTx/>
              <a:uFillTx/>
              <a:latin typeface="+mn-lt"/>
              <a:ea typeface="+mn-ea"/>
              <a:cs typeface="+mn-cs"/>
            </a:rPr>
            <a:t>円）を超える場合は、合計額が限度額（</a:t>
          </a:r>
          <a:r>
            <a:rPr kumimoji="1" lang="en-US" altLang="ja-JP" sz="1100" b="0" i="0" u="sng" strike="noStrike" kern="0" cap="none" spc="0" normalizeH="0" baseline="0" noProof="0">
              <a:ln>
                <a:noFill/>
              </a:ln>
              <a:solidFill>
                <a:srgbClr val="FF0000"/>
              </a:solidFill>
              <a:effectLst/>
              <a:uLnTx/>
              <a:uFillTx/>
              <a:latin typeface="+mn-lt"/>
              <a:ea typeface="+mn-ea"/>
              <a:cs typeface="+mn-cs"/>
            </a:rPr>
            <a:t>40,000,000</a:t>
          </a:r>
          <a:r>
            <a:rPr kumimoji="1" lang="ja-JP" altLang="ja-JP" sz="1100" b="0" i="0" u="sng" strike="noStrike" kern="0" cap="none" spc="0" normalizeH="0" baseline="0" noProof="0">
              <a:ln>
                <a:noFill/>
              </a:ln>
              <a:solidFill>
                <a:srgbClr val="FF0000"/>
              </a:solidFill>
              <a:effectLst/>
              <a:uLnTx/>
              <a:uFillTx/>
              <a:latin typeface="+mn-lt"/>
              <a:ea typeface="+mn-ea"/>
              <a:cs typeface="+mn-cs"/>
            </a:rPr>
            <a:t>円）となるように各年度の</a:t>
          </a:r>
          <a:r>
            <a:rPr kumimoji="1" lang="en-US" altLang="ja-JP" sz="1100" b="0" i="0" u="sng" strike="noStrike" kern="0" cap="none" spc="0" normalizeH="0" baseline="0" noProof="0">
              <a:ln>
                <a:noFill/>
              </a:ln>
              <a:solidFill>
                <a:srgbClr val="FF0000"/>
              </a:solidFill>
              <a:effectLst/>
              <a:uLnTx/>
              <a:uFillTx/>
              <a:latin typeface="+mn-lt"/>
              <a:ea typeface="+mn-ea"/>
              <a:cs typeface="+mn-cs"/>
            </a:rPr>
            <a:t>C</a:t>
          </a:r>
          <a:r>
            <a:rPr kumimoji="1" lang="ja-JP" altLang="ja-JP" sz="1100" b="0" i="0" u="sng" strike="noStrike" kern="0" cap="none" spc="0" normalizeH="0" baseline="0" noProof="0">
              <a:ln>
                <a:noFill/>
              </a:ln>
              <a:solidFill>
                <a:srgbClr val="FF0000"/>
              </a:solidFill>
              <a:effectLst/>
              <a:uLnTx/>
              <a:uFillTx/>
              <a:latin typeface="+mn-lt"/>
              <a:ea typeface="+mn-ea"/>
              <a:cs typeface="+mn-cs"/>
            </a:rPr>
            <a:t>欄を調整してください。</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sng" strike="noStrike" kern="0" cap="none" spc="0" normalizeH="0" baseline="0" noProof="0">
              <a:ln>
                <a:noFill/>
              </a:ln>
              <a:solidFill>
                <a:srgbClr val="FF0000"/>
              </a:solidFill>
              <a:effectLst/>
              <a:uLnTx/>
              <a:uFillTx/>
              <a:latin typeface="+mn-lt"/>
              <a:ea typeface="+mn-ea"/>
              <a:cs typeface="+mn-cs"/>
            </a:rPr>
            <a:t>本記入例においては、</a:t>
          </a:r>
          <a:r>
            <a:rPr kumimoji="1" lang="ja-JP" altLang="en-US" sz="1100" b="0" i="0" u="sng" strike="noStrike" kern="0" cap="none" spc="0" normalizeH="0" baseline="0" noProof="0">
              <a:ln>
                <a:noFill/>
              </a:ln>
              <a:solidFill>
                <a:srgbClr val="FF0000"/>
              </a:solidFill>
              <a:effectLst/>
              <a:uLnTx/>
              <a:uFillTx/>
              <a:latin typeface="+mn-lt"/>
              <a:ea typeface="+mn-ea"/>
              <a:cs typeface="+mn-cs"/>
            </a:rPr>
            <a:t>「記入例収支予算書（合計）」の</a:t>
          </a:r>
          <a:r>
            <a:rPr kumimoji="1" lang="en-US" altLang="ja-JP" sz="1100" b="0" i="0" u="sng" strike="noStrike" kern="0" cap="none" spc="0" normalizeH="0" baseline="0" noProof="0">
              <a:ln>
                <a:noFill/>
              </a:ln>
              <a:solidFill>
                <a:srgbClr val="FF0000"/>
              </a:solidFill>
              <a:effectLst/>
              <a:uLnTx/>
              <a:uFillTx/>
              <a:latin typeface="+mn-lt"/>
              <a:ea typeface="+mn-ea"/>
              <a:cs typeface="+mn-cs"/>
            </a:rPr>
            <a:t>C</a:t>
          </a:r>
          <a:r>
            <a:rPr kumimoji="1" lang="ja-JP" altLang="ja-JP" sz="1100" b="0" i="0" u="sng" strike="noStrike" kern="0" cap="none" spc="0" normalizeH="0" baseline="0" noProof="0">
              <a:ln>
                <a:noFill/>
              </a:ln>
              <a:solidFill>
                <a:srgbClr val="FF0000"/>
              </a:solidFill>
              <a:effectLst/>
              <a:uLnTx/>
              <a:uFillTx/>
              <a:latin typeface="+mn-lt"/>
              <a:ea typeface="+mn-ea"/>
              <a:cs typeface="+mn-cs"/>
            </a:rPr>
            <a:t>欄の合計額が</a:t>
          </a:r>
          <a:r>
            <a:rPr kumimoji="1" lang="en-US" altLang="ja-JP" sz="1100" b="0" i="0" u="sng" strike="noStrike" kern="0" cap="none" spc="0" normalizeH="0" baseline="0" noProof="0">
              <a:ln>
                <a:noFill/>
              </a:ln>
              <a:solidFill>
                <a:srgbClr val="FF0000"/>
              </a:solidFill>
              <a:effectLst/>
              <a:uLnTx/>
              <a:uFillTx/>
              <a:latin typeface="+mn-lt"/>
              <a:ea typeface="+mn-ea"/>
              <a:cs typeface="+mn-cs"/>
            </a:rPr>
            <a:t>40,000,000</a:t>
          </a:r>
          <a:r>
            <a:rPr kumimoji="1" lang="ja-JP" altLang="ja-JP" sz="1100" b="0" i="0" u="sng" strike="noStrike" kern="0" cap="none" spc="0" normalizeH="0" baseline="0" noProof="0">
              <a:ln>
                <a:noFill/>
              </a:ln>
              <a:solidFill>
                <a:srgbClr val="FF0000"/>
              </a:solidFill>
              <a:effectLst/>
              <a:uLnTx/>
              <a:uFillTx/>
              <a:latin typeface="+mn-lt"/>
              <a:ea typeface="+mn-ea"/>
              <a:cs typeface="+mn-cs"/>
            </a:rPr>
            <a:t>円となるように</a:t>
          </a:r>
          <a:r>
            <a:rPr kumimoji="1" lang="en-US" altLang="ja-JP" sz="1100" b="0" i="0" u="sng" strike="noStrike" kern="0" cap="none" spc="0" normalizeH="0" baseline="0" noProof="0">
              <a:ln>
                <a:noFill/>
              </a:ln>
              <a:solidFill>
                <a:srgbClr val="FF0000"/>
              </a:solidFill>
              <a:effectLst/>
              <a:uLnTx/>
              <a:uFillTx/>
              <a:latin typeface="+mn-lt"/>
              <a:ea typeface="+mn-ea"/>
              <a:cs typeface="+mn-cs"/>
            </a:rPr>
            <a:t>1</a:t>
          </a:r>
          <a:r>
            <a:rPr kumimoji="1" lang="ja-JP" altLang="ja-JP" sz="1100" b="0" i="0" u="sng" strike="noStrike" kern="0" cap="none" spc="0" normalizeH="0" baseline="0" noProof="0">
              <a:ln>
                <a:noFill/>
              </a:ln>
              <a:solidFill>
                <a:srgbClr val="FF0000"/>
              </a:solidFill>
              <a:effectLst/>
              <a:uLnTx/>
              <a:uFillTx/>
              <a:latin typeface="+mn-lt"/>
              <a:ea typeface="+mn-ea"/>
              <a:cs typeface="+mn-cs"/>
            </a:rPr>
            <a:t>年度目を</a:t>
          </a:r>
          <a:r>
            <a:rPr kumimoji="1" lang="en-US" altLang="ja-JP" sz="1100" b="0" i="0" u="sng" strike="noStrike" kern="0" cap="none" spc="0" normalizeH="0" baseline="0" noProof="0">
              <a:ln>
                <a:noFill/>
              </a:ln>
              <a:solidFill>
                <a:srgbClr val="FF0000"/>
              </a:solidFill>
              <a:effectLst/>
              <a:uLnTx/>
              <a:uFillTx/>
              <a:latin typeface="+mn-lt"/>
              <a:ea typeface="+mn-ea"/>
              <a:cs typeface="+mn-cs"/>
            </a:rPr>
            <a:t>25,000,000</a:t>
          </a:r>
          <a:r>
            <a:rPr kumimoji="1" lang="ja-JP" altLang="ja-JP" sz="1100" b="0" i="0" u="sng" strike="noStrike" kern="0" cap="none" spc="0" normalizeH="0" baseline="0" noProof="0">
              <a:ln>
                <a:noFill/>
              </a:ln>
              <a:solidFill>
                <a:srgbClr val="FF0000"/>
              </a:solidFill>
              <a:effectLst/>
              <a:uLnTx/>
              <a:uFillTx/>
              <a:latin typeface="+mn-lt"/>
              <a:ea typeface="+mn-ea"/>
              <a:cs typeface="+mn-cs"/>
            </a:rPr>
            <a:t>円、</a:t>
          </a:r>
          <a:r>
            <a:rPr kumimoji="1" lang="en-US" altLang="ja-JP" sz="1100" b="0" i="0" u="sng" strike="noStrike" kern="0" cap="none" spc="0" normalizeH="0" baseline="0" noProof="0">
              <a:ln>
                <a:noFill/>
              </a:ln>
              <a:solidFill>
                <a:srgbClr val="FF0000"/>
              </a:solidFill>
              <a:effectLst/>
              <a:uLnTx/>
              <a:uFillTx/>
              <a:latin typeface="+mn-lt"/>
              <a:ea typeface="+mn-ea"/>
              <a:cs typeface="+mn-cs"/>
            </a:rPr>
            <a:t>2</a:t>
          </a:r>
          <a:r>
            <a:rPr kumimoji="1" lang="ja-JP" altLang="ja-JP" sz="1100" b="0" i="0" u="sng" strike="noStrike" kern="0" cap="none" spc="0" normalizeH="0" baseline="0" noProof="0">
              <a:ln>
                <a:noFill/>
              </a:ln>
              <a:solidFill>
                <a:srgbClr val="FF0000"/>
              </a:solidFill>
              <a:effectLst/>
              <a:uLnTx/>
              <a:uFillTx/>
              <a:latin typeface="+mn-lt"/>
              <a:ea typeface="+mn-ea"/>
              <a:cs typeface="+mn-cs"/>
            </a:rPr>
            <a:t>年度目を</a:t>
          </a:r>
          <a:r>
            <a:rPr kumimoji="1" lang="en-US" altLang="ja-JP" sz="1100" b="0" i="0" u="sng" strike="noStrike" kern="0" cap="none" spc="0" normalizeH="0" baseline="0" noProof="0">
              <a:ln>
                <a:noFill/>
              </a:ln>
              <a:solidFill>
                <a:srgbClr val="FF0000"/>
              </a:solidFill>
              <a:effectLst/>
              <a:uLnTx/>
              <a:uFillTx/>
              <a:latin typeface="+mn-lt"/>
              <a:ea typeface="+mn-ea"/>
              <a:cs typeface="+mn-cs"/>
            </a:rPr>
            <a:t>15,000,000</a:t>
          </a:r>
          <a:r>
            <a:rPr kumimoji="1" lang="ja-JP" altLang="ja-JP" sz="1100" b="0" i="0" u="sng" strike="noStrike" kern="0" cap="none" spc="0" normalizeH="0" baseline="0" noProof="0">
              <a:ln>
                <a:noFill/>
              </a:ln>
              <a:solidFill>
                <a:srgbClr val="FF0000"/>
              </a:solidFill>
              <a:effectLst/>
              <a:uLnTx/>
              <a:uFillTx/>
              <a:latin typeface="+mn-lt"/>
              <a:ea typeface="+mn-ea"/>
              <a:cs typeface="+mn-cs"/>
            </a:rPr>
            <a:t>円に調整しています。</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oneCellAnchor>
  <xdr:oneCellAnchor>
    <xdr:from>
      <xdr:col>8</xdr:col>
      <xdr:colOff>1845469</xdr:colOff>
      <xdr:row>8</xdr:row>
      <xdr:rowOff>285751</xdr:rowOff>
    </xdr:from>
    <xdr:ext cx="4024314" cy="825867"/>
    <xdr:sp macro="" textlink="">
      <xdr:nvSpPr>
        <xdr:cNvPr id="7" name="四角形吹き出し 13">
          <a:extLst>
            <a:ext uri="{FF2B5EF4-FFF2-40B4-BE49-F238E27FC236}">
              <a16:creationId xmlns:a16="http://schemas.microsoft.com/office/drawing/2014/main" id="{C45B266E-F398-42A6-8998-129DAAE80210}"/>
            </a:ext>
          </a:extLst>
        </xdr:cNvPr>
        <xdr:cNvSpPr/>
      </xdr:nvSpPr>
      <xdr:spPr>
        <a:xfrm>
          <a:off x="6055519" y="1914526"/>
          <a:ext cx="4024314" cy="825867"/>
        </a:xfrm>
        <a:prstGeom prst="wedgeRectCallout">
          <a:avLst>
            <a:gd name="adj1" fmla="val -94477"/>
            <a:gd name="adj2" fmla="val -2608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rgbClr val="FF0000"/>
              </a:solidFill>
            </a:rPr>
            <a:t>くじ助成金収入の額は、「助成対象経費限度額　Ｃ欄（Ｊ２３セルの金額）」</a:t>
          </a:r>
          <a:r>
            <a:rPr kumimoji="1" lang="en-US" altLang="ja-JP" sz="1100">
              <a:solidFill>
                <a:srgbClr val="FF0000"/>
              </a:solidFill>
            </a:rPr>
            <a:t>×</a:t>
          </a:r>
          <a:r>
            <a:rPr kumimoji="1" lang="ja-JP" altLang="en-US" sz="1100">
              <a:solidFill>
                <a:srgbClr val="FF0000"/>
              </a:solidFill>
            </a:rPr>
            <a:t>助成割合（千円未満切捨て）（</a:t>
          </a:r>
          <a:r>
            <a:rPr kumimoji="1" lang="en-US" altLang="ja-JP" sz="1100">
              <a:solidFill>
                <a:srgbClr val="FF0000"/>
              </a:solidFill>
            </a:rPr>
            <a:t>※</a:t>
          </a:r>
          <a:r>
            <a:rPr kumimoji="1" lang="ja-JP" altLang="en-US" sz="1100">
              <a:solidFill>
                <a:srgbClr val="FF0000"/>
              </a:solidFill>
            </a:rPr>
            <a:t>助成割合については</a:t>
          </a:r>
          <a:r>
            <a:rPr kumimoji="1" lang="ja-JP" altLang="ja-JP" sz="1100">
              <a:solidFill>
                <a:srgbClr val="FF0000"/>
              </a:solidFill>
              <a:effectLst/>
              <a:latin typeface="+mn-lt"/>
              <a:ea typeface="+mn-ea"/>
              <a:cs typeface="+mn-cs"/>
            </a:rPr>
            <a:t>内容欄に表示された割合を</a:t>
          </a:r>
          <a:r>
            <a:rPr kumimoji="1" lang="ja-JP" altLang="en-US" sz="1100">
              <a:solidFill>
                <a:srgbClr val="FF0000"/>
              </a:solidFill>
            </a:rPr>
            <a:t>参照） </a:t>
          </a:r>
          <a:r>
            <a:rPr kumimoji="1" lang="ja-JP" altLang="en-US" sz="1100" strike="noStrike" baseline="0">
              <a:solidFill>
                <a:srgbClr val="FF0000"/>
              </a:solidFill>
            </a:rPr>
            <a:t>又は支出総額から助成金以外の収入を差し引いた金額のいずれか低い額を記入してください。</a:t>
          </a:r>
          <a:endParaRPr kumimoji="1" lang="en-US" altLang="ja-JP" sz="1100" strike="noStrike" baseline="0">
            <a:solidFill>
              <a:srgbClr val="FF0000"/>
            </a:solidFill>
          </a:endParaRPr>
        </a:p>
      </xdr:txBody>
    </xdr:sp>
    <xdr:clientData/>
  </xdr:oneCellAnchor>
  <xdr:oneCellAnchor>
    <xdr:from>
      <xdr:col>10</xdr:col>
      <xdr:colOff>1104106</xdr:colOff>
      <xdr:row>3</xdr:row>
      <xdr:rowOff>57150</xdr:rowOff>
    </xdr:from>
    <xdr:ext cx="3295651" cy="1143000"/>
    <xdr:sp macro="" textlink="">
      <xdr:nvSpPr>
        <xdr:cNvPr id="8" name="正方形/長方形 7">
          <a:extLst>
            <a:ext uri="{FF2B5EF4-FFF2-40B4-BE49-F238E27FC236}">
              <a16:creationId xmlns:a16="http://schemas.microsoft.com/office/drawing/2014/main" id="{EF657AEF-2848-4E8A-9040-2B407D758A78}"/>
            </a:ext>
          </a:extLst>
        </xdr:cNvPr>
        <xdr:cNvSpPr/>
      </xdr:nvSpPr>
      <xdr:spPr>
        <a:xfrm>
          <a:off x="8209756" y="600075"/>
          <a:ext cx="3295651" cy="1143000"/>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年度別のシートがは</a:t>
          </a:r>
          <a:r>
            <a:rPr kumimoji="1" lang="en-US" altLang="ja-JP" sz="1200" b="1">
              <a:solidFill>
                <a:srgbClr val="FF0000"/>
              </a:solidFill>
            </a:rPr>
            <a:t>2</a:t>
          </a:r>
          <a:r>
            <a:rPr kumimoji="1" lang="ja-JP" altLang="en-US" sz="1200" b="1">
              <a:solidFill>
                <a:srgbClr val="FF0000"/>
              </a:solidFill>
            </a:rPr>
            <a:t>つあります（</a:t>
          </a:r>
          <a:r>
            <a:rPr kumimoji="1" lang="en-US" altLang="ja-JP" sz="1200" b="1">
              <a:solidFill>
                <a:srgbClr val="FF0000"/>
              </a:solidFill>
            </a:rPr>
            <a:t>1</a:t>
          </a:r>
          <a:r>
            <a:rPr kumimoji="1" lang="ja-JP" altLang="en-US" sz="1200" b="1">
              <a:solidFill>
                <a:srgbClr val="FF0000"/>
              </a:solidFill>
            </a:rPr>
            <a:t>年度目、</a:t>
          </a:r>
          <a:r>
            <a:rPr kumimoji="1" lang="en-US" altLang="ja-JP" sz="1200" b="1">
              <a:solidFill>
                <a:srgbClr val="FF0000"/>
              </a:solidFill>
            </a:rPr>
            <a:t>2</a:t>
          </a:r>
          <a:r>
            <a:rPr kumimoji="1" lang="ja-JP" altLang="en-US" sz="1200" b="1">
              <a:solidFill>
                <a:srgbClr val="FF0000"/>
              </a:solidFill>
            </a:rPr>
            <a:t>年度目）。それぞれの（収入）、（支出）の色付けされている部分を入力してください。</a:t>
          </a:r>
          <a:endParaRPr kumimoji="1" lang="en-US" altLang="ja-JP" sz="1200" b="1">
            <a:solidFill>
              <a:srgbClr val="FF0000"/>
            </a:solidFill>
          </a:endParaRPr>
        </a:p>
        <a:p>
          <a:pPr algn="l"/>
          <a:r>
            <a:rPr kumimoji="1" lang="ja-JP" altLang="en-US" sz="1200" b="1">
              <a:solidFill>
                <a:srgbClr val="FF0000"/>
              </a:solidFill>
            </a:rPr>
            <a:t>各年度ごとに経費審査を行い、助成金交付額の上限額を定めます。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47625</xdr:colOff>
      <xdr:row>28</xdr:row>
      <xdr:rowOff>154777</xdr:rowOff>
    </xdr:from>
    <xdr:to>
      <xdr:col>12</xdr:col>
      <xdr:colOff>1869281</xdr:colOff>
      <xdr:row>33</xdr:row>
      <xdr:rowOff>130965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7188" y="8596308"/>
          <a:ext cx="12322968" cy="8096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xdr:txBody>
    </xdr:sp>
    <xdr:clientData/>
  </xdr:twoCellAnchor>
  <xdr:oneCellAnchor>
    <xdr:from>
      <xdr:col>7</xdr:col>
      <xdr:colOff>197641</xdr:colOff>
      <xdr:row>13</xdr:row>
      <xdr:rowOff>0</xdr:rowOff>
    </xdr:from>
    <xdr:ext cx="4260059" cy="275717"/>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3779041" y="3200400"/>
          <a:ext cx="4260059" cy="275717"/>
        </a:xfrm>
        <a:prstGeom prst="wedgeRectCallout">
          <a:avLst>
            <a:gd name="adj1" fmla="val -53774"/>
            <a:gd name="adj2" fmla="val 117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rgbClr val="FF0000"/>
              </a:solidFill>
            </a:rPr>
            <a:t>収入の合計と、支出の「事業に要する経費」の合計は同額となります。</a:t>
          </a:r>
        </a:p>
      </xdr:txBody>
    </xdr:sp>
    <xdr:clientData/>
  </xdr:oneCellAnchor>
  <xdr:oneCellAnchor>
    <xdr:from>
      <xdr:col>2</xdr:col>
      <xdr:colOff>154781</xdr:colOff>
      <xdr:row>22</xdr:row>
      <xdr:rowOff>71438</xdr:rowOff>
    </xdr:from>
    <xdr:ext cx="1626395" cy="759182"/>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592931" y="7281863"/>
          <a:ext cx="1626395" cy="759182"/>
        </a:xfrm>
        <a:prstGeom prst="wedgeRectCallout">
          <a:avLst>
            <a:gd name="adj1" fmla="val 84800"/>
            <a:gd name="adj2" fmla="val -6560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rgbClr val="FF0000"/>
              </a:solidFill>
            </a:rPr>
            <a:t>事業に要する経費は、助成対象経費総額Ａと助成対象外経費の合計となります。</a:t>
          </a:r>
        </a:p>
      </xdr:txBody>
    </xdr:sp>
    <xdr:clientData/>
  </xdr:oneCellAnchor>
  <xdr:oneCellAnchor>
    <xdr:from>
      <xdr:col>8</xdr:col>
      <xdr:colOff>1690689</xdr:colOff>
      <xdr:row>24</xdr:row>
      <xdr:rowOff>95251</xdr:rowOff>
    </xdr:from>
    <xdr:ext cx="1195386" cy="275717"/>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6415089" y="7762876"/>
          <a:ext cx="1195386" cy="275717"/>
        </a:xfrm>
        <a:prstGeom prst="wedgeRectCallout">
          <a:avLst>
            <a:gd name="adj1" fmla="val -3255"/>
            <a:gd name="adj2" fmla="val -15201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rgbClr val="FF0000"/>
              </a:solidFill>
            </a:rPr>
            <a:t>対象経費限度額</a:t>
          </a:r>
        </a:p>
      </xdr:txBody>
    </xdr:sp>
    <xdr:clientData/>
  </xdr:oneCellAnchor>
  <xdr:oneCellAnchor>
    <xdr:from>
      <xdr:col>10</xdr:col>
      <xdr:colOff>486568</xdr:colOff>
      <xdr:row>21</xdr:row>
      <xdr:rowOff>282950</xdr:rowOff>
    </xdr:from>
    <xdr:ext cx="5860257" cy="1364875"/>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7592218" y="6740900"/>
          <a:ext cx="5860257" cy="1364875"/>
        </a:xfrm>
        <a:prstGeom prst="wedgeRectCallout">
          <a:avLst>
            <a:gd name="adj1" fmla="val -61238"/>
            <a:gd name="adj2" fmla="val -294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rgbClr val="FF0000"/>
              </a:solidFill>
              <a:latin typeface="+mn-ea"/>
              <a:ea typeface="+mn-ea"/>
            </a:rPr>
            <a:t>各年度において、「助成対象経費の基準等」により算出した額が、</a:t>
          </a:r>
          <a:endParaRPr kumimoji="1" lang="en-US" altLang="ja-JP" sz="1100">
            <a:solidFill>
              <a:srgbClr val="FF0000"/>
            </a:solidFill>
            <a:latin typeface="+mn-ea"/>
            <a:ea typeface="+mn-ea"/>
          </a:endParaRPr>
        </a:p>
        <a:p>
          <a:pPr marL="0" indent="0" algn="l">
            <a:lnSpc>
              <a:spcPts val="1300"/>
            </a:lnSpc>
          </a:pPr>
          <a:r>
            <a:rPr kumimoji="1" lang="ja-JP" altLang="en-US" sz="1100">
              <a:solidFill>
                <a:srgbClr val="FF0000"/>
              </a:solidFill>
              <a:latin typeface="+mn-ea"/>
              <a:ea typeface="+mn-ea"/>
            </a:rPr>
            <a:t>助成対象経費限度額（</a:t>
          </a:r>
          <a:r>
            <a:rPr kumimoji="1" lang="en-US" altLang="ja-JP" sz="1100">
              <a:solidFill>
                <a:srgbClr val="FF0000"/>
              </a:solidFill>
              <a:latin typeface="+mn-ea"/>
              <a:ea typeface="+mn-ea"/>
            </a:rPr>
            <a:t>40,000,000</a:t>
          </a:r>
          <a:r>
            <a:rPr kumimoji="1" lang="ja-JP" altLang="en-US" sz="1100">
              <a:solidFill>
                <a:srgbClr val="FF0000"/>
              </a:solidFill>
              <a:latin typeface="+mn-ea"/>
              <a:ea typeface="+mn-ea"/>
            </a:rPr>
            <a:t>円）を超える場合は、その</a:t>
          </a:r>
          <a:r>
            <a:rPr kumimoji="1" lang="ja-JP" altLang="en-US" sz="1100">
              <a:solidFill>
                <a:srgbClr val="FF0000"/>
              </a:solidFill>
              <a:latin typeface="+mn-ea"/>
              <a:ea typeface="+mn-ea"/>
              <a:cs typeface="+mn-cs"/>
            </a:rPr>
            <a:t>限度額</a:t>
          </a:r>
          <a:r>
            <a:rPr kumimoji="1" lang="ja-JP" altLang="ja-JP" sz="1100">
              <a:solidFill>
                <a:srgbClr val="FF0000"/>
              </a:solidFill>
              <a:latin typeface="+mn-ea"/>
              <a:ea typeface="+mn-ea"/>
              <a:cs typeface="+mn-cs"/>
            </a:rPr>
            <a:t>（</a:t>
          </a:r>
          <a:r>
            <a:rPr kumimoji="1" lang="en-US" altLang="ja-JP" sz="1100">
              <a:solidFill>
                <a:srgbClr val="FF0000"/>
              </a:solidFill>
              <a:latin typeface="+mn-ea"/>
              <a:ea typeface="+mn-ea"/>
              <a:cs typeface="+mn-cs"/>
            </a:rPr>
            <a:t>40,000,000</a:t>
          </a:r>
          <a:r>
            <a:rPr kumimoji="1" lang="ja-JP" altLang="ja-JP" sz="1100">
              <a:solidFill>
                <a:srgbClr val="FF0000"/>
              </a:solidFill>
              <a:latin typeface="+mn-ea"/>
              <a:ea typeface="+mn-ea"/>
              <a:cs typeface="+mn-cs"/>
            </a:rPr>
            <a:t>円）</a:t>
          </a:r>
          <a:r>
            <a:rPr kumimoji="1" lang="ja-JP" altLang="en-US" sz="1100">
              <a:solidFill>
                <a:srgbClr val="FF0000"/>
              </a:solidFill>
              <a:latin typeface="+mn-ea"/>
              <a:ea typeface="+mn-ea"/>
              <a:cs typeface="+mn-cs"/>
            </a:rPr>
            <a:t>を、超えない場合は、Ｂの</a:t>
          </a:r>
          <a:r>
            <a:rPr kumimoji="1" lang="ja-JP" altLang="en-US" sz="1100">
              <a:solidFill>
                <a:srgbClr val="FF0000"/>
              </a:solidFill>
              <a:latin typeface="+mn-ea"/>
              <a:ea typeface="+mn-ea"/>
            </a:rPr>
            <a:t>合計額をＣ欄に記入してください。</a:t>
          </a:r>
          <a:endParaRPr kumimoji="1" lang="en-US" altLang="ja-JP" sz="1100">
            <a:solidFill>
              <a:srgbClr val="FF0000"/>
            </a:solidFill>
            <a:latin typeface="+mn-ea"/>
            <a:ea typeface="+mn-ea"/>
          </a:endParaRPr>
        </a:p>
        <a:p>
          <a:r>
            <a:rPr kumimoji="1" lang="en-US" altLang="ja-JP"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各年度の</a:t>
          </a:r>
          <a:r>
            <a:rPr kumimoji="1" lang="en-US" altLang="ja-JP" sz="1100" u="sng">
              <a:solidFill>
                <a:srgbClr val="FF0000"/>
              </a:solidFill>
              <a:effectLst/>
              <a:latin typeface="+mn-lt"/>
              <a:ea typeface="+mn-ea"/>
              <a:cs typeface="+mn-cs"/>
            </a:rPr>
            <a:t>C</a:t>
          </a:r>
          <a:r>
            <a:rPr kumimoji="1" lang="ja-JP" altLang="ja-JP" sz="1100" u="sng">
              <a:solidFill>
                <a:srgbClr val="FF0000"/>
              </a:solidFill>
              <a:effectLst/>
              <a:latin typeface="+mn-lt"/>
              <a:ea typeface="+mn-ea"/>
              <a:cs typeface="+mn-cs"/>
            </a:rPr>
            <a:t>欄の合計額（「収支予算書（合計）」の</a:t>
          </a:r>
          <a:r>
            <a:rPr kumimoji="1" lang="en-US" altLang="ja-JP" sz="1100" u="sng">
              <a:solidFill>
                <a:srgbClr val="FF0000"/>
              </a:solidFill>
              <a:effectLst/>
              <a:latin typeface="+mn-lt"/>
              <a:ea typeface="+mn-ea"/>
              <a:cs typeface="+mn-cs"/>
            </a:rPr>
            <a:t>C</a:t>
          </a:r>
          <a:r>
            <a:rPr kumimoji="1" lang="ja-JP" altLang="ja-JP" sz="1100" u="sng">
              <a:solidFill>
                <a:srgbClr val="FF0000"/>
              </a:solidFill>
              <a:effectLst/>
              <a:latin typeface="+mn-lt"/>
              <a:ea typeface="+mn-ea"/>
              <a:cs typeface="+mn-cs"/>
            </a:rPr>
            <a:t>欄に記入する額）が限度額（</a:t>
          </a:r>
          <a:r>
            <a:rPr kumimoji="1" lang="en-US" altLang="ja-JP" sz="1100" u="sng">
              <a:solidFill>
                <a:srgbClr val="FF0000"/>
              </a:solidFill>
              <a:effectLst/>
              <a:latin typeface="+mn-lt"/>
              <a:ea typeface="+mn-ea"/>
              <a:cs typeface="+mn-cs"/>
            </a:rPr>
            <a:t>40,000,000</a:t>
          </a:r>
          <a:r>
            <a:rPr kumimoji="1" lang="ja-JP" altLang="ja-JP" sz="1100" u="sng">
              <a:solidFill>
                <a:srgbClr val="FF0000"/>
              </a:solidFill>
              <a:effectLst/>
              <a:latin typeface="+mn-lt"/>
              <a:ea typeface="+mn-ea"/>
              <a:cs typeface="+mn-cs"/>
            </a:rPr>
            <a:t>円）を超える場合は、合計額が限度額（</a:t>
          </a:r>
          <a:r>
            <a:rPr kumimoji="1" lang="en-US" altLang="ja-JP" sz="1100" u="sng">
              <a:solidFill>
                <a:srgbClr val="FF0000"/>
              </a:solidFill>
              <a:effectLst/>
              <a:latin typeface="+mn-lt"/>
              <a:ea typeface="+mn-ea"/>
              <a:cs typeface="+mn-cs"/>
            </a:rPr>
            <a:t>40,000,000</a:t>
          </a:r>
          <a:r>
            <a:rPr kumimoji="1" lang="ja-JP" altLang="ja-JP" sz="1100" u="sng">
              <a:solidFill>
                <a:srgbClr val="FF0000"/>
              </a:solidFill>
              <a:effectLst/>
              <a:latin typeface="+mn-lt"/>
              <a:ea typeface="+mn-ea"/>
              <a:cs typeface="+mn-cs"/>
            </a:rPr>
            <a:t>円）となるように各年度の</a:t>
          </a:r>
          <a:r>
            <a:rPr kumimoji="1" lang="en-US" altLang="ja-JP" sz="1100" u="sng">
              <a:solidFill>
                <a:srgbClr val="FF0000"/>
              </a:solidFill>
              <a:effectLst/>
              <a:latin typeface="+mn-lt"/>
              <a:ea typeface="+mn-ea"/>
              <a:cs typeface="+mn-cs"/>
            </a:rPr>
            <a:t>C</a:t>
          </a:r>
          <a:r>
            <a:rPr kumimoji="1" lang="ja-JP" altLang="ja-JP" sz="1100" u="sng">
              <a:solidFill>
                <a:srgbClr val="FF0000"/>
              </a:solidFill>
              <a:effectLst/>
              <a:latin typeface="+mn-lt"/>
              <a:ea typeface="+mn-ea"/>
              <a:cs typeface="+mn-cs"/>
            </a:rPr>
            <a:t>欄を調整してください。</a:t>
          </a:r>
          <a:endParaRPr lang="ja-JP" altLang="ja-JP">
            <a:solidFill>
              <a:srgbClr val="FF0000"/>
            </a:solidFill>
            <a:effectLst/>
          </a:endParaRPr>
        </a:p>
        <a:p>
          <a:r>
            <a:rPr kumimoji="1" lang="ja-JP" altLang="ja-JP" sz="1100" u="sng">
              <a:solidFill>
                <a:srgbClr val="FF0000"/>
              </a:solidFill>
              <a:effectLst/>
              <a:latin typeface="+mn-lt"/>
              <a:ea typeface="+mn-ea"/>
              <a:cs typeface="+mn-cs"/>
            </a:rPr>
            <a:t>本記入例においては、</a:t>
          </a:r>
          <a:r>
            <a:rPr kumimoji="1" lang="ja-JP" altLang="en-US" sz="1100" u="sng">
              <a:solidFill>
                <a:srgbClr val="FF0000"/>
              </a:solidFill>
              <a:effectLst/>
              <a:latin typeface="+mn-lt"/>
              <a:ea typeface="+mn-ea"/>
              <a:cs typeface="+mn-cs"/>
            </a:rPr>
            <a:t>「記入例収支予算書（合計）」の</a:t>
          </a:r>
          <a:r>
            <a:rPr kumimoji="1" lang="en-US" altLang="ja-JP" sz="1100" u="sng">
              <a:solidFill>
                <a:srgbClr val="FF0000"/>
              </a:solidFill>
              <a:effectLst/>
              <a:latin typeface="+mn-lt"/>
              <a:ea typeface="+mn-ea"/>
              <a:cs typeface="+mn-cs"/>
            </a:rPr>
            <a:t>C</a:t>
          </a:r>
          <a:r>
            <a:rPr kumimoji="1" lang="ja-JP" altLang="ja-JP" sz="1100" u="sng">
              <a:solidFill>
                <a:srgbClr val="FF0000"/>
              </a:solidFill>
              <a:effectLst/>
              <a:latin typeface="+mn-lt"/>
              <a:ea typeface="+mn-ea"/>
              <a:cs typeface="+mn-cs"/>
            </a:rPr>
            <a:t>欄の合計額が</a:t>
          </a:r>
          <a:r>
            <a:rPr kumimoji="1" lang="en-US" altLang="ja-JP" sz="1100" u="sng">
              <a:solidFill>
                <a:srgbClr val="FF0000"/>
              </a:solidFill>
              <a:effectLst/>
              <a:latin typeface="+mn-lt"/>
              <a:ea typeface="+mn-ea"/>
              <a:cs typeface="+mn-cs"/>
            </a:rPr>
            <a:t>40,000,000</a:t>
          </a:r>
          <a:r>
            <a:rPr kumimoji="1" lang="ja-JP" altLang="ja-JP" sz="1100" u="sng">
              <a:solidFill>
                <a:srgbClr val="FF0000"/>
              </a:solidFill>
              <a:effectLst/>
              <a:latin typeface="+mn-lt"/>
              <a:ea typeface="+mn-ea"/>
              <a:cs typeface="+mn-cs"/>
            </a:rPr>
            <a:t>円となるように</a:t>
          </a:r>
          <a:r>
            <a:rPr kumimoji="1" lang="en-US" altLang="ja-JP" sz="1100" u="sng">
              <a:solidFill>
                <a:srgbClr val="FF0000"/>
              </a:solidFill>
              <a:effectLst/>
              <a:latin typeface="+mn-lt"/>
              <a:ea typeface="+mn-ea"/>
              <a:cs typeface="+mn-cs"/>
            </a:rPr>
            <a:t>1</a:t>
          </a:r>
          <a:r>
            <a:rPr kumimoji="1" lang="ja-JP" altLang="ja-JP" sz="1100" u="sng">
              <a:solidFill>
                <a:srgbClr val="FF0000"/>
              </a:solidFill>
              <a:effectLst/>
              <a:latin typeface="+mn-lt"/>
              <a:ea typeface="+mn-ea"/>
              <a:cs typeface="+mn-cs"/>
            </a:rPr>
            <a:t>年度目を</a:t>
          </a:r>
          <a:r>
            <a:rPr kumimoji="1" lang="en-US" altLang="ja-JP" sz="1100" u="sng">
              <a:solidFill>
                <a:srgbClr val="FF0000"/>
              </a:solidFill>
              <a:effectLst/>
              <a:latin typeface="+mn-lt"/>
              <a:ea typeface="+mn-ea"/>
              <a:cs typeface="+mn-cs"/>
            </a:rPr>
            <a:t>25,000,000</a:t>
          </a:r>
          <a:r>
            <a:rPr kumimoji="1" lang="ja-JP" altLang="ja-JP" sz="1100" u="sng">
              <a:solidFill>
                <a:srgbClr val="FF0000"/>
              </a:solidFill>
              <a:effectLst/>
              <a:latin typeface="+mn-lt"/>
              <a:ea typeface="+mn-ea"/>
              <a:cs typeface="+mn-cs"/>
            </a:rPr>
            <a:t>円、</a:t>
          </a:r>
          <a:r>
            <a:rPr kumimoji="1" lang="en-US" altLang="ja-JP" sz="1100" u="sng">
              <a:solidFill>
                <a:srgbClr val="FF0000"/>
              </a:solidFill>
              <a:effectLst/>
              <a:latin typeface="+mn-lt"/>
              <a:ea typeface="+mn-ea"/>
              <a:cs typeface="+mn-cs"/>
            </a:rPr>
            <a:t>2</a:t>
          </a:r>
          <a:r>
            <a:rPr kumimoji="1" lang="ja-JP" altLang="ja-JP" sz="1100" u="sng">
              <a:solidFill>
                <a:srgbClr val="FF0000"/>
              </a:solidFill>
              <a:effectLst/>
              <a:latin typeface="+mn-lt"/>
              <a:ea typeface="+mn-ea"/>
              <a:cs typeface="+mn-cs"/>
            </a:rPr>
            <a:t>年度目を</a:t>
          </a:r>
          <a:r>
            <a:rPr kumimoji="1" lang="en-US" altLang="ja-JP" sz="1100" u="sng">
              <a:solidFill>
                <a:srgbClr val="FF0000"/>
              </a:solidFill>
              <a:effectLst/>
              <a:latin typeface="+mn-lt"/>
              <a:ea typeface="+mn-ea"/>
              <a:cs typeface="+mn-cs"/>
            </a:rPr>
            <a:t>15,000,000</a:t>
          </a:r>
          <a:r>
            <a:rPr kumimoji="1" lang="ja-JP" altLang="ja-JP" sz="1100" u="sng">
              <a:solidFill>
                <a:srgbClr val="FF0000"/>
              </a:solidFill>
              <a:effectLst/>
              <a:latin typeface="+mn-lt"/>
              <a:ea typeface="+mn-ea"/>
              <a:cs typeface="+mn-cs"/>
            </a:rPr>
            <a:t>円に調整しています。</a:t>
          </a:r>
          <a:endParaRPr lang="ja-JP" altLang="ja-JP">
            <a:solidFill>
              <a:srgbClr val="FF0000"/>
            </a:solidFill>
            <a:effectLst/>
          </a:endParaRPr>
        </a:p>
      </xdr:txBody>
    </xdr:sp>
    <xdr:clientData/>
  </xdr:oneCellAnchor>
  <xdr:oneCellAnchor>
    <xdr:from>
      <xdr:col>8</xdr:col>
      <xdr:colOff>1845469</xdr:colOff>
      <xdr:row>8</xdr:row>
      <xdr:rowOff>285751</xdr:rowOff>
    </xdr:from>
    <xdr:ext cx="4024314" cy="825867"/>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6563145" y="1910604"/>
          <a:ext cx="4024314" cy="825867"/>
        </a:xfrm>
        <a:prstGeom prst="wedgeRectCallout">
          <a:avLst>
            <a:gd name="adj1" fmla="val -94477"/>
            <a:gd name="adj2" fmla="val -2608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rgbClr val="FF0000"/>
              </a:solidFill>
            </a:rPr>
            <a:t>くじ助成金収入の額は、「助成対象経費限度額　Ｃ欄（Ｊ２３セルの金額）」</a:t>
          </a:r>
          <a:r>
            <a:rPr kumimoji="1" lang="en-US" altLang="ja-JP" sz="1100">
              <a:solidFill>
                <a:srgbClr val="FF0000"/>
              </a:solidFill>
            </a:rPr>
            <a:t>×</a:t>
          </a:r>
          <a:r>
            <a:rPr kumimoji="1" lang="ja-JP" altLang="en-US" sz="1100">
              <a:solidFill>
                <a:srgbClr val="FF0000"/>
              </a:solidFill>
            </a:rPr>
            <a:t>助成割合（千円未満切捨て）（</a:t>
          </a:r>
          <a:r>
            <a:rPr kumimoji="1" lang="en-US" altLang="ja-JP" sz="1100">
              <a:solidFill>
                <a:srgbClr val="FF0000"/>
              </a:solidFill>
            </a:rPr>
            <a:t>※</a:t>
          </a:r>
          <a:r>
            <a:rPr kumimoji="1" lang="ja-JP" altLang="en-US" sz="1100">
              <a:solidFill>
                <a:srgbClr val="FF0000"/>
              </a:solidFill>
            </a:rPr>
            <a:t>助成割合については</a:t>
          </a:r>
          <a:r>
            <a:rPr kumimoji="1" lang="ja-JP" altLang="ja-JP" sz="1100">
              <a:solidFill>
                <a:srgbClr val="FF0000"/>
              </a:solidFill>
              <a:effectLst/>
              <a:latin typeface="+mn-lt"/>
              <a:ea typeface="+mn-ea"/>
              <a:cs typeface="+mn-cs"/>
            </a:rPr>
            <a:t>内容欄に表示された割合を</a:t>
          </a:r>
          <a:r>
            <a:rPr kumimoji="1" lang="ja-JP" altLang="en-US" sz="1100">
              <a:solidFill>
                <a:srgbClr val="FF0000"/>
              </a:solidFill>
            </a:rPr>
            <a:t>参照） </a:t>
          </a:r>
          <a:r>
            <a:rPr kumimoji="1" lang="ja-JP" altLang="en-US" sz="1100" strike="noStrike" baseline="0">
              <a:solidFill>
                <a:srgbClr val="FF0000"/>
              </a:solidFill>
            </a:rPr>
            <a:t>又は支出総額から助成金以外の収入を差し引いた金額のいずれか低い額を記入してください。</a:t>
          </a:r>
          <a:endParaRPr kumimoji="1" lang="en-US" altLang="ja-JP" sz="1100" strike="noStrike" baseline="0">
            <a:solidFill>
              <a:srgbClr val="FF0000"/>
            </a:solidFill>
          </a:endParaRPr>
        </a:p>
      </xdr:txBody>
    </xdr:sp>
    <xdr:clientData/>
  </xdr:oneCellAnchor>
  <xdr:oneCellAnchor>
    <xdr:from>
      <xdr:col>10</xdr:col>
      <xdr:colOff>1104106</xdr:colOff>
      <xdr:row>3</xdr:row>
      <xdr:rowOff>57150</xdr:rowOff>
    </xdr:from>
    <xdr:ext cx="3295651" cy="1143000"/>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209756" y="600075"/>
          <a:ext cx="3295651" cy="1143000"/>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年度別のシートがは</a:t>
          </a:r>
          <a:r>
            <a:rPr kumimoji="1" lang="en-US" altLang="ja-JP" sz="1200" b="1">
              <a:solidFill>
                <a:srgbClr val="FF0000"/>
              </a:solidFill>
            </a:rPr>
            <a:t>2</a:t>
          </a:r>
          <a:r>
            <a:rPr kumimoji="1" lang="ja-JP" altLang="en-US" sz="1200" b="1">
              <a:solidFill>
                <a:srgbClr val="FF0000"/>
              </a:solidFill>
            </a:rPr>
            <a:t>つあります（</a:t>
          </a:r>
          <a:r>
            <a:rPr kumimoji="1" lang="en-US" altLang="ja-JP" sz="1200" b="1">
              <a:solidFill>
                <a:srgbClr val="FF0000"/>
              </a:solidFill>
            </a:rPr>
            <a:t>1</a:t>
          </a:r>
          <a:r>
            <a:rPr kumimoji="1" lang="ja-JP" altLang="en-US" sz="1200" b="1">
              <a:solidFill>
                <a:srgbClr val="FF0000"/>
              </a:solidFill>
            </a:rPr>
            <a:t>年度目、</a:t>
          </a:r>
          <a:r>
            <a:rPr kumimoji="1" lang="en-US" altLang="ja-JP" sz="1200" b="1">
              <a:solidFill>
                <a:srgbClr val="FF0000"/>
              </a:solidFill>
            </a:rPr>
            <a:t>2</a:t>
          </a:r>
          <a:r>
            <a:rPr kumimoji="1" lang="ja-JP" altLang="en-US" sz="1200" b="1">
              <a:solidFill>
                <a:srgbClr val="FF0000"/>
              </a:solidFill>
            </a:rPr>
            <a:t>年度目）。それぞれの（収入）、（支出）の色付けされている部分を入力してください。</a:t>
          </a:r>
          <a:endParaRPr kumimoji="1" lang="en-US" altLang="ja-JP" sz="1200" b="1">
            <a:solidFill>
              <a:srgbClr val="FF0000"/>
            </a:solidFill>
          </a:endParaRPr>
        </a:p>
        <a:p>
          <a:pPr algn="l"/>
          <a:r>
            <a:rPr kumimoji="1" lang="ja-JP" altLang="en-US" sz="1200" b="1">
              <a:solidFill>
                <a:srgbClr val="FF0000"/>
              </a:solidFill>
            </a:rPr>
            <a:t>各年度ごとに経費審査を行い、助成金交付額の上限額を定めます。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4576</xdr:colOff>
      <xdr:row>27</xdr:row>
      <xdr:rowOff>118688</xdr:rowOff>
    </xdr:from>
    <xdr:to>
      <xdr:col>13</xdr:col>
      <xdr:colOff>674500</xdr:colOff>
      <xdr:row>32</xdr:row>
      <xdr:rowOff>112059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95929" y="7951600"/>
          <a:ext cx="12043895" cy="777783"/>
        </a:xfrm>
        <a:prstGeom prst="rect">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strike="noStrike">
              <a:solidFill>
                <a:srgbClr val="FF0000"/>
              </a:solidFill>
            </a:rPr>
            <a:t> </a:t>
          </a:r>
          <a:r>
            <a:rPr kumimoji="1" lang="en-US" altLang="ja-JP" sz="1200" b="1" strike="noStrike">
              <a:solidFill>
                <a:srgbClr val="FF0000"/>
              </a:solidFill>
            </a:rPr>
            <a:t>(</a:t>
          </a:r>
          <a:r>
            <a:rPr kumimoji="1" lang="ja-JP" altLang="en-US" sz="1200" b="1" strike="noStrike">
              <a:solidFill>
                <a:srgbClr val="FF0000"/>
              </a:solidFill>
            </a:rPr>
            <a:t>注</a:t>
          </a:r>
          <a:r>
            <a:rPr kumimoji="1" lang="en-US" altLang="ja-JP" sz="1200" b="1" strike="noStrike">
              <a:solidFill>
                <a:srgbClr val="FF0000"/>
              </a:solidFill>
            </a:rPr>
            <a:t>)  </a:t>
          </a:r>
          <a:r>
            <a:rPr kumimoji="1" lang="ja-JP" altLang="en-US" sz="1200" b="1" strike="noStrike">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strike="noStrike">
            <a:solidFill>
              <a:srgbClr val="FF0000"/>
            </a:solidFill>
          </a:endParaRPr>
        </a:p>
        <a:p>
          <a:pPr algn="l"/>
          <a:r>
            <a:rPr kumimoji="1" lang="ja-JP" altLang="en-US" sz="1200" b="1" strike="noStrike">
              <a:solidFill>
                <a:srgbClr val="FF0000"/>
              </a:solidFill>
            </a:rPr>
            <a:t>　　　</a:t>
          </a:r>
          <a:r>
            <a:rPr kumimoji="1" lang="en-US" altLang="ja-JP" sz="1200" b="1" strike="noStrike">
              <a:solidFill>
                <a:srgbClr val="FF0000"/>
              </a:solidFill>
            </a:rPr>
            <a:t> </a:t>
          </a:r>
          <a:r>
            <a:rPr kumimoji="1" lang="ja-JP" altLang="en-US" sz="1200" b="1" strike="noStrike">
              <a:solidFill>
                <a:srgbClr val="FF0000"/>
              </a:solidFill>
            </a:rPr>
            <a:t>・くじ助成金の計</a:t>
          </a:r>
          <a:r>
            <a:rPr kumimoji="1" lang="en-US" altLang="ja-JP" sz="1200" b="1" strike="noStrike">
              <a:solidFill>
                <a:srgbClr val="FF0000"/>
              </a:solidFill>
            </a:rPr>
            <a:t>(</a:t>
          </a:r>
          <a:r>
            <a:rPr kumimoji="1" lang="ja-JP" altLang="en-US" sz="1200" b="1" strike="noStrike">
              <a:solidFill>
                <a:srgbClr val="FF0000"/>
              </a:solidFill>
            </a:rPr>
            <a:t>黄色のセル</a:t>
          </a:r>
          <a:r>
            <a:rPr kumimoji="1" lang="en-US" altLang="ja-JP" sz="1200" b="1" strike="noStrike">
              <a:solidFill>
                <a:srgbClr val="FF0000"/>
              </a:solidFill>
            </a:rPr>
            <a:t>)</a:t>
          </a:r>
          <a:r>
            <a:rPr kumimoji="1" lang="ja-JP" altLang="en-US" sz="1200" b="1" strike="noStrike">
              <a:solidFill>
                <a:srgbClr val="FF0000"/>
              </a:solidFill>
            </a:rPr>
            <a:t>は、Ｃ欄に記載した合計額に申請事業の助成割合を乗じて得た額（千円未満切捨て）を記載すること。</a:t>
          </a:r>
          <a:endParaRPr kumimoji="1" lang="en-US" altLang="ja-JP" sz="1200" b="1" strike="noStrike">
            <a:solidFill>
              <a:srgbClr val="FF0000"/>
            </a:solidFill>
          </a:endParaRPr>
        </a:p>
        <a:p>
          <a:pPr algn="l"/>
          <a:r>
            <a:rPr kumimoji="1" lang="ja-JP" altLang="en-US" sz="1200" b="1" strike="noStrike">
              <a:solidFill>
                <a:srgbClr val="FF0000"/>
              </a:solidFill>
            </a:rPr>
            <a:t>　　　</a:t>
          </a:r>
          <a:r>
            <a:rPr kumimoji="1" lang="ja-JP" altLang="en-US" sz="1200" b="1" strike="noStrike" baseline="0">
              <a:solidFill>
                <a:srgbClr val="FF0000"/>
              </a:solidFill>
            </a:rPr>
            <a:t> 　</a:t>
          </a:r>
          <a:r>
            <a:rPr kumimoji="1" lang="ja-JP" altLang="en-US" sz="1200" b="1" strike="noStrike">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strike="noStrike">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30163</xdr:colOff>
      <xdr:row>28</xdr:row>
      <xdr:rowOff>9804</xdr:rowOff>
    </xdr:from>
    <xdr:to>
      <xdr:col>14</xdr:col>
      <xdr:colOff>2148</xdr:colOff>
      <xdr:row>32</xdr:row>
      <xdr:rowOff>112058</xdr:rowOff>
    </xdr:to>
    <xdr:sp macro="" textlink="">
      <xdr:nvSpPr>
        <xdr:cNvPr id="2" name="正方形/長方形 1">
          <a:extLst>
            <a:ext uri="{FF2B5EF4-FFF2-40B4-BE49-F238E27FC236}">
              <a16:creationId xmlns:a16="http://schemas.microsoft.com/office/drawing/2014/main" id="{E1B8E866-4B83-4AC5-8A72-75E4F8D7A03A}"/>
            </a:ext>
          </a:extLst>
        </xdr:cNvPr>
        <xdr:cNvSpPr/>
      </xdr:nvSpPr>
      <xdr:spPr>
        <a:xfrm>
          <a:off x="321516" y="7999598"/>
          <a:ext cx="12040720" cy="729784"/>
        </a:xfrm>
        <a:prstGeom prst="rect">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00B0F0"/>
              </a:solidFill>
            </a:rPr>
            <a:t>　　</a:t>
          </a:r>
          <a:endParaRPr lang="ja-JP" altLang="ja-JP" sz="1200" b="1" u="none">
            <a:solidFill>
              <a:srgbClr val="00B0F0"/>
            </a:solidFill>
            <a:effectLst/>
          </a:endParaRPr>
        </a:p>
        <a:p>
          <a:pPr algn="l"/>
          <a:endParaRPr kumimoji="1" lang="en-US" altLang="ja-JP" sz="12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21384</xdr:colOff>
      <xdr:row>28</xdr:row>
      <xdr:rowOff>7750</xdr:rowOff>
    </xdr:from>
    <xdr:to>
      <xdr:col>13</xdr:col>
      <xdr:colOff>694483</xdr:colOff>
      <xdr:row>32</xdr:row>
      <xdr:rowOff>100852</xdr:rowOff>
    </xdr:to>
    <xdr:sp macro="" textlink="">
      <xdr:nvSpPr>
        <xdr:cNvPr id="3" name="正方形/長方形 2">
          <a:extLst>
            <a:ext uri="{FF2B5EF4-FFF2-40B4-BE49-F238E27FC236}">
              <a16:creationId xmlns:a16="http://schemas.microsoft.com/office/drawing/2014/main" id="{A0172D54-279B-4716-972A-72AB5F034886}"/>
            </a:ext>
          </a:extLst>
        </xdr:cNvPr>
        <xdr:cNvSpPr/>
      </xdr:nvSpPr>
      <xdr:spPr>
        <a:xfrm>
          <a:off x="312737" y="7997544"/>
          <a:ext cx="12047070" cy="720632"/>
        </a:xfrm>
        <a:prstGeom prst="rect">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00B0F0"/>
              </a:solidFill>
            </a:rPr>
            <a:t>　</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8BB14-5917-48CE-AB0B-BF6FAB304C15}">
  <sheetPr>
    <tabColor rgb="FFFF0000"/>
    <pageSetUpPr fitToPage="1"/>
  </sheetPr>
  <dimension ref="A1:BE73"/>
  <sheetViews>
    <sheetView tabSelected="1" view="pageBreakPreview" zoomScale="85" zoomScaleNormal="100" zoomScaleSheetLayoutView="85" workbookViewId="0">
      <selection activeCell="B2" sqref="B2:M2"/>
    </sheetView>
  </sheetViews>
  <sheetFormatPr defaultColWidth="9" defaultRowHeight="13.5" x14ac:dyDescent="0.15"/>
  <cols>
    <col min="1" max="1" width="4.125" style="24" customWidth="1"/>
    <col min="2" max="2" width="1.625" style="30" customWidth="1"/>
    <col min="3" max="4" width="2.375" style="24" customWidth="1"/>
    <col min="5" max="5" width="17.375" style="30" customWidth="1"/>
    <col min="6" max="6" width="1.5" style="24" customWidth="1"/>
    <col min="7" max="7" width="17.625" style="24" customWidth="1"/>
    <col min="8" max="8" width="15" style="24" customWidth="1"/>
    <col min="9" max="9" width="25" style="24" customWidth="1"/>
    <col min="10" max="10" width="15" style="24" customWidth="1"/>
    <col min="11" max="11" width="25" style="24" customWidth="1"/>
    <col min="12" max="12" width="15" style="24" customWidth="1"/>
    <col min="13" max="13" width="25" style="24" customWidth="1"/>
    <col min="14" max="14" width="9.875" style="24" customWidth="1"/>
    <col min="15" max="16384" width="9" style="24"/>
  </cols>
  <sheetData>
    <row r="1" spans="1:57" ht="18" customHeight="1" x14ac:dyDescent="0.15">
      <c r="B1" s="113"/>
      <c r="C1" s="26"/>
      <c r="D1" s="26"/>
      <c r="E1" s="27"/>
      <c r="F1" s="26"/>
      <c r="G1" s="26"/>
      <c r="H1" s="26"/>
      <c r="I1" s="26"/>
      <c r="J1" s="26"/>
      <c r="K1" s="26"/>
      <c r="L1" s="26"/>
      <c r="M1" s="26"/>
      <c r="N1" s="26"/>
      <c r="AZ1" s="28" t="s">
        <v>17</v>
      </c>
      <c r="BA1" s="108" t="str">
        <f>IF(ISBLANK(G4),"",G4)</f>
        <v>○○県○○市</v>
      </c>
      <c r="BB1" s="108" t="str">
        <f>IF(ISBLANK(G5),"",G5)</f>
        <v>ＰＰＰ／ＰＦＩ導入のためのアドバイザリー活用事業</v>
      </c>
      <c r="BC1" s="108" t="str">
        <f>IF(ISBLANK(G6),"",G6)</f>
        <v>○○県○○市●●体育館ＰＰＰ／ＰＦＩ導入可能性調査等アドバイザリー活用事業</v>
      </c>
      <c r="BD1" s="108">
        <f>IF(ISBLANK(G10),"",G10)</f>
        <v>20000000</v>
      </c>
      <c r="BE1" s="108">
        <f>IF(ISBLANK(J23),"",J23)</f>
        <v>40000000</v>
      </c>
    </row>
    <row r="2" spans="1:57" ht="18.75" customHeight="1" x14ac:dyDescent="0.15">
      <c r="B2" s="160" t="s">
        <v>28</v>
      </c>
      <c r="C2" s="161"/>
      <c r="D2" s="161"/>
      <c r="E2" s="161"/>
      <c r="F2" s="161"/>
      <c r="G2" s="161"/>
      <c r="H2" s="161"/>
      <c r="I2" s="161"/>
      <c r="J2" s="161"/>
      <c r="K2" s="161"/>
      <c r="L2" s="161"/>
      <c r="M2" s="161"/>
      <c r="N2" s="115"/>
    </row>
    <row r="3" spans="1:57" ht="6" customHeight="1" x14ac:dyDescent="0.15">
      <c r="A3" s="30"/>
      <c r="B3" s="27"/>
      <c r="C3" s="27"/>
      <c r="D3" s="27"/>
      <c r="E3" s="27"/>
      <c r="F3" s="27"/>
      <c r="G3" s="27"/>
      <c r="H3" s="26"/>
      <c r="I3" s="26"/>
      <c r="J3" s="26"/>
      <c r="K3" s="26"/>
      <c r="L3" s="26"/>
      <c r="M3" s="26"/>
      <c r="N3" s="26"/>
    </row>
    <row r="4" spans="1:57" ht="20.25" customHeight="1" x14ac:dyDescent="0.15">
      <c r="A4" s="30"/>
      <c r="B4" s="31"/>
      <c r="C4" s="145" t="s">
        <v>0</v>
      </c>
      <c r="D4" s="145"/>
      <c r="E4" s="145"/>
      <c r="F4" s="32"/>
      <c r="G4" s="149" t="s">
        <v>31</v>
      </c>
      <c r="H4" s="149"/>
      <c r="I4" s="149"/>
      <c r="J4" s="149"/>
      <c r="K4" s="149"/>
      <c r="L4" s="26"/>
      <c r="M4" s="26"/>
      <c r="N4" s="26"/>
    </row>
    <row r="5" spans="1:57" ht="20.25" customHeight="1" x14ac:dyDescent="0.15">
      <c r="A5" s="144"/>
      <c r="B5" s="31"/>
      <c r="C5" s="145" t="s">
        <v>1</v>
      </c>
      <c r="D5" s="145"/>
      <c r="E5" s="145"/>
      <c r="F5" s="32"/>
      <c r="G5" s="146" t="s">
        <v>24</v>
      </c>
      <c r="H5" s="146"/>
      <c r="I5" s="146"/>
      <c r="J5" s="146"/>
      <c r="K5" s="146"/>
      <c r="L5" s="147"/>
      <c r="M5" s="147"/>
      <c r="N5" s="147"/>
    </row>
    <row r="6" spans="1:57" ht="20.25" customHeight="1" x14ac:dyDescent="0.15">
      <c r="A6" s="144"/>
      <c r="B6" s="33"/>
      <c r="C6" s="148" t="s">
        <v>15</v>
      </c>
      <c r="D6" s="148"/>
      <c r="E6" s="148"/>
      <c r="F6" s="34"/>
      <c r="G6" s="149" t="s">
        <v>32</v>
      </c>
      <c r="H6" s="150"/>
      <c r="I6" s="150"/>
      <c r="J6" s="150"/>
      <c r="K6" s="150"/>
      <c r="L6" s="113"/>
      <c r="M6" s="113"/>
      <c r="N6" s="113"/>
    </row>
    <row r="7" spans="1:57" ht="6" customHeight="1" x14ac:dyDescent="0.15">
      <c r="A7" s="144"/>
      <c r="B7" s="27"/>
      <c r="C7" s="110"/>
      <c r="D7" s="110"/>
      <c r="E7" s="110"/>
      <c r="F7" s="27"/>
      <c r="G7" s="27"/>
      <c r="H7" s="26"/>
      <c r="I7" s="26"/>
      <c r="J7" s="26"/>
      <c r="K7" s="26"/>
      <c r="L7" s="26"/>
      <c r="M7" s="26"/>
      <c r="N7" s="26"/>
    </row>
    <row r="8" spans="1:57" ht="18.95" customHeight="1" x14ac:dyDescent="0.15">
      <c r="A8" s="144"/>
      <c r="B8" s="113" t="s">
        <v>2</v>
      </c>
      <c r="C8" s="110"/>
      <c r="D8" s="110"/>
      <c r="E8" s="36"/>
      <c r="F8" s="37"/>
      <c r="G8" s="26"/>
      <c r="H8" s="26"/>
      <c r="I8" s="26"/>
      <c r="J8" s="26"/>
      <c r="K8" s="26"/>
      <c r="L8" s="26"/>
      <c r="M8" s="38" t="s">
        <v>20</v>
      </c>
      <c r="N8" s="26"/>
    </row>
    <row r="9" spans="1:57" ht="24.75" customHeight="1" x14ac:dyDescent="0.15">
      <c r="A9" s="144"/>
      <c r="B9" s="39"/>
      <c r="C9" s="151" t="s">
        <v>3</v>
      </c>
      <c r="D9" s="151"/>
      <c r="E9" s="151"/>
      <c r="F9" s="40"/>
      <c r="G9" s="111" t="s">
        <v>4</v>
      </c>
      <c r="H9" s="162" t="s">
        <v>5</v>
      </c>
      <c r="I9" s="163"/>
      <c r="J9" s="163"/>
      <c r="K9" s="163"/>
      <c r="L9" s="163"/>
      <c r="M9" s="164"/>
      <c r="N9" s="26"/>
    </row>
    <row r="10" spans="1:57" ht="24.75" customHeight="1" x14ac:dyDescent="0.15">
      <c r="A10" s="144"/>
      <c r="B10" s="41"/>
      <c r="C10" s="156" t="s">
        <v>13</v>
      </c>
      <c r="D10" s="156"/>
      <c r="E10" s="156"/>
      <c r="F10" s="42"/>
      <c r="G10" s="138">
        <f>'記入例収支予算書（1年度目）'!G10+'記入例収支予算書（2年度目）'!G10</f>
        <v>20000000</v>
      </c>
      <c r="H10" s="165" t="s">
        <v>25</v>
      </c>
      <c r="I10" s="166"/>
      <c r="J10" s="166"/>
      <c r="K10" s="166"/>
      <c r="L10" s="166"/>
      <c r="M10" s="167"/>
      <c r="N10" s="26"/>
    </row>
    <row r="11" spans="1:57" ht="24.75" customHeight="1" x14ac:dyDescent="0.15">
      <c r="A11" s="144"/>
      <c r="B11" s="41"/>
      <c r="C11" s="156" t="s">
        <v>14</v>
      </c>
      <c r="D11" s="156"/>
      <c r="E11" s="156"/>
      <c r="F11" s="109"/>
      <c r="G11" s="11">
        <f>'記入例収支予算書（1年度目）'!G11+'記入例収支予算書（2年度目）'!G11</f>
        <v>0</v>
      </c>
      <c r="H11" s="153" t="str">
        <f>"（1年度目）"&amp;'記入例収支予算書（1年度目）'!H11&amp;""&amp;"（2年度目）"&amp;'記入例収支予算書（2年度目）'!H11</f>
        <v>（1年度目）（2年度目）</v>
      </c>
      <c r="I11" s="154"/>
      <c r="J11" s="154"/>
      <c r="K11" s="154"/>
      <c r="L11" s="154"/>
      <c r="M11" s="155"/>
      <c r="N11" s="26"/>
    </row>
    <row r="12" spans="1:57" ht="24.75" customHeight="1" x14ac:dyDescent="0.15">
      <c r="A12" s="144"/>
      <c r="B12" s="41"/>
      <c r="C12" s="152" t="s">
        <v>11</v>
      </c>
      <c r="D12" s="152"/>
      <c r="E12" s="152"/>
      <c r="F12" s="109"/>
      <c r="G12" s="11">
        <f>'記入例収支予算書（1年度目）'!G12+'記入例収支予算書（2年度目）'!G12</f>
        <v>0</v>
      </c>
      <c r="H12" s="153" t="str">
        <f>"（1年度目）"&amp;'記入例収支予算書（1年度目）'!H12&amp;""&amp;"（2年度目）"&amp;'記入例収支予算書（2年度目）'!H12</f>
        <v>（1年度目）（2年度目）</v>
      </c>
      <c r="I12" s="154"/>
      <c r="J12" s="154"/>
      <c r="K12" s="154"/>
      <c r="L12" s="154"/>
      <c r="M12" s="155"/>
      <c r="N12" s="26"/>
    </row>
    <row r="13" spans="1:57" ht="24.75" customHeight="1" x14ac:dyDescent="0.15">
      <c r="A13" s="144"/>
      <c r="B13" s="41"/>
      <c r="C13" s="152" t="s">
        <v>6</v>
      </c>
      <c r="D13" s="152"/>
      <c r="E13" s="152"/>
      <c r="F13" s="109"/>
      <c r="G13" s="11">
        <f>'記入例収支予算書（1年度目）'!G13+'記入例収支予算書（2年度目）'!G13</f>
        <v>36000000</v>
      </c>
      <c r="H13" s="153" t="str">
        <f>"（1年度目）"&amp;'記入例収支予算書（1年度目）'!H13&amp;""&amp;"（2年度目）"&amp;'記入例収支予算書（2年度目）'!H13</f>
        <v>（1年度目）令和○年度予算（2年度目）令和○年度予算</v>
      </c>
      <c r="I13" s="154"/>
      <c r="J13" s="154"/>
      <c r="K13" s="154"/>
      <c r="L13" s="154"/>
      <c r="M13" s="155"/>
      <c r="N13" s="26"/>
    </row>
    <row r="14" spans="1:57" ht="24.75" customHeight="1" x14ac:dyDescent="0.15">
      <c r="A14" s="144"/>
      <c r="B14" s="44"/>
      <c r="C14" s="168" t="s">
        <v>7</v>
      </c>
      <c r="D14" s="168"/>
      <c r="E14" s="168"/>
      <c r="F14" s="45"/>
      <c r="G14" s="10">
        <f>SUM(G10:G13)</f>
        <v>56000000</v>
      </c>
      <c r="H14" s="169"/>
      <c r="I14" s="170"/>
      <c r="J14" s="170"/>
      <c r="K14" s="170"/>
      <c r="L14" s="170"/>
      <c r="M14" s="171"/>
      <c r="N14" s="26"/>
    </row>
    <row r="15" spans="1:57" ht="8.25" customHeight="1" x14ac:dyDescent="0.15">
      <c r="A15" s="144"/>
      <c r="B15" s="27"/>
      <c r="C15" s="110"/>
      <c r="D15" s="110"/>
      <c r="E15" s="110"/>
      <c r="F15" s="27"/>
      <c r="G15" s="26"/>
      <c r="H15" s="26"/>
      <c r="I15" s="26"/>
      <c r="J15" s="26"/>
      <c r="K15" s="26"/>
      <c r="L15" s="26"/>
      <c r="M15" s="26"/>
      <c r="N15" s="26"/>
    </row>
    <row r="16" spans="1:57" ht="18.95" customHeight="1" x14ac:dyDescent="0.15">
      <c r="A16" s="144"/>
      <c r="B16" s="113" t="s">
        <v>8</v>
      </c>
      <c r="C16" s="110"/>
      <c r="D16" s="110"/>
      <c r="E16" s="36"/>
      <c r="F16" s="37"/>
      <c r="G16" s="26"/>
      <c r="H16" s="26"/>
      <c r="I16" s="26"/>
      <c r="J16" s="26"/>
      <c r="K16" s="26"/>
      <c r="L16" s="26"/>
      <c r="M16" s="38" t="s">
        <v>20</v>
      </c>
      <c r="N16" s="26"/>
    </row>
    <row r="17" spans="1:14" ht="18.95" customHeight="1" x14ac:dyDescent="0.15">
      <c r="A17" s="144"/>
      <c r="B17" s="46"/>
      <c r="C17" s="172" t="s">
        <v>3</v>
      </c>
      <c r="D17" s="172"/>
      <c r="E17" s="172"/>
      <c r="F17" s="47"/>
      <c r="G17" s="174" t="s">
        <v>9</v>
      </c>
      <c r="H17" s="162" t="s">
        <v>10</v>
      </c>
      <c r="I17" s="163"/>
      <c r="J17" s="163"/>
      <c r="K17" s="163"/>
      <c r="L17" s="177" t="s">
        <v>16</v>
      </c>
      <c r="M17" s="178"/>
      <c r="N17" s="26"/>
    </row>
    <row r="18" spans="1:14" ht="18.95" customHeight="1" x14ac:dyDescent="0.15">
      <c r="A18" s="144"/>
      <c r="B18" s="48"/>
      <c r="C18" s="173"/>
      <c r="D18" s="173"/>
      <c r="E18" s="173"/>
      <c r="F18" s="49"/>
      <c r="G18" s="175"/>
      <c r="H18" s="181" t="s">
        <v>18</v>
      </c>
      <c r="I18" s="182"/>
      <c r="J18" s="181" t="s">
        <v>19</v>
      </c>
      <c r="K18" s="182"/>
      <c r="L18" s="179"/>
      <c r="M18" s="180"/>
      <c r="N18" s="26"/>
    </row>
    <row r="19" spans="1:14" ht="18.75" customHeight="1" x14ac:dyDescent="0.15">
      <c r="A19" s="144"/>
      <c r="B19" s="50"/>
      <c r="C19" s="173"/>
      <c r="D19" s="173"/>
      <c r="E19" s="173"/>
      <c r="F19" s="49"/>
      <c r="G19" s="176"/>
      <c r="H19" s="51" t="s">
        <v>21</v>
      </c>
      <c r="I19" s="109" t="s">
        <v>22</v>
      </c>
      <c r="J19" s="51" t="s">
        <v>21</v>
      </c>
      <c r="K19" s="109" t="s">
        <v>22</v>
      </c>
      <c r="L19" s="112" t="s">
        <v>21</v>
      </c>
      <c r="M19" s="114" t="s">
        <v>22</v>
      </c>
      <c r="N19" s="26"/>
    </row>
    <row r="20" spans="1:14" ht="114" customHeight="1" x14ac:dyDescent="0.15">
      <c r="A20" s="144"/>
      <c r="B20" s="41"/>
      <c r="C20" s="157" t="s">
        <v>26</v>
      </c>
      <c r="D20" s="157"/>
      <c r="E20" s="157"/>
      <c r="F20" s="109"/>
      <c r="G20" s="11">
        <f>H20+L20</f>
        <v>56000000</v>
      </c>
      <c r="H20" s="11">
        <f>'記入例収支予算書（1年度目）'!H20+'記入例収支予算書（2年度目）'!H20</f>
        <v>50000000</v>
      </c>
      <c r="I20" s="139" t="str">
        <f>"（1年度目）"&amp;'記入例収支予算書（1年度目）'!I20&amp;"（2年度目）"&amp;'記入例収支予算書（2年度目）'!I20</f>
        <v>（1年度目）導入可能性調査、実施方針の策定支援、特定事業の選定支援、事業者の選定支援（2年度目）客観的評価の公表支援、事業契約締結の議決支援、事業契約の締結支援</v>
      </c>
      <c r="J20" s="11">
        <f t="shared" ref="J20:K21" si="0">H20</f>
        <v>50000000</v>
      </c>
      <c r="K20" s="22" t="str">
        <f t="shared" si="0"/>
        <v>（1年度目）導入可能性調査、実施方針の策定支援、特定事業の選定支援、事業者の選定支援（2年度目）客観的評価の公表支援、事業契約締結の議決支援、事業契約の締結支援</v>
      </c>
      <c r="L20" s="11">
        <f>'記入例収支予算書（1年度目）'!L20+'記入例収支予算書（2年度目）'!L20</f>
        <v>6000000</v>
      </c>
      <c r="M20" s="140" t="str">
        <f>"（1年度目）"&amp;'記入例収支予算書（1年度目）'!M20&amp;"（2年度目）"&amp;'記入例収支予算書（2年度目）'!M20</f>
        <v>（1年度目）基本計画の作成支援（2年度目）事業のモニタリング支援</v>
      </c>
      <c r="N20" s="26"/>
    </row>
    <row r="21" spans="1:14" ht="75" customHeight="1" x14ac:dyDescent="0.15">
      <c r="A21" s="144"/>
      <c r="B21" s="52"/>
      <c r="C21" s="158"/>
      <c r="D21" s="158"/>
      <c r="E21" s="158"/>
      <c r="F21" s="53"/>
      <c r="G21" s="10">
        <f>H21+L21</f>
        <v>0</v>
      </c>
      <c r="H21" s="10">
        <f>'記入例収支予算書（1年度目）'!H21+'記入例収支予算書（2年度目）'!H21</f>
        <v>0</v>
      </c>
      <c r="I21" s="141"/>
      <c r="J21" s="10">
        <f t="shared" si="0"/>
        <v>0</v>
      </c>
      <c r="K21" s="23">
        <f t="shared" si="0"/>
        <v>0</v>
      </c>
      <c r="L21" s="10">
        <f>'記入例収支予算書（1年度目）'!L21+'記入例収支予算書（2年度目）'!L21</f>
        <v>0</v>
      </c>
      <c r="M21" s="142"/>
      <c r="N21" s="26"/>
    </row>
    <row r="22" spans="1:14" ht="24.75" customHeight="1" x14ac:dyDescent="0.15">
      <c r="A22" s="144"/>
      <c r="B22" s="54"/>
      <c r="C22" s="159" t="s">
        <v>7</v>
      </c>
      <c r="D22" s="159"/>
      <c r="E22" s="159"/>
      <c r="F22" s="55"/>
      <c r="G22" s="17">
        <f>SUM(G20:G21)</f>
        <v>56000000</v>
      </c>
      <c r="H22" s="18">
        <f>SUM(H20:H21)</f>
        <v>50000000</v>
      </c>
      <c r="I22" s="19"/>
      <c r="J22" s="18">
        <f>SUM(J20:J21)</f>
        <v>50000000</v>
      </c>
      <c r="K22" s="19"/>
      <c r="L22" s="18">
        <f>SUM(L20:L21)</f>
        <v>6000000</v>
      </c>
      <c r="M22" s="20"/>
      <c r="N22" s="26"/>
    </row>
    <row r="23" spans="1:14" ht="24.75" customHeight="1" x14ac:dyDescent="0.15">
      <c r="A23" s="107"/>
      <c r="B23" s="27"/>
      <c r="C23" s="27"/>
      <c r="D23" s="27"/>
      <c r="E23" s="27"/>
      <c r="F23" s="27"/>
      <c r="G23" s="27"/>
      <c r="H23" s="27"/>
      <c r="I23" s="57" t="s">
        <v>12</v>
      </c>
      <c r="J23" s="143">
        <f>'記入例収支予算書（1年度目）'!J23+'記入例収支予算書（2年度目）'!J23</f>
        <v>40000000</v>
      </c>
      <c r="K23" s="58"/>
      <c r="L23" s="27"/>
      <c r="M23" s="27"/>
      <c r="N23" s="27"/>
    </row>
    <row r="24" spans="1:14" ht="11.25" customHeight="1" x14ac:dyDescent="0.15">
      <c r="B24" s="113"/>
      <c r="C24" s="26"/>
      <c r="D24" s="26"/>
      <c r="E24" s="27"/>
      <c r="F24" s="26"/>
      <c r="G24" s="26"/>
      <c r="H24" s="26"/>
      <c r="I24" s="26"/>
      <c r="J24" s="26"/>
      <c r="K24" s="26"/>
      <c r="L24" s="27"/>
      <c r="M24" s="26"/>
      <c r="N24" s="26"/>
    </row>
    <row r="25" spans="1:14" ht="23.25" customHeight="1" x14ac:dyDescent="0.15"/>
    <row r="34" spans="2:2" x14ac:dyDescent="0.15">
      <c r="B34" s="59"/>
    </row>
    <row r="35" spans="2:2" x14ac:dyDescent="0.15">
      <c r="B35" s="59"/>
    </row>
    <row r="36" spans="2:2" x14ac:dyDescent="0.15">
      <c r="B36" s="59"/>
    </row>
    <row r="37" spans="2:2" x14ac:dyDescent="0.15">
      <c r="B37" s="59"/>
    </row>
    <row r="38" spans="2:2" x14ac:dyDescent="0.15">
      <c r="B38" s="59"/>
    </row>
    <row r="39" spans="2:2" x14ac:dyDescent="0.15">
      <c r="B39" s="59"/>
    </row>
    <row r="40" spans="2:2" x14ac:dyDescent="0.15">
      <c r="B40" s="59"/>
    </row>
    <row r="41" spans="2:2" x14ac:dyDescent="0.15">
      <c r="B41" s="59"/>
    </row>
    <row r="42" spans="2:2" x14ac:dyDescent="0.15">
      <c r="B42" s="59"/>
    </row>
    <row r="43" spans="2:2" x14ac:dyDescent="0.15">
      <c r="B43" s="59"/>
    </row>
    <row r="44" spans="2:2" x14ac:dyDescent="0.15">
      <c r="B44" s="60"/>
    </row>
    <row r="45" spans="2:2" x14ac:dyDescent="0.15">
      <c r="B45" s="59"/>
    </row>
    <row r="46" spans="2:2" x14ac:dyDescent="0.15">
      <c r="B46" s="59"/>
    </row>
    <row r="47" spans="2:2" x14ac:dyDescent="0.15">
      <c r="B47" s="59"/>
    </row>
    <row r="48" spans="2:2" x14ac:dyDescent="0.15">
      <c r="B48" s="59"/>
    </row>
    <row r="49" spans="1:57" x14ac:dyDescent="0.15">
      <c r="B49" s="59"/>
    </row>
    <row r="50" spans="1:57" x14ac:dyDescent="0.15">
      <c r="B50" s="60"/>
      <c r="G50" s="59"/>
    </row>
    <row r="51" spans="1:57" x14ac:dyDescent="0.15">
      <c r="B51" s="59"/>
    </row>
    <row r="52" spans="1:57" x14ac:dyDescent="0.15">
      <c r="B52" s="59"/>
    </row>
    <row r="53" spans="1:57" x14ac:dyDescent="0.15">
      <c r="B53" s="59"/>
    </row>
    <row r="54" spans="1:57" x14ac:dyDescent="0.15">
      <c r="B54" s="60"/>
    </row>
    <row r="55" spans="1:57" x14ac:dyDescent="0.15">
      <c r="B55" s="59"/>
    </row>
    <row r="56" spans="1:57" x14ac:dyDescent="0.15">
      <c r="B56" s="59"/>
    </row>
    <row r="57" spans="1:57" x14ac:dyDescent="0.15">
      <c r="B57" s="59"/>
    </row>
    <row r="58" spans="1:57" x14ac:dyDescent="0.15">
      <c r="B58" s="59"/>
    </row>
    <row r="59" spans="1:57" x14ac:dyDescent="0.15">
      <c r="B59" s="61"/>
      <c r="C59" s="30"/>
      <c r="D59" s="30"/>
    </row>
    <row r="60" spans="1:57" x14ac:dyDescent="0.15">
      <c r="B60" s="61"/>
      <c r="C60" s="30"/>
      <c r="D60" s="30"/>
    </row>
    <row r="61" spans="1:57" s="30" customFormat="1" x14ac:dyDescent="0.15">
      <c r="A61" s="24"/>
      <c r="B61" s="61"/>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row>
    <row r="62" spans="1:57" s="30" customFormat="1" x14ac:dyDescent="0.15">
      <c r="A62" s="24"/>
      <c r="B62" s="61"/>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row>
    <row r="63" spans="1:57" s="30" customFormat="1" x14ac:dyDescent="0.15">
      <c r="A63" s="24"/>
      <c r="B63" s="61"/>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row>
    <row r="64" spans="1:57" s="30" customFormat="1" x14ac:dyDescent="0.15">
      <c r="A64" s="24"/>
      <c r="B64" s="61"/>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row>
    <row r="65" spans="1:57" s="30" customFormat="1" x14ac:dyDescent="0.15">
      <c r="A65" s="24"/>
      <c r="B65" s="61"/>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row>
    <row r="66" spans="1:57" s="30" customFormat="1" x14ac:dyDescent="0.15">
      <c r="A66" s="24"/>
      <c r="B66" s="61"/>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73" spans="1:57" s="30" customFormat="1" x14ac:dyDescent="0.15">
      <c r="A73" s="28"/>
      <c r="C73" s="24"/>
      <c r="D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sheetData>
  <sheetProtection algorithmName="SHA-512" hashValue="D2w3ubv9lRr/GbbnNgu5VfNHEbSxrjxY7R48Lt7pJJ+RfNQf2ERk/AjBlxy/y8fWJBxe/VRMusV3Bwo+S4gEwQ==" saltValue="FHuX6AowYn/ocYUTTZKU7A==" spinCount="100000" sheet="1" formatColumns="0" formatRows="0"/>
  <mergeCells count="30">
    <mergeCell ref="C14:E14"/>
    <mergeCell ref="H14:M14"/>
    <mergeCell ref="C17:E19"/>
    <mergeCell ref="G17:G19"/>
    <mergeCell ref="H17:K17"/>
    <mergeCell ref="L17:M18"/>
    <mergeCell ref="H18:I18"/>
    <mergeCell ref="J18:K18"/>
    <mergeCell ref="B2:M2"/>
    <mergeCell ref="C4:E4"/>
    <mergeCell ref="G4:K4"/>
    <mergeCell ref="H9:M9"/>
    <mergeCell ref="C10:E10"/>
    <mergeCell ref="H10:M10"/>
    <mergeCell ref="A5:A22"/>
    <mergeCell ref="C5:E5"/>
    <mergeCell ref="G5:K5"/>
    <mergeCell ref="L5:N5"/>
    <mergeCell ref="C6:E6"/>
    <mergeCell ref="G6:K6"/>
    <mergeCell ref="C9:E9"/>
    <mergeCell ref="C12:E12"/>
    <mergeCell ref="H12:M12"/>
    <mergeCell ref="C11:E11"/>
    <mergeCell ref="H11:M11"/>
    <mergeCell ref="C20:E20"/>
    <mergeCell ref="C21:E21"/>
    <mergeCell ref="C22:E22"/>
    <mergeCell ref="C13:E13"/>
    <mergeCell ref="H13:M13"/>
  </mergeCells>
  <phoneticPr fontId="3"/>
  <dataValidations count="2">
    <dataValidation allowBlank="1" showInputMessage="1" showErrorMessage="1" promptTitle="重要！" prompt="機械的に処理しますので、「団体概要」（指定様式）に記入した団体名と同じものを正確に入力してください。" sqref="G4" xr:uid="{BABE60CA-47CD-4A37-8434-8432DBDE3A98}"/>
    <dataValidation type="custom" allowBlank="1" showInputMessage="1" showErrorMessage="1" error="くじ助成金額は、1000円未満切り捨てとなります。" sqref="G10" xr:uid="{5DEC3A2E-623F-4890-83FE-8686F86E7706}">
      <formula1>MOD(G10,1000)=0</formula1>
    </dataValidation>
  </dataValidations>
  <printOptions horizontalCentered="1" verticalCentered="1"/>
  <pageMargins left="0" right="0" top="0.23622047244094491" bottom="0" header="0.23622047244094491" footer="0"/>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00DEE-14FD-41BB-8869-C781391B4832}">
  <sheetPr>
    <tabColor rgb="FFFF0000"/>
    <pageSetUpPr fitToPage="1"/>
  </sheetPr>
  <dimension ref="A1:BE79"/>
  <sheetViews>
    <sheetView view="pageBreakPreview" topLeftCell="B1" zoomScale="85" zoomScaleNormal="100" zoomScaleSheetLayoutView="85" workbookViewId="0">
      <selection activeCell="Q16" sqref="Q16"/>
    </sheetView>
  </sheetViews>
  <sheetFormatPr defaultColWidth="9" defaultRowHeight="13.5" x14ac:dyDescent="0.15"/>
  <cols>
    <col min="1" max="1" width="4.125" style="24" customWidth="1"/>
    <col min="2" max="2" width="1.625" style="30" customWidth="1"/>
    <col min="3" max="4" width="2.375" style="24" customWidth="1"/>
    <col min="5" max="5" width="17.375" style="30" customWidth="1"/>
    <col min="6" max="6" width="1.5" style="24" customWidth="1"/>
    <col min="7" max="7" width="17.625" style="24" customWidth="1"/>
    <col min="8" max="8" width="15" style="24" customWidth="1"/>
    <col min="9" max="9" width="25" style="24" customWidth="1"/>
    <col min="10" max="10" width="15" style="24" customWidth="1"/>
    <col min="11" max="11" width="25" style="24" customWidth="1"/>
    <col min="12" max="12" width="15" style="24" customWidth="1"/>
    <col min="13" max="13" width="25" style="24" customWidth="1"/>
    <col min="14" max="14" width="9.875" style="24" customWidth="1"/>
    <col min="15" max="16384" width="9" style="24"/>
  </cols>
  <sheetData>
    <row r="1" spans="1:57" ht="18" customHeight="1" x14ac:dyDescent="0.15">
      <c r="B1" s="132"/>
      <c r="AZ1" s="28"/>
      <c r="BA1" s="130"/>
      <c r="BB1" s="130"/>
      <c r="BC1" s="130"/>
      <c r="BD1" s="130"/>
      <c r="BE1" s="130"/>
    </row>
    <row r="2" spans="1:57" ht="18.75" customHeight="1" x14ac:dyDescent="0.15">
      <c r="B2" s="160" t="s">
        <v>28</v>
      </c>
      <c r="C2" s="161"/>
      <c r="D2" s="161"/>
      <c r="E2" s="161"/>
      <c r="F2" s="161"/>
      <c r="G2" s="161"/>
      <c r="H2" s="161"/>
      <c r="I2" s="161"/>
      <c r="J2" s="161"/>
      <c r="K2" s="161"/>
      <c r="L2" s="161"/>
      <c r="M2" s="161"/>
      <c r="N2" s="131"/>
    </row>
    <row r="3" spans="1:57" ht="6" customHeight="1" x14ac:dyDescent="0.15">
      <c r="A3" s="30"/>
      <c r="C3" s="30"/>
      <c r="D3" s="30"/>
      <c r="F3" s="30"/>
      <c r="G3" s="30"/>
      <c r="J3" s="71"/>
    </row>
    <row r="4" spans="1:57" ht="20.25" customHeight="1" x14ac:dyDescent="0.15">
      <c r="A4" s="30"/>
      <c r="B4" s="72"/>
      <c r="C4" s="200" t="s">
        <v>0</v>
      </c>
      <c r="D4" s="200"/>
      <c r="E4" s="200"/>
      <c r="F4" s="73"/>
      <c r="G4" s="146" t="str">
        <f>'記入例収支予算書（合計）'!G4</f>
        <v>○○県○○市</v>
      </c>
      <c r="H4" s="146"/>
      <c r="I4" s="146"/>
      <c r="J4" s="146"/>
      <c r="K4" s="146"/>
    </row>
    <row r="5" spans="1:57" ht="20.25" customHeight="1" x14ac:dyDescent="0.15">
      <c r="A5" s="144"/>
      <c r="B5" s="72"/>
      <c r="C5" s="200" t="s">
        <v>1</v>
      </c>
      <c r="D5" s="200"/>
      <c r="E5" s="200"/>
      <c r="F5" s="73"/>
      <c r="G5" s="146" t="str">
        <f>'記入例収支予算書（合計）'!G5</f>
        <v>ＰＰＰ／ＰＦＩ導入のためのアドバイザリー活用事業</v>
      </c>
      <c r="H5" s="146"/>
      <c r="I5" s="146"/>
      <c r="J5" s="146"/>
      <c r="K5" s="146"/>
      <c r="L5" s="206"/>
      <c r="M5" s="206"/>
      <c r="N5" s="206"/>
    </row>
    <row r="6" spans="1:57" ht="20.25" customHeight="1" x14ac:dyDescent="0.15">
      <c r="A6" s="144"/>
      <c r="B6" s="74"/>
      <c r="C6" s="207" t="s">
        <v>15</v>
      </c>
      <c r="D6" s="207"/>
      <c r="E6" s="207"/>
      <c r="F6" s="75"/>
      <c r="G6" s="146" t="str">
        <f>'記入例収支予算書（合計）'!G6</f>
        <v>○○県○○市●●体育館ＰＰＰ／ＰＦＩ導入可能性調査等アドバイザリー活用事業</v>
      </c>
      <c r="H6" s="146"/>
      <c r="I6" s="146"/>
      <c r="J6" s="146"/>
      <c r="K6" s="146"/>
      <c r="L6" s="132"/>
      <c r="M6" s="132"/>
      <c r="N6" s="132"/>
    </row>
    <row r="7" spans="1:57" ht="6" customHeight="1" x14ac:dyDescent="0.15">
      <c r="A7" s="144"/>
      <c r="C7" s="133"/>
      <c r="D7" s="133"/>
      <c r="E7" s="133"/>
      <c r="F7" s="30"/>
      <c r="G7" s="30"/>
    </row>
    <row r="8" spans="1:57" ht="18.95" customHeight="1" x14ac:dyDescent="0.15">
      <c r="A8" s="144"/>
      <c r="B8" s="132" t="s">
        <v>2</v>
      </c>
      <c r="C8" s="133"/>
      <c r="D8" s="133"/>
      <c r="E8" s="77"/>
      <c r="F8" s="78"/>
      <c r="M8" s="79" t="s">
        <v>20</v>
      </c>
    </row>
    <row r="9" spans="1:57" ht="24.75" customHeight="1" x14ac:dyDescent="0.15">
      <c r="A9" s="144"/>
      <c r="B9" s="80"/>
      <c r="C9" s="208" t="s">
        <v>3</v>
      </c>
      <c r="D9" s="208"/>
      <c r="E9" s="208"/>
      <c r="F9" s="81"/>
      <c r="G9" s="134" t="s">
        <v>4</v>
      </c>
      <c r="H9" s="192" t="s">
        <v>5</v>
      </c>
      <c r="I9" s="193"/>
      <c r="J9" s="193"/>
      <c r="K9" s="193"/>
      <c r="L9" s="193"/>
      <c r="M9" s="201"/>
    </row>
    <row r="10" spans="1:57" ht="24.75" customHeight="1" x14ac:dyDescent="0.15">
      <c r="A10" s="144"/>
      <c r="B10" s="83"/>
      <c r="C10" s="202" t="s">
        <v>13</v>
      </c>
      <c r="D10" s="202"/>
      <c r="E10" s="202"/>
      <c r="F10" s="84"/>
      <c r="G10" s="116">
        <v>12500000</v>
      </c>
      <c r="H10" s="203" t="s">
        <v>25</v>
      </c>
      <c r="I10" s="204"/>
      <c r="J10" s="204"/>
      <c r="K10" s="204"/>
      <c r="L10" s="204"/>
      <c r="M10" s="205"/>
    </row>
    <row r="11" spans="1:57" ht="24.75" customHeight="1" x14ac:dyDescent="0.15">
      <c r="A11" s="144"/>
      <c r="B11" s="83"/>
      <c r="C11" s="202" t="s">
        <v>14</v>
      </c>
      <c r="D11" s="202"/>
      <c r="E11" s="202"/>
      <c r="F11" s="136"/>
      <c r="G11" s="117"/>
      <c r="H11" s="213"/>
      <c r="I11" s="214"/>
      <c r="J11" s="214"/>
      <c r="K11" s="214"/>
      <c r="L11" s="214"/>
      <c r="M11" s="215"/>
    </row>
    <row r="12" spans="1:57" ht="24.75" customHeight="1" x14ac:dyDescent="0.15">
      <c r="A12" s="144"/>
      <c r="B12" s="83"/>
      <c r="C12" s="209" t="s">
        <v>11</v>
      </c>
      <c r="D12" s="209"/>
      <c r="E12" s="209"/>
      <c r="F12" s="136"/>
      <c r="G12" s="118"/>
      <c r="H12" s="210"/>
      <c r="I12" s="211"/>
      <c r="J12" s="211"/>
      <c r="K12" s="211"/>
      <c r="L12" s="211"/>
      <c r="M12" s="212"/>
    </row>
    <row r="13" spans="1:57" ht="24.75" customHeight="1" x14ac:dyDescent="0.15">
      <c r="A13" s="144"/>
      <c r="B13" s="83"/>
      <c r="C13" s="209" t="s">
        <v>27</v>
      </c>
      <c r="D13" s="209"/>
      <c r="E13" s="209"/>
      <c r="F13" s="136"/>
      <c r="G13" s="119">
        <v>20500000</v>
      </c>
      <c r="H13" s="218" t="s">
        <v>23</v>
      </c>
      <c r="I13" s="214"/>
      <c r="J13" s="214"/>
      <c r="K13" s="214"/>
      <c r="L13" s="214"/>
      <c r="M13" s="215"/>
    </row>
    <row r="14" spans="1:57" ht="24.75" customHeight="1" x14ac:dyDescent="0.15">
      <c r="A14" s="144"/>
      <c r="B14" s="86"/>
      <c r="C14" s="183" t="s">
        <v>7</v>
      </c>
      <c r="D14" s="183"/>
      <c r="E14" s="183"/>
      <c r="F14" s="87"/>
      <c r="G14" s="2">
        <f>SUM(G10:G13)</f>
        <v>33000000</v>
      </c>
      <c r="H14" s="184"/>
      <c r="I14" s="185"/>
      <c r="J14" s="185"/>
      <c r="K14" s="185"/>
      <c r="L14" s="185"/>
      <c r="M14" s="186"/>
    </row>
    <row r="15" spans="1:57" ht="8.25" customHeight="1" x14ac:dyDescent="0.15">
      <c r="A15" s="144"/>
      <c r="C15" s="133"/>
      <c r="D15" s="133"/>
      <c r="E15" s="133"/>
      <c r="F15" s="30"/>
    </row>
    <row r="16" spans="1:57" ht="18.95" customHeight="1" x14ac:dyDescent="0.15">
      <c r="A16" s="144"/>
      <c r="B16" s="132" t="s">
        <v>8</v>
      </c>
      <c r="C16" s="133"/>
      <c r="D16" s="133"/>
      <c r="E16" s="77"/>
      <c r="F16" s="78"/>
      <c r="M16" s="79" t="s">
        <v>20</v>
      </c>
    </row>
    <row r="17" spans="1:14" ht="18.95" customHeight="1" x14ac:dyDescent="0.15">
      <c r="A17" s="144"/>
      <c r="B17" s="88"/>
      <c r="C17" s="187" t="s">
        <v>3</v>
      </c>
      <c r="D17" s="187"/>
      <c r="E17" s="187"/>
      <c r="F17" s="89"/>
      <c r="G17" s="189" t="s">
        <v>9</v>
      </c>
      <c r="H17" s="192" t="s">
        <v>10</v>
      </c>
      <c r="I17" s="193"/>
      <c r="J17" s="193"/>
      <c r="K17" s="193"/>
      <c r="L17" s="194" t="s">
        <v>16</v>
      </c>
      <c r="M17" s="195"/>
    </row>
    <row r="18" spans="1:14" ht="18.95" customHeight="1" x14ac:dyDescent="0.15">
      <c r="A18" s="144"/>
      <c r="B18" s="90"/>
      <c r="C18" s="188"/>
      <c r="D18" s="188"/>
      <c r="E18" s="188"/>
      <c r="F18" s="91"/>
      <c r="G18" s="190"/>
      <c r="H18" s="198" t="s">
        <v>18</v>
      </c>
      <c r="I18" s="199"/>
      <c r="J18" s="198" t="s">
        <v>19</v>
      </c>
      <c r="K18" s="199"/>
      <c r="L18" s="196"/>
      <c r="M18" s="197"/>
    </row>
    <row r="19" spans="1:14" ht="18.75" customHeight="1" x14ac:dyDescent="0.15">
      <c r="A19" s="144"/>
      <c r="B19" s="92"/>
      <c r="C19" s="188"/>
      <c r="D19" s="188"/>
      <c r="E19" s="188"/>
      <c r="F19" s="91"/>
      <c r="G19" s="191"/>
      <c r="H19" s="93" t="s">
        <v>21</v>
      </c>
      <c r="I19" s="136" t="s">
        <v>22</v>
      </c>
      <c r="J19" s="93" t="s">
        <v>21</v>
      </c>
      <c r="K19" s="136" t="s">
        <v>22</v>
      </c>
      <c r="L19" s="135" t="s">
        <v>21</v>
      </c>
      <c r="M19" s="137" t="s">
        <v>22</v>
      </c>
    </row>
    <row r="20" spans="1:14" ht="74.099999999999994" customHeight="1" x14ac:dyDescent="0.15">
      <c r="A20" s="144"/>
      <c r="B20" s="83"/>
      <c r="C20" s="202" t="s">
        <v>26</v>
      </c>
      <c r="D20" s="202"/>
      <c r="E20" s="202"/>
      <c r="F20" s="136"/>
      <c r="G20" s="1">
        <f>H20+L20</f>
        <v>33000000</v>
      </c>
      <c r="H20" s="120">
        <v>30000000</v>
      </c>
      <c r="I20" s="121" t="s">
        <v>34</v>
      </c>
      <c r="J20" s="96">
        <f>H20</f>
        <v>30000000</v>
      </c>
      <c r="K20" s="97" t="str">
        <f>I20</f>
        <v>導入可能性調査、実施方針の策定支援、特定事業の選定支援、事業者の選定支援</v>
      </c>
      <c r="L20" s="119">
        <v>3000000</v>
      </c>
      <c r="M20" s="125" t="s">
        <v>33</v>
      </c>
    </row>
    <row r="21" spans="1:14" ht="74.099999999999994" customHeight="1" x14ac:dyDescent="0.15">
      <c r="A21" s="144"/>
      <c r="B21" s="98"/>
      <c r="C21" s="216"/>
      <c r="D21" s="216"/>
      <c r="E21" s="216"/>
      <c r="F21" s="99"/>
      <c r="G21" s="2">
        <f>H21+L21</f>
        <v>0</v>
      </c>
      <c r="H21" s="122"/>
      <c r="I21" s="123"/>
      <c r="J21" s="96">
        <f t="shared" ref="J21:K21" si="0">H21</f>
        <v>0</v>
      </c>
      <c r="K21" s="97">
        <f t="shared" si="0"/>
        <v>0</v>
      </c>
      <c r="L21" s="126"/>
      <c r="M21" s="127"/>
    </row>
    <row r="22" spans="1:14" ht="24.75" customHeight="1" x14ac:dyDescent="0.15">
      <c r="A22" s="144"/>
      <c r="B22" s="100"/>
      <c r="C22" s="217" t="s">
        <v>7</v>
      </c>
      <c r="D22" s="217"/>
      <c r="E22" s="217"/>
      <c r="F22" s="101"/>
      <c r="G22" s="3">
        <f>SUM(G20:G21)</f>
        <v>33000000</v>
      </c>
      <c r="H22" s="4">
        <f>SUM(H20:H21)</f>
        <v>30000000</v>
      </c>
      <c r="I22" s="5"/>
      <c r="J22" s="6">
        <f>SUM(J20:J21)</f>
        <v>30000000</v>
      </c>
      <c r="K22" s="5"/>
      <c r="L22" s="6">
        <f>SUM(L20:L21)</f>
        <v>3000000</v>
      </c>
      <c r="M22" s="7"/>
    </row>
    <row r="23" spans="1:14" ht="24.75" customHeight="1" x14ac:dyDescent="0.15">
      <c r="A23" s="129"/>
      <c r="C23" s="30"/>
      <c r="D23" s="30"/>
      <c r="F23" s="30"/>
      <c r="G23" s="30"/>
      <c r="H23" s="30"/>
      <c r="I23" s="102" t="s">
        <v>12</v>
      </c>
      <c r="J23" s="124">
        <v>25000000</v>
      </c>
      <c r="K23" s="103"/>
      <c r="L23" s="30"/>
      <c r="M23" s="30"/>
      <c r="N23" s="30"/>
    </row>
    <row r="24" spans="1:14" ht="11.25" customHeight="1" x14ac:dyDescent="0.15">
      <c r="B24" s="132"/>
      <c r="L24" s="30"/>
    </row>
    <row r="25" spans="1:14" ht="23.25" customHeight="1" x14ac:dyDescent="0.15"/>
    <row r="34" spans="2:2" x14ac:dyDescent="0.15">
      <c r="B34" s="59"/>
    </row>
    <row r="35" spans="2:2" x14ac:dyDescent="0.15">
      <c r="B35" s="59"/>
    </row>
    <row r="36" spans="2:2" x14ac:dyDescent="0.15">
      <c r="B36" s="59"/>
    </row>
    <row r="37" spans="2:2" x14ac:dyDescent="0.15">
      <c r="B37" s="59"/>
    </row>
    <row r="38" spans="2:2" x14ac:dyDescent="0.15">
      <c r="B38" s="59"/>
    </row>
    <row r="39" spans="2:2" x14ac:dyDescent="0.15">
      <c r="B39" s="104"/>
    </row>
    <row r="40" spans="2:2" x14ac:dyDescent="0.15">
      <c r="B40" s="59"/>
    </row>
    <row r="41" spans="2:2" x14ac:dyDescent="0.15">
      <c r="B41" s="59"/>
    </row>
    <row r="42" spans="2:2" x14ac:dyDescent="0.15">
      <c r="B42" s="59"/>
    </row>
    <row r="43" spans="2:2" x14ac:dyDescent="0.15">
      <c r="B43" s="59"/>
    </row>
    <row r="44" spans="2:2" x14ac:dyDescent="0.15">
      <c r="B44" s="59"/>
    </row>
    <row r="45" spans="2:2" x14ac:dyDescent="0.15">
      <c r="B45" s="60"/>
    </row>
    <row r="46" spans="2:2" x14ac:dyDescent="0.15">
      <c r="B46" s="59"/>
    </row>
    <row r="47" spans="2:2" x14ac:dyDescent="0.15">
      <c r="B47" s="59"/>
    </row>
    <row r="50" spans="2:7" x14ac:dyDescent="0.15">
      <c r="B50" s="104"/>
    </row>
    <row r="51" spans="2:7" x14ac:dyDescent="0.15">
      <c r="B51" s="104"/>
    </row>
    <row r="52" spans="2:7" x14ac:dyDescent="0.15">
      <c r="B52" s="105"/>
    </row>
    <row r="53" spans="2:7" x14ac:dyDescent="0.15">
      <c r="B53" s="59"/>
    </row>
    <row r="54" spans="2:7" x14ac:dyDescent="0.15">
      <c r="B54" s="59"/>
    </row>
    <row r="55" spans="2:7" x14ac:dyDescent="0.15">
      <c r="B55" s="59"/>
    </row>
    <row r="56" spans="2:7" x14ac:dyDescent="0.15">
      <c r="B56" s="60"/>
      <c r="G56" s="59"/>
    </row>
    <row r="57" spans="2:7" x14ac:dyDescent="0.15">
      <c r="B57" s="59"/>
    </row>
    <row r="58" spans="2:7" x14ac:dyDescent="0.15">
      <c r="B58" s="59"/>
    </row>
    <row r="59" spans="2:7" x14ac:dyDescent="0.15">
      <c r="B59" s="59"/>
    </row>
    <row r="60" spans="2:7" x14ac:dyDescent="0.15">
      <c r="B60" s="60"/>
    </row>
    <row r="61" spans="2:7" x14ac:dyDescent="0.15">
      <c r="B61" s="59"/>
    </row>
    <row r="62" spans="2:7" x14ac:dyDescent="0.15">
      <c r="B62" s="59"/>
    </row>
    <row r="63" spans="2:7" x14ac:dyDescent="0.15">
      <c r="B63" s="59"/>
    </row>
    <row r="64" spans="2:7" x14ac:dyDescent="0.15">
      <c r="B64" s="59"/>
    </row>
    <row r="65" spans="1:57" x14ac:dyDescent="0.15">
      <c r="B65" s="61"/>
      <c r="C65" s="30"/>
      <c r="D65" s="30"/>
    </row>
    <row r="66" spans="1:57" x14ac:dyDescent="0.15">
      <c r="B66" s="61"/>
      <c r="C66" s="30"/>
      <c r="D66" s="30"/>
    </row>
    <row r="67" spans="1:57" s="30" customFormat="1" x14ac:dyDescent="0.15">
      <c r="A67" s="24"/>
      <c r="B67" s="61"/>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1:57" s="30" customFormat="1" x14ac:dyDescent="0.15">
      <c r="A68" s="24"/>
      <c r="B68" s="61"/>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1:57" s="30" customFormat="1" x14ac:dyDescent="0.15">
      <c r="A69" s="24"/>
      <c r="B69" s="61"/>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1:57" s="30" customFormat="1" x14ac:dyDescent="0.15">
      <c r="A70" s="24"/>
      <c r="B70" s="61"/>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1:57" s="30" customFormat="1" x14ac:dyDescent="0.15">
      <c r="A71" s="24"/>
      <c r="B71" s="61"/>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1:57" s="30" customFormat="1" x14ac:dyDescent="0.15">
      <c r="A72" s="24"/>
      <c r="B72" s="61"/>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9" spans="1:57" s="30" customFormat="1" x14ac:dyDescent="0.15">
      <c r="A79" s="28"/>
      <c r="C79" s="24"/>
      <c r="D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sheetData>
  <sheetProtection algorithmName="SHA-512" hashValue="GUCq/vpQ1SZRdt9hCKTRphI7P6Zj3od4lXcE+lfFl1vRuYK4sAR+hBxzU8ri87cukkgorPl/ObPCqXGtNBL3Bg==" saltValue="20hLty5Gn0kVxcAIBL9Mig==" spinCount="100000" sheet="1" objects="1" scenarios="1"/>
  <mergeCells count="30">
    <mergeCell ref="A5:A22"/>
    <mergeCell ref="C5:E5"/>
    <mergeCell ref="G5:K5"/>
    <mergeCell ref="L5:N5"/>
    <mergeCell ref="C6:E6"/>
    <mergeCell ref="G6:K6"/>
    <mergeCell ref="C9:E9"/>
    <mergeCell ref="C12:E12"/>
    <mergeCell ref="H12:M12"/>
    <mergeCell ref="C11:E11"/>
    <mergeCell ref="H11:M11"/>
    <mergeCell ref="C20:E20"/>
    <mergeCell ref="C21:E21"/>
    <mergeCell ref="C22:E22"/>
    <mergeCell ref="C13:E13"/>
    <mergeCell ref="H13:M13"/>
    <mergeCell ref="B2:M2"/>
    <mergeCell ref="C4:E4"/>
    <mergeCell ref="G4:K4"/>
    <mergeCell ref="H9:M9"/>
    <mergeCell ref="C10:E10"/>
    <mergeCell ref="H10:M10"/>
    <mergeCell ref="C14:E14"/>
    <mergeCell ref="H14:M14"/>
    <mergeCell ref="C17:E19"/>
    <mergeCell ref="G17:G19"/>
    <mergeCell ref="H17:K17"/>
    <mergeCell ref="L17:M18"/>
    <mergeCell ref="H18:I18"/>
    <mergeCell ref="J18:K18"/>
  </mergeCells>
  <phoneticPr fontId="3"/>
  <dataValidations count="2">
    <dataValidation type="custom" allowBlank="1" showInputMessage="1" showErrorMessage="1" error="くじ助成金額は、1000円未満切り捨てとなります。" sqref="G10" xr:uid="{141C12E7-0B49-493E-AC67-71B88291BB29}">
      <formula1>MOD(G10,1000)=0</formula1>
    </dataValidation>
    <dataValidation allowBlank="1" showErrorMessage="1" sqref="G4:K4" xr:uid="{72D061AE-7F26-4C0C-9CCF-1762D46469B2}"/>
  </dataValidations>
  <printOptions horizontalCentered="1" verticalCentered="1"/>
  <pageMargins left="0" right="0" top="0.23622047244094491" bottom="0" header="0.23622047244094491" footer="0"/>
  <pageSetup paperSize="9" scale="8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E79"/>
  <sheetViews>
    <sheetView view="pageBreakPreview" zoomScale="85" zoomScaleNormal="100" zoomScaleSheetLayoutView="85" workbookViewId="0">
      <selection activeCell="K20" sqref="K20"/>
    </sheetView>
  </sheetViews>
  <sheetFormatPr defaultColWidth="9" defaultRowHeight="13.5" x14ac:dyDescent="0.15"/>
  <cols>
    <col min="1" max="1" width="4.125" style="24" customWidth="1"/>
    <col min="2" max="2" width="1.625" style="30" customWidth="1"/>
    <col min="3" max="4" width="2.375" style="24" customWidth="1"/>
    <col min="5" max="5" width="17.375" style="30" customWidth="1"/>
    <col min="6" max="6" width="1.5" style="24" customWidth="1"/>
    <col min="7" max="7" width="17.625" style="24" customWidth="1"/>
    <col min="8" max="8" width="15" style="24" customWidth="1"/>
    <col min="9" max="9" width="25" style="24" customWidth="1"/>
    <col min="10" max="10" width="15" style="24" customWidth="1"/>
    <col min="11" max="11" width="25" style="24" customWidth="1"/>
    <col min="12" max="12" width="15" style="24" customWidth="1"/>
    <col min="13" max="13" width="25" style="24" customWidth="1"/>
    <col min="14" max="14" width="9.875" style="24" customWidth="1"/>
    <col min="15" max="16384" width="9" style="24"/>
  </cols>
  <sheetData>
    <row r="1" spans="1:57" ht="18" customHeight="1" x14ac:dyDescent="0.15">
      <c r="B1" s="70"/>
      <c r="AZ1" s="28"/>
      <c r="BA1" s="69"/>
      <c r="BB1" s="69"/>
      <c r="BC1" s="69"/>
      <c r="BD1" s="69"/>
      <c r="BE1" s="69"/>
    </row>
    <row r="2" spans="1:57" ht="18.75" customHeight="1" x14ac:dyDescent="0.15">
      <c r="B2" s="160" t="s">
        <v>28</v>
      </c>
      <c r="C2" s="161"/>
      <c r="D2" s="161"/>
      <c r="E2" s="161"/>
      <c r="F2" s="161"/>
      <c r="G2" s="161"/>
      <c r="H2" s="161"/>
      <c r="I2" s="161"/>
      <c r="J2" s="161"/>
      <c r="K2" s="161"/>
      <c r="L2" s="161"/>
      <c r="M2" s="161"/>
      <c r="N2" s="106"/>
    </row>
    <row r="3" spans="1:57" ht="6" customHeight="1" x14ac:dyDescent="0.15">
      <c r="A3" s="30"/>
      <c r="C3" s="30"/>
      <c r="D3" s="30"/>
      <c r="F3" s="30"/>
      <c r="G3" s="30"/>
      <c r="J3" s="71"/>
    </row>
    <row r="4" spans="1:57" ht="20.25" customHeight="1" x14ac:dyDescent="0.15">
      <c r="A4" s="30"/>
      <c r="B4" s="72"/>
      <c r="C4" s="200" t="s">
        <v>0</v>
      </c>
      <c r="D4" s="200"/>
      <c r="E4" s="200"/>
      <c r="F4" s="73"/>
      <c r="G4" s="146" t="str">
        <f>'記入例収支予算書（合計）'!G4</f>
        <v>○○県○○市</v>
      </c>
      <c r="H4" s="146"/>
      <c r="I4" s="146"/>
      <c r="J4" s="146"/>
      <c r="K4" s="146"/>
    </row>
    <row r="5" spans="1:57" ht="20.25" customHeight="1" x14ac:dyDescent="0.15">
      <c r="A5" s="144"/>
      <c r="B5" s="72"/>
      <c r="C5" s="200" t="s">
        <v>1</v>
      </c>
      <c r="D5" s="200"/>
      <c r="E5" s="200"/>
      <c r="F5" s="73"/>
      <c r="G5" s="146" t="str">
        <f>'記入例収支予算書（合計）'!G5</f>
        <v>ＰＰＰ／ＰＦＩ導入のためのアドバイザリー活用事業</v>
      </c>
      <c r="H5" s="146"/>
      <c r="I5" s="146"/>
      <c r="J5" s="146"/>
      <c r="K5" s="146"/>
      <c r="L5" s="206"/>
      <c r="M5" s="206"/>
      <c r="N5" s="206"/>
    </row>
    <row r="6" spans="1:57" ht="20.25" customHeight="1" x14ac:dyDescent="0.15">
      <c r="A6" s="144"/>
      <c r="B6" s="74"/>
      <c r="C6" s="207" t="s">
        <v>15</v>
      </c>
      <c r="D6" s="207"/>
      <c r="E6" s="207"/>
      <c r="F6" s="75"/>
      <c r="G6" s="146" t="str">
        <f>'記入例収支予算書（合計）'!G6</f>
        <v>○○県○○市●●体育館ＰＰＰ／ＰＦＩ導入可能性調査等アドバイザリー活用事業</v>
      </c>
      <c r="H6" s="146"/>
      <c r="I6" s="146"/>
      <c r="J6" s="146"/>
      <c r="K6" s="146"/>
      <c r="L6" s="70"/>
      <c r="M6" s="70"/>
      <c r="N6" s="70"/>
    </row>
    <row r="7" spans="1:57" ht="6" customHeight="1" x14ac:dyDescent="0.15">
      <c r="A7" s="144"/>
      <c r="C7" s="76"/>
      <c r="D7" s="76"/>
      <c r="E7" s="76"/>
      <c r="F7" s="30"/>
      <c r="G7" s="30"/>
    </row>
    <row r="8" spans="1:57" ht="18.95" customHeight="1" x14ac:dyDescent="0.15">
      <c r="A8" s="144"/>
      <c r="B8" s="70" t="s">
        <v>2</v>
      </c>
      <c r="C8" s="76"/>
      <c r="D8" s="76"/>
      <c r="E8" s="77"/>
      <c r="F8" s="78"/>
      <c r="M8" s="79" t="s">
        <v>20</v>
      </c>
    </row>
    <row r="9" spans="1:57" ht="24.75" customHeight="1" x14ac:dyDescent="0.15">
      <c r="A9" s="144"/>
      <c r="B9" s="80"/>
      <c r="C9" s="208" t="s">
        <v>3</v>
      </c>
      <c r="D9" s="208"/>
      <c r="E9" s="208"/>
      <c r="F9" s="81"/>
      <c r="G9" s="82" t="s">
        <v>4</v>
      </c>
      <c r="H9" s="192" t="s">
        <v>5</v>
      </c>
      <c r="I9" s="193"/>
      <c r="J9" s="193"/>
      <c r="K9" s="193"/>
      <c r="L9" s="193"/>
      <c r="M9" s="201"/>
    </row>
    <row r="10" spans="1:57" ht="24.75" customHeight="1" x14ac:dyDescent="0.15">
      <c r="A10" s="144"/>
      <c r="B10" s="83"/>
      <c r="C10" s="202" t="s">
        <v>13</v>
      </c>
      <c r="D10" s="202"/>
      <c r="E10" s="202"/>
      <c r="F10" s="84"/>
      <c r="G10" s="116">
        <v>7500000</v>
      </c>
      <c r="H10" s="203" t="s">
        <v>25</v>
      </c>
      <c r="I10" s="204"/>
      <c r="J10" s="204"/>
      <c r="K10" s="204"/>
      <c r="L10" s="204"/>
      <c r="M10" s="205"/>
    </row>
    <row r="11" spans="1:57" ht="24.75" customHeight="1" x14ac:dyDescent="0.15">
      <c r="A11" s="144"/>
      <c r="B11" s="83"/>
      <c r="C11" s="202" t="s">
        <v>14</v>
      </c>
      <c r="D11" s="202"/>
      <c r="E11" s="202"/>
      <c r="F11" s="85"/>
      <c r="G11" s="117"/>
      <c r="H11" s="213"/>
      <c r="I11" s="214"/>
      <c r="J11" s="214"/>
      <c r="K11" s="214"/>
      <c r="L11" s="214"/>
      <c r="M11" s="215"/>
    </row>
    <row r="12" spans="1:57" ht="24.75" customHeight="1" x14ac:dyDescent="0.15">
      <c r="A12" s="144"/>
      <c r="B12" s="83"/>
      <c r="C12" s="209" t="s">
        <v>11</v>
      </c>
      <c r="D12" s="209"/>
      <c r="E12" s="209"/>
      <c r="F12" s="85"/>
      <c r="G12" s="118"/>
      <c r="H12" s="210"/>
      <c r="I12" s="211"/>
      <c r="J12" s="211"/>
      <c r="K12" s="211"/>
      <c r="L12" s="211"/>
      <c r="M12" s="212"/>
    </row>
    <row r="13" spans="1:57" ht="24.75" customHeight="1" x14ac:dyDescent="0.15">
      <c r="A13" s="144"/>
      <c r="B13" s="83"/>
      <c r="C13" s="209" t="s">
        <v>27</v>
      </c>
      <c r="D13" s="209"/>
      <c r="E13" s="209"/>
      <c r="F13" s="85"/>
      <c r="G13" s="119">
        <v>15500000</v>
      </c>
      <c r="H13" s="218" t="s">
        <v>23</v>
      </c>
      <c r="I13" s="214"/>
      <c r="J13" s="214"/>
      <c r="K13" s="214"/>
      <c r="L13" s="214"/>
      <c r="M13" s="215"/>
    </row>
    <row r="14" spans="1:57" ht="24.75" customHeight="1" x14ac:dyDescent="0.15">
      <c r="A14" s="144"/>
      <c r="B14" s="86"/>
      <c r="C14" s="183" t="s">
        <v>7</v>
      </c>
      <c r="D14" s="183"/>
      <c r="E14" s="183"/>
      <c r="F14" s="87"/>
      <c r="G14" s="2">
        <f>SUM(G10:G13)</f>
        <v>23000000</v>
      </c>
      <c r="H14" s="184"/>
      <c r="I14" s="185"/>
      <c r="J14" s="185"/>
      <c r="K14" s="185"/>
      <c r="L14" s="185"/>
      <c r="M14" s="186"/>
    </row>
    <row r="15" spans="1:57" ht="8.25" customHeight="1" x14ac:dyDescent="0.15">
      <c r="A15" s="144"/>
      <c r="C15" s="76"/>
      <c r="D15" s="76"/>
      <c r="E15" s="76"/>
      <c r="F15" s="30"/>
    </row>
    <row r="16" spans="1:57" ht="18.95" customHeight="1" x14ac:dyDescent="0.15">
      <c r="A16" s="144"/>
      <c r="B16" s="70" t="s">
        <v>8</v>
      </c>
      <c r="C16" s="76"/>
      <c r="D16" s="76"/>
      <c r="E16" s="77"/>
      <c r="F16" s="78"/>
      <c r="M16" s="79" t="s">
        <v>20</v>
      </c>
    </row>
    <row r="17" spans="1:14" ht="18.95" customHeight="1" x14ac:dyDescent="0.15">
      <c r="A17" s="144"/>
      <c r="B17" s="88"/>
      <c r="C17" s="187" t="s">
        <v>3</v>
      </c>
      <c r="D17" s="187"/>
      <c r="E17" s="187"/>
      <c r="F17" s="89"/>
      <c r="G17" s="189" t="s">
        <v>9</v>
      </c>
      <c r="H17" s="192" t="s">
        <v>10</v>
      </c>
      <c r="I17" s="193"/>
      <c r="J17" s="193"/>
      <c r="K17" s="193"/>
      <c r="L17" s="194" t="s">
        <v>16</v>
      </c>
      <c r="M17" s="195"/>
    </row>
    <row r="18" spans="1:14" ht="18.95" customHeight="1" x14ac:dyDescent="0.15">
      <c r="A18" s="144"/>
      <c r="B18" s="90"/>
      <c r="C18" s="188"/>
      <c r="D18" s="188"/>
      <c r="E18" s="188"/>
      <c r="F18" s="91"/>
      <c r="G18" s="190"/>
      <c r="H18" s="198" t="s">
        <v>18</v>
      </c>
      <c r="I18" s="199"/>
      <c r="J18" s="198" t="s">
        <v>19</v>
      </c>
      <c r="K18" s="199"/>
      <c r="L18" s="196"/>
      <c r="M18" s="197"/>
    </row>
    <row r="19" spans="1:14" ht="18.75" customHeight="1" x14ac:dyDescent="0.15">
      <c r="A19" s="144"/>
      <c r="B19" s="92"/>
      <c r="C19" s="188"/>
      <c r="D19" s="188"/>
      <c r="E19" s="188"/>
      <c r="F19" s="91"/>
      <c r="G19" s="191"/>
      <c r="H19" s="93" t="s">
        <v>21</v>
      </c>
      <c r="I19" s="85" t="s">
        <v>22</v>
      </c>
      <c r="J19" s="93" t="s">
        <v>21</v>
      </c>
      <c r="K19" s="85" t="s">
        <v>22</v>
      </c>
      <c r="L19" s="94" t="s">
        <v>21</v>
      </c>
      <c r="M19" s="95" t="s">
        <v>22</v>
      </c>
    </row>
    <row r="20" spans="1:14" ht="74.099999999999994" customHeight="1" x14ac:dyDescent="0.15">
      <c r="A20" s="144"/>
      <c r="B20" s="83"/>
      <c r="C20" s="202" t="s">
        <v>26</v>
      </c>
      <c r="D20" s="202"/>
      <c r="E20" s="202"/>
      <c r="F20" s="85"/>
      <c r="G20" s="1">
        <f>H20+L20</f>
        <v>23000000</v>
      </c>
      <c r="H20" s="120">
        <v>20000000</v>
      </c>
      <c r="I20" s="121" t="s">
        <v>35</v>
      </c>
      <c r="J20" s="96">
        <f>H20</f>
        <v>20000000</v>
      </c>
      <c r="K20" s="97" t="str">
        <f>I20</f>
        <v>客観的評価の公表支援、事業契約締結の議決支援、事業契約の締結支援</v>
      </c>
      <c r="L20" s="119">
        <v>3000000</v>
      </c>
      <c r="M20" s="125" t="s">
        <v>36</v>
      </c>
    </row>
    <row r="21" spans="1:14" ht="74.099999999999994" customHeight="1" x14ac:dyDescent="0.15">
      <c r="A21" s="144"/>
      <c r="B21" s="98"/>
      <c r="C21" s="216"/>
      <c r="D21" s="216"/>
      <c r="E21" s="216"/>
      <c r="F21" s="99"/>
      <c r="G21" s="2">
        <f>H21+L21</f>
        <v>0</v>
      </c>
      <c r="H21" s="122"/>
      <c r="I21" s="123"/>
      <c r="J21" s="96">
        <f t="shared" ref="J21" si="0">H21</f>
        <v>0</v>
      </c>
      <c r="K21" s="97">
        <f t="shared" ref="K21" si="1">I21</f>
        <v>0</v>
      </c>
      <c r="L21" s="126"/>
      <c r="M21" s="127"/>
    </row>
    <row r="22" spans="1:14" ht="24.75" customHeight="1" x14ac:dyDescent="0.15">
      <c r="A22" s="144"/>
      <c r="B22" s="100"/>
      <c r="C22" s="217" t="s">
        <v>7</v>
      </c>
      <c r="D22" s="217"/>
      <c r="E22" s="217"/>
      <c r="F22" s="101"/>
      <c r="G22" s="3">
        <f>SUM(G20:G21)</f>
        <v>23000000</v>
      </c>
      <c r="H22" s="4">
        <f>SUM(H20:H21)</f>
        <v>20000000</v>
      </c>
      <c r="I22" s="5"/>
      <c r="J22" s="6">
        <f>SUM(J20:J21)</f>
        <v>20000000</v>
      </c>
      <c r="K22" s="5"/>
      <c r="L22" s="6">
        <f>SUM(L20:L21)</f>
        <v>3000000</v>
      </c>
      <c r="M22" s="7"/>
    </row>
    <row r="23" spans="1:14" ht="24.75" customHeight="1" x14ac:dyDescent="0.15">
      <c r="A23" s="68"/>
      <c r="C23" s="30"/>
      <c r="D23" s="30"/>
      <c r="F23" s="30"/>
      <c r="G23" s="30"/>
      <c r="H23" s="30"/>
      <c r="I23" s="102" t="s">
        <v>12</v>
      </c>
      <c r="J23" s="124">
        <v>15000000</v>
      </c>
      <c r="K23" s="103"/>
      <c r="L23" s="30"/>
      <c r="M23" s="30"/>
      <c r="N23" s="30"/>
    </row>
    <row r="24" spans="1:14" ht="11.25" customHeight="1" x14ac:dyDescent="0.15">
      <c r="B24" s="70"/>
      <c r="L24" s="30"/>
    </row>
    <row r="25" spans="1:14" ht="23.25" customHeight="1" x14ac:dyDescent="0.15"/>
    <row r="34" spans="2:2" x14ac:dyDescent="0.15">
      <c r="B34" s="59"/>
    </row>
    <row r="35" spans="2:2" x14ac:dyDescent="0.15">
      <c r="B35" s="59"/>
    </row>
    <row r="36" spans="2:2" x14ac:dyDescent="0.15">
      <c r="B36" s="59"/>
    </row>
    <row r="37" spans="2:2" x14ac:dyDescent="0.15">
      <c r="B37" s="59"/>
    </row>
    <row r="38" spans="2:2" x14ac:dyDescent="0.15">
      <c r="B38" s="59"/>
    </row>
    <row r="39" spans="2:2" x14ac:dyDescent="0.15">
      <c r="B39" s="104"/>
    </row>
    <row r="40" spans="2:2" x14ac:dyDescent="0.15">
      <c r="B40" s="59"/>
    </row>
    <row r="41" spans="2:2" x14ac:dyDescent="0.15">
      <c r="B41" s="59"/>
    </row>
    <row r="42" spans="2:2" x14ac:dyDescent="0.15">
      <c r="B42" s="59"/>
    </row>
    <row r="43" spans="2:2" x14ac:dyDescent="0.15">
      <c r="B43" s="59"/>
    </row>
    <row r="44" spans="2:2" x14ac:dyDescent="0.15">
      <c r="B44" s="59"/>
    </row>
    <row r="45" spans="2:2" x14ac:dyDescent="0.15">
      <c r="B45" s="60"/>
    </row>
    <row r="46" spans="2:2" x14ac:dyDescent="0.15">
      <c r="B46" s="59"/>
    </row>
    <row r="47" spans="2:2" x14ac:dyDescent="0.15">
      <c r="B47" s="59"/>
    </row>
    <row r="50" spans="2:7" x14ac:dyDescent="0.15">
      <c r="B50" s="104"/>
    </row>
    <row r="51" spans="2:7" x14ac:dyDescent="0.15">
      <c r="B51" s="104"/>
    </row>
    <row r="52" spans="2:7" x14ac:dyDescent="0.15">
      <c r="B52" s="105"/>
    </row>
    <row r="53" spans="2:7" x14ac:dyDescent="0.15">
      <c r="B53" s="59"/>
    </row>
    <row r="54" spans="2:7" x14ac:dyDescent="0.15">
      <c r="B54" s="59"/>
    </row>
    <row r="55" spans="2:7" x14ac:dyDescent="0.15">
      <c r="B55" s="59"/>
    </row>
    <row r="56" spans="2:7" x14ac:dyDescent="0.15">
      <c r="B56" s="60"/>
      <c r="G56" s="59"/>
    </row>
    <row r="57" spans="2:7" x14ac:dyDescent="0.15">
      <c r="B57" s="59"/>
    </row>
    <row r="58" spans="2:7" x14ac:dyDescent="0.15">
      <c r="B58" s="59"/>
    </row>
    <row r="59" spans="2:7" x14ac:dyDescent="0.15">
      <c r="B59" s="59"/>
    </row>
    <row r="60" spans="2:7" x14ac:dyDescent="0.15">
      <c r="B60" s="60"/>
    </row>
    <row r="61" spans="2:7" x14ac:dyDescent="0.15">
      <c r="B61" s="59"/>
    </row>
    <row r="62" spans="2:7" x14ac:dyDescent="0.15">
      <c r="B62" s="59"/>
    </row>
    <row r="63" spans="2:7" x14ac:dyDescent="0.15">
      <c r="B63" s="59"/>
    </row>
    <row r="64" spans="2:7" x14ac:dyDescent="0.15">
      <c r="B64" s="59"/>
    </row>
    <row r="65" spans="1:57" x14ac:dyDescent="0.15">
      <c r="B65" s="61"/>
      <c r="C65" s="30"/>
      <c r="D65" s="30"/>
    </row>
    <row r="66" spans="1:57" x14ac:dyDescent="0.15">
      <c r="B66" s="61"/>
      <c r="C66" s="30"/>
      <c r="D66" s="30"/>
    </row>
    <row r="67" spans="1:57" s="30" customFormat="1" x14ac:dyDescent="0.15">
      <c r="A67" s="24"/>
      <c r="B67" s="61"/>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1:57" s="30" customFormat="1" x14ac:dyDescent="0.15">
      <c r="A68" s="24"/>
      <c r="B68" s="61"/>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1:57" s="30" customFormat="1" x14ac:dyDescent="0.15">
      <c r="A69" s="24"/>
      <c r="B69" s="61"/>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1:57" s="30" customFormat="1" x14ac:dyDescent="0.15">
      <c r="A70" s="24"/>
      <c r="B70" s="61"/>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1:57" s="30" customFormat="1" x14ac:dyDescent="0.15">
      <c r="A71" s="24"/>
      <c r="B71" s="61"/>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1:57" s="30" customFormat="1" x14ac:dyDescent="0.15">
      <c r="A72" s="24"/>
      <c r="B72" s="61"/>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9" spans="1:57" s="30" customFormat="1" x14ac:dyDescent="0.15">
      <c r="A79" s="28"/>
      <c r="C79" s="24"/>
      <c r="D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sheetData>
  <sheetProtection algorithmName="SHA-512" hashValue="WSMVUUD79fgq5m/Vq2vdagJEI/HFb25BoCAivpvER3mMjQCQBYNiR1kP452lcR/pB8pgZe0byEKBIhXR7X23jw==" saltValue="uym78Tw3fC4Ud9/0CvYTFg==" spinCount="100000" sheet="1" objects="1" scenarios="1"/>
  <mergeCells count="30">
    <mergeCell ref="L17:M18"/>
    <mergeCell ref="H17:K17"/>
    <mergeCell ref="H11:M11"/>
    <mergeCell ref="H12:M12"/>
    <mergeCell ref="H13:M13"/>
    <mergeCell ref="H14:M14"/>
    <mergeCell ref="A5:A22"/>
    <mergeCell ref="C5:E5"/>
    <mergeCell ref="L5:N5"/>
    <mergeCell ref="C6:E6"/>
    <mergeCell ref="C9:E9"/>
    <mergeCell ref="C12:E12"/>
    <mergeCell ref="C11:E11"/>
    <mergeCell ref="C13:E13"/>
    <mergeCell ref="C14:E14"/>
    <mergeCell ref="C17:E19"/>
    <mergeCell ref="G17:G19"/>
    <mergeCell ref="C20:E20"/>
    <mergeCell ref="C21:E21"/>
    <mergeCell ref="C22:E22"/>
    <mergeCell ref="H18:I18"/>
    <mergeCell ref="J18:K18"/>
    <mergeCell ref="B2:M2"/>
    <mergeCell ref="C4:E4"/>
    <mergeCell ref="C10:E10"/>
    <mergeCell ref="H9:M9"/>
    <mergeCell ref="H10:M10"/>
    <mergeCell ref="G5:K5"/>
    <mergeCell ref="G4:K4"/>
    <mergeCell ref="G6:K6"/>
  </mergeCells>
  <phoneticPr fontId="3"/>
  <dataValidations xWindow="704" yWindow="367" count="2">
    <dataValidation type="custom" allowBlank="1" showInputMessage="1" showErrorMessage="1" error="くじ助成金額は、1000円未満切り捨てとなります。" sqref="G10" xr:uid="{00000000-0002-0000-0000-000001000000}">
      <formula1>MOD(G10,1000)=0</formula1>
    </dataValidation>
    <dataValidation allowBlank="1" showErrorMessage="1" sqref="G4:K4" xr:uid="{9C9506A8-0CC5-4B25-A8CD-954CF06E51AC}"/>
  </dataValidations>
  <printOptions horizontalCentered="1" verticalCentered="1"/>
  <pageMargins left="0" right="0" top="0.23622047244094491" bottom="0" header="0.23622047244094491" footer="0"/>
  <pageSetup paperSize="9" scale="89"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73"/>
  <sheetViews>
    <sheetView view="pageBreakPreview" zoomScale="85" zoomScaleNormal="100" zoomScaleSheetLayoutView="85" workbookViewId="0">
      <selection activeCell="G4" sqref="G4:K4"/>
    </sheetView>
  </sheetViews>
  <sheetFormatPr defaultColWidth="9" defaultRowHeight="13.5" x14ac:dyDescent="0.15"/>
  <cols>
    <col min="1" max="1" width="4.125" style="24" customWidth="1"/>
    <col min="2" max="2" width="1.625" style="30" customWidth="1"/>
    <col min="3" max="4" width="2.375" style="24" customWidth="1"/>
    <col min="5" max="5" width="17.375" style="30" customWidth="1"/>
    <col min="6" max="6" width="1.5" style="24" customWidth="1"/>
    <col min="7" max="7" width="17.625" style="24" customWidth="1"/>
    <col min="8" max="8" width="15" style="24" customWidth="1"/>
    <col min="9" max="9" width="25" style="24" customWidth="1"/>
    <col min="10" max="10" width="15" style="24" customWidth="1"/>
    <col min="11" max="11" width="25" style="24" customWidth="1"/>
    <col min="12" max="12" width="15" style="24" customWidth="1"/>
    <col min="13" max="13" width="25" style="24" customWidth="1"/>
    <col min="14" max="14" width="9.875" style="24" customWidth="1"/>
    <col min="15" max="16384" width="9" style="24"/>
  </cols>
  <sheetData>
    <row r="1" spans="1:57" ht="18" customHeight="1" x14ac:dyDescent="0.15">
      <c r="B1" s="25"/>
      <c r="C1" s="26"/>
      <c r="D1" s="26"/>
      <c r="E1" s="27"/>
      <c r="F1" s="26"/>
      <c r="G1" s="26"/>
      <c r="H1" s="26"/>
      <c r="I1" s="26"/>
      <c r="J1" s="26"/>
      <c r="K1" s="26"/>
      <c r="L1" s="26"/>
      <c r="M1" s="26"/>
      <c r="N1" s="26"/>
      <c r="AZ1" s="28" t="s">
        <v>17</v>
      </c>
      <c r="BA1" s="29" t="str">
        <f>IF(ISBLANK(G4),"",G4)</f>
        <v/>
      </c>
      <c r="BB1" s="29" t="str">
        <f>IF(ISBLANK(G5),"",G5)</f>
        <v>ＰＰＰ／ＰＦＩ導入のためのアドバイザリー活用事業</v>
      </c>
      <c r="BC1" s="29" t="str">
        <f>IF(ISBLANK(G6),"",G6)</f>
        <v/>
      </c>
      <c r="BD1" s="29">
        <f>IF(ISBLANK(G10),"",G10)</f>
        <v>0</v>
      </c>
      <c r="BE1" s="29">
        <f>IF(ISBLANK(J23),"",J23)</f>
        <v>0</v>
      </c>
    </row>
    <row r="2" spans="1:57" ht="18.75" customHeight="1" x14ac:dyDescent="0.15">
      <c r="B2" s="160" t="s">
        <v>28</v>
      </c>
      <c r="C2" s="161"/>
      <c r="D2" s="161"/>
      <c r="E2" s="161"/>
      <c r="F2" s="161"/>
      <c r="G2" s="161"/>
      <c r="H2" s="161"/>
      <c r="I2" s="161"/>
      <c r="J2" s="161"/>
      <c r="K2" s="161"/>
      <c r="L2" s="161"/>
      <c r="M2" s="161"/>
      <c r="N2" s="115"/>
    </row>
    <row r="3" spans="1:57" ht="6" customHeight="1" x14ac:dyDescent="0.15">
      <c r="A3" s="30"/>
      <c r="B3" s="27"/>
      <c r="C3" s="27"/>
      <c r="D3" s="27"/>
      <c r="E3" s="27"/>
      <c r="F3" s="27"/>
      <c r="G3" s="27"/>
      <c r="H3" s="26"/>
      <c r="I3" s="26"/>
      <c r="J3" s="26"/>
      <c r="K3" s="26"/>
      <c r="L3" s="26"/>
      <c r="M3" s="26"/>
      <c r="N3" s="26"/>
    </row>
    <row r="4" spans="1:57" ht="20.25" customHeight="1" x14ac:dyDescent="0.15">
      <c r="A4" s="30"/>
      <c r="B4" s="31"/>
      <c r="C4" s="145" t="s">
        <v>0</v>
      </c>
      <c r="D4" s="145"/>
      <c r="E4" s="145"/>
      <c r="F4" s="32"/>
      <c r="G4" s="150"/>
      <c r="H4" s="150"/>
      <c r="I4" s="150"/>
      <c r="J4" s="150"/>
      <c r="K4" s="150"/>
      <c r="L4" s="26"/>
      <c r="M4" s="26"/>
      <c r="N4" s="26"/>
    </row>
    <row r="5" spans="1:57" ht="20.25" customHeight="1" x14ac:dyDescent="0.15">
      <c r="A5" s="144"/>
      <c r="B5" s="31"/>
      <c r="C5" s="145" t="s">
        <v>1</v>
      </c>
      <c r="D5" s="145"/>
      <c r="E5" s="145"/>
      <c r="F5" s="32"/>
      <c r="G5" s="146" t="s">
        <v>24</v>
      </c>
      <c r="H5" s="146"/>
      <c r="I5" s="146"/>
      <c r="J5" s="146"/>
      <c r="K5" s="146"/>
      <c r="L5" s="147"/>
      <c r="M5" s="147"/>
      <c r="N5" s="147"/>
    </row>
    <row r="6" spans="1:57" ht="20.25" customHeight="1" x14ac:dyDescent="0.15">
      <c r="A6" s="144"/>
      <c r="B6" s="33"/>
      <c r="C6" s="148" t="s">
        <v>15</v>
      </c>
      <c r="D6" s="148"/>
      <c r="E6" s="148"/>
      <c r="F6" s="34"/>
      <c r="G6" s="219"/>
      <c r="H6" s="219"/>
      <c r="I6" s="219"/>
      <c r="J6" s="219"/>
      <c r="K6" s="219"/>
      <c r="L6" s="25"/>
      <c r="M6" s="25"/>
      <c r="N6" s="25"/>
    </row>
    <row r="7" spans="1:57" ht="6" customHeight="1" x14ac:dyDescent="0.15">
      <c r="A7" s="144"/>
      <c r="B7" s="27"/>
      <c r="C7" s="35"/>
      <c r="D7" s="35"/>
      <c r="E7" s="35"/>
      <c r="F7" s="27"/>
      <c r="G7" s="27"/>
      <c r="H7" s="26"/>
      <c r="I7" s="26"/>
      <c r="J7" s="26"/>
      <c r="K7" s="26"/>
      <c r="L7" s="26"/>
      <c r="M7" s="26"/>
      <c r="N7" s="26"/>
    </row>
    <row r="8" spans="1:57" ht="18.95" customHeight="1" x14ac:dyDescent="0.15">
      <c r="A8" s="144"/>
      <c r="B8" s="66" t="s">
        <v>2</v>
      </c>
      <c r="C8" s="63"/>
      <c r="D8" s="63"/>
      <c r="E8" s="36"/>
      <c r="F8" s="37"/>
      <c r="G8" s="26"/>
      <c r="H8" s="26"/>
      <c r="I8" s="26"/>
      <c r="J8" s="26"/>
      <c r="K8" s="26"/>
      <c r="L8" s="26"/>
      <c r="M8" s="38" t="s">
        <v>20</v>
      </c>
      <c r="N8" s="26"/>
    </row>
    <row r="9" spans="1:57" ht="24.75" customHeight="1" x14ac:dyDescent="0.15">
      <c r="A9" s="144"/>
      <c r="B9" s="39"/>
      <c r="C9" s="151" t="s">
        <v>3</v>
      </c>
      <c r="D9" s="151"/>
      <c r="E9" s="151"/>
      <c r="F9" s="40"/>
      <c r="G9" s="64" t="s">
        <v>4</v>
      </c>
      <c r="H9" s="162" t="s">
        <v>5</v>
      </c>
      <c r="I9" s="163"/>
      <c r="J9" s="163"/>
      <c r="K9" s="163"/>
      <c r="L9" s="163"/>
      <c r="M9" s="164"/>
      <c r="N9" s="26"/>
    </row>
    <row r="10" spans="1:57" ht="24.75" customHeight="1" x14ac:dyDescent="0.15">
      <c r="A10" s="144"/>
      <c r="B10" s="41"/>
      <c r="C10" s="156" t="s">
        <v>13</v>
      </c>
      <c r="D10" s="156"/>
      <c r="E10" s="156"/>
      <c r="F10" s="42"/>
      <c r="G10" s="138">
        <f>'収支予算書 (１年度目)'!G10+'収支予算書 (２年度目)'!G10</f>
        <v>0</v>
      </c>
      <c r="H10" s="165" t="s">
        <v>25</v>
      </c>
      <c r="I10" s="166"/>
      <c r="J10" s="166"/>
      <c r="K10" s="166"/>
      <c r="L10" s="166"/>
      <c r="M10" s="167"/>
      <c r="N10" s="26"/>
    </row>
    <row r="11" spans="1:57" ht="24.75" customHeight="1" x14ac:dyDescent="0.15">
      <c r="A11" s="144"/>
      <c r="B11" s="41"/>
      <c r="C11" s="156" t="s">
        <v>14</v>
      </c>
      <c r="D11" s="156"/>
      <c r="E11" s="156"/>
      <c r="F11" s="43"/>
      <c r="G11" s="11">
        <f>'収支予算書 (１年度目)'!G11+'収支予算書 (２年度目)'!G11</f>
        <v>0</v>
      </c>
      <c r="H11" s="153" t="str">
        <f>"（1年度目）"&amp;'収支予算書 (１年度目)'!H11&amp;""&amp;"（2年度目）"&amp;'収支予算書 (２年度目)'!H11</f>
        <v>（1年度目）（2年度目）</v>
      </c>
      <c r="I11" s="154"/>
      <c r="J11" s="154"/>
      <c r="K11" s="154"/>
      <c r="L11" s="154"/>
      <c r="M11" s="155"/>
      <c r="N11" s="26"/>
    </row>
    <row r="12" spans="1:57" ht="24.75" customHeight="1" x14ac:dyDescent="0.15">
      <c r="A12" s="144"/>
      <c r="B12" s="41"/>
      <c r="C12" s="152" t="s">
        <v>11</v>
      </c>
      <c r="D12" s="152"/>
      <c r="E12" s="152"/>
      <c r="F12" s="43"/>
      <c r="G12" s="11">
        <f>'収支予算書 (１年度目)'!G12+'収支予算書 (２年度目)'!G12</f>
        <v>0</v>
      </c>
      <c r="H12" s="153" t="str">
        <f>"（1年度目）"&amp;'収支予算書 (１年度目)'!H12&amp;""&amp;"（2年度目）"&amp;'収支予算書 (２年度目)'!H12</f>
        <v>（1年度目）（2年度目）</v>
      </c>
      <c r="I12" s="154"/>
      <c r="J12" s="154"/>
      <c r="K12" s="154"/>
      <c r="L12" s="154"/>
      <c r="M12" s="155"/>
      <c r="N12" s="26"/>
    </row>
    <row r="13" spans="1:57" ht="24.75" customHeight="1" x14ac:dyDescent="0.15">
      <c r="A13" s="144"/>
      <c r="B13" s="41"/>
      <c r="C13" s="152" t="s">
        <v>6</v>
      </c>
      <c r="D13" s="152"/>
      <c r="E13" s="152"/>
      <c r="F13" s="43"/>
      <c r="G13" s="11">
        <f>'収支予算書 (１年度目)'!G13+'収支予算書 (２年度目)'!G13</f>
        <v>0</v>
      </c>
      <c r="H13" s="153" t="str">
        <f>"（1年度目）"&amp;'収支予算書 (１年度目)'!H13&amp;""&amp;"（2年度目）"&amp;'収支予算書 (２年度目)'!H13</f>
        <v>（1年度目）（2年度目）</v>
      </c>
      <c r="I13" s="154"/>
      <c r="J13" s="154"/>
      <c r="K13" s="154"/>
      <c r="L13" s="154"/>
      <c r="M13" s="155"/>
      <c r="N13" s="26"/>
    </row>
    <row r="14" spans="1:57" ht="24.75" customHeight="1" x14ac:dyDescent="0.15">
      <c r="A14" s="144"/>
      <c r="B14" s="44"/>
      <c r="C14" s="168" t="s">
        <v>7</v>
      </c>
      <c r="D14" s="168"/>
      <c r="E14" s="168"/>
      <c r="F14" s="45"/>
      <c r="G14" s="10">
        <f>SUM(G10:G13)</f>
        <v>0</v>
      </c>
      <c r="H14" s="169"/>
      <c r="I14" s="170"/>
      <c r="J14" s="170"/>
      <c r="K14" s="170"/>
      <c r="L14" s="170"/>
      <c r="M14" s="171"/>
      <c r="N14" s="26"/>
    </row>
    <row r="15" spans="1:57" ht="8.25" customHeight="1" x14ac:dyDescent="0.15">
      <c r="A15" s="144"/>
      <c r="B15" s="27"/>
      <c r="C15" s="63"/>
      <c r="D15" s="63"/>
      <c r="E15" s="63"/>
      <c r="F15" s="27"/>
      <c r="G15" s="26"/>
      <c r="H15" s="26"/>
      <c r="I15" s="26"/>
      <c r="J15" s="26"/>
      <c r="K15" s="26"/>
      <c r="L15" s="26"/>
      <c r="M15" s="26"/>
      <c r="N15" s="26"/>
    </row>
    <row r="16" spans="1:57" ht="18.95" customHeight="1" x14ac:dyDescent="0.15">
      <c r="A16" s="144"/>
      <c r="B16" s="66" t="s">
        <v>8</v>
      </c>
      <c r="C16" s="63"/>
      <c r="D16" s="63"/>
      <c r="E16" s="36"/>
      <c r="F16" s="37"/>
      <c r="G16" s="26"/>
      <c r="H16" s="26"/>
      <c r="I16" s="26"/>
      <c r="J16" s="26"/>
      <c r="K16" s="26"/>
      <c r="L16" s="26"/>
      <c r="M16" s="38" t="s">
        <v>20</v>
      </c>
      <c r="N16" s="26"/>
    </row>
    <row r="17" spans="1:14" ht="18.95" customHeight="1" x14ac:dyDescent="0.15">
      <c r="A17" s="144"/>
      <c r="B17" s="46"/>
      <c r="C17" s="172" t="s">
        <v>3</v>
      </c>
      <c r="D17" s="172"/>
      <c r="E17" s="172"/>
      <c r="F17" s="47"/>
      <c r="G17" s="174" t="s">
        <v>9</v>
      </c>
      <c r="H17" s="162" t="s">
        <v>10</v>
      </c>
      <c r="I17" s="163"/>
      <c r="J17" s="163"/>
      <c r="K17" s="163"/>
      <c r="L17" s="177" t="s">
        <v>16</v>
      </c>
      <c r="M17" s="178"/>
      <c r="N17" s="26"/>
    </row>
    <row r="18" spans="1:14" ht="18.95" customHeight="1" x14ac:dyDescent="0.15">
      <c r="A18" s="144"/>
      <c r="B18" s="48"/>
      <c r="C18" s="173"/>
      <c r="D18" s="173"/>
      <c r="E18" s="173"/>
      <c r="F18" s="49"/>
      <c r="G18" s="175"/>
      <c r="H18" s="181" t="s">
        <v>18</v>
      </c>
      <c r="I18" s="182"/>
      <c r="J18" s="181" t="s">
        <v>19</v>
      </c>
      <c r="K18" s="182"/>
      <c r="L18" s="179"/>
      <c r="M18" s="180"/>
      <c r="N18" s="26"/>
    </row>
    <row r="19" spans="1:14" ht="18.75" customHeight="1" x14ac:dyDescent="0.15">
      <c r="A19" s="144"/>
      <c r="B19" s="50"/>
      <c r="C19" s="173"/>
      <c r="D19" s="173"/>
      <c r="E19" s="173"/>
      <c r="F19" s="49"/>
      <c r="G19" s="176"/>
      <c r="H19" s="51" t="s">
        <v>21</v>
      </c>
      <c r="I19" s="62" t="s">
        <v>22</v>
      </c>
      <c r="J19" s="51" t="s">
        <v>21</v>
      </c>
      <c r="K19" s="62" t="s">
        <v>22</v>
      </c>
      <c r="L19" s="65" t="s">
        <v>21</v>
      </c>
      <c r="M19" s="67" t="s">
        <v>22</v>
      </c>
      <c r="N19" s="26"/>
    </row>
    <row r="20" spans="1:14" ht="75" customHeight="1" x14ac:dyDescent="0.15">
      <c r="A20" s="144"/>
      <c r="B20" s="41"/>
      <c r="C20" s="157" t="s">
        <v>26</v>
      </c>
      <c r="D20" s="157"/>
      <c r="E20" s="157"/>
      <c r="F20" s="62"/>
      <c r="G20" s="11">
        <f>H20+L20</f>
        <v>0</v>
      </c>
      <c r="H20" s="11">
        <f>'収支予算書 (１年度目)'!H20+'収支予算書 (２年度目)'!H20</f>
        <v>0</v>
      </c>
      <c r="I20" s="139" t="str">
        <f>"（1年度目）"&amp;'収支予算書 (１年度目)'!I20&amp;"（2年度目）"&amp;'収支予算書 (２年度目)'!I20</f>
        <v>（1年度目）（2年度目）</v>
      </c>
      <c r="J20" s="11">
        <f t="shared" ref="J20:K21" si="0">H20</f>
        <v>0</v>
      </c>
      <c r="K20" s="22" t="str">
        <f t="shared" si="0"/>
        <v>（1年度目）（2年度目）</v>
      </c>
      <c r="L20" s="11">
        <f>'収支予算書 (１年度目)'!L20+'収支予算書 (２年度目)'!L20</f>
        <v>0</v>
      </c>
      <c r="M20" s="140" t="str">
        <f>"（1年度目）"&amp;'収支予算書 (１年度目)'!M20&amp;"（2年度目）"&amp;'収支予算書 (２年度目)'!M20</f>
        <v>（1年度目）（2年度目）</v>
      </c>
      <c r="N20" s="26"/>
    </row>
    <row r="21" spans="1:14" ht="75" customHeight="1" x14ac:dyDescent="0.15">
      <c r="A21" s="144"/>
      <c r="B21" s="52"/>
      <c r="C21" s="158"/>
      <c r="D21" s="158"/>
      <c r="E21" s="158"/>
      <c r="F21" s="53"/>
      <c r="G21" s="10">
        <f>H21+L21</f>
        <v>0</v>
      </c>
      <c r="H21" s="10">
        <f>'収支予算書 (１年度目)'!H21+'収支予算書 (２年度目)'!H21</f>
        <v>0</v>
      </c>
      <c r="I21" s="141"/>
      <c r="J21" s="10">
        <f t="shared" si="0"/>
        <v>0</v>
      </c>
      <c r="K21" s="23">
        <f t="shared" si="0"/>
        <v>0</v>
      </c>
      <c r="L21" s="10">
        <f>'収支予算書 (１年度目)'!L21+'収支予算書 (２年度目)'!L21</f>
        <v>0</v>
      </c>
      <c r="M21" s="142"/>
      <c r="N21" s="26"/>
    </row>
    <row r="22" spans="1:14" ht="24.75" customHeight="1" x14ac:dyDescent="0.15">
      <c r="A22" s="144"/>
      <c r="B22" s="54"/>
      <c r="C22" s="159" t="s">
        <v>7</v>
      </c>
      <c r="D22" s="159"/>
      <c r="E22" s="159"/>
      <c r="F22" s="55"/>
      <c r="G22" s="17">
        <f>SUM(G20:G21)</f>
        <v>0</v>
      </c>
      <c r="H22" s="18">
        <f>SUM(H20:H21)</f>
        <v>0</v>
      </c>
      <c r="I22" s="19"/>
      <c r="J22" s="18">
        <f>SUM(J20:J21)</f>
        <v>0</v>
      </c>
      <c r="K22" s="19"/>
      <c r="L22" s="18">
        <f>SUM(L20:L21)</f>
        <v>0</v>
      </c>
      <c r="M22" s="20"/>
      <c r="N22" s="26"/>
    </row>
    <row r="23" spans="1:14" ht="24.75" customHeight="1" x14ac:dyDescent="0.15">
      <c r="A23" s="56"/>
      <c r="B23" s="27"/>
      <c r="C23" s="27"/>
      <c r="D23" s="27"/>
      <c r="E23" s="27"/>
      <c r="F23" s="27"/>
      <c r="G23" s="27"/>
      <c r="H23" s="27"/>
      <c r="I23" s="57" t="s">
        <v>12</v>
      </c>
      <c r="J23" s="143">
        <f>'収支予算書 (１年度目)'!J23+'収支予算書 (２年度目)'!J23</f>
        <v>0</v>
      </c>
      <c r="K23" s="58"/>
      <c r="L23" s="27"/>
      <c r="M23" s="27"/>
      <c r="N23" s="27"/>
    </row>
    <row r="24" spans="1:14" ht="11.25" customHeight="1" x14ac:dyDescent="0.15">
      <c r="B24" s="25"/>
      <c r="C24" s="26"/>
      <c r="D24" s="26"/>
      <c r="E24" s="27"/>
      <c r="F24" s="26"/>
      <c r="G24" s="26"/>
      <c r="H24" s="26"/>
      <c r="I24" s="26"/>
      <c r="J24" s="26"/>
      <c r="K24" s="26"/>
      <c r="L24" s="27"/>
      <c r="M24" s="26"/>
      <c r="N24" s="26"/>
    </row>
    <row r="25" spans="1:14" ht="23.25" customHeight="1" x14ac:dyDescent="0.15"/>
    <row r="34" spans="2:2" x14ac:dyDescent="0.15">
      <c r="B34" s="59"/>
    </row>
    <row r="35" spans="2:2" x14ac:dyDescent="0.15">
      <c r="B35" s="59"/>
    </row>
    <row r="36" spans="2:2" x14ac:dyDescent="0.15">
      <c r="B36" s="59"/>
    </row>
    <row r="37" spans="2:2" x14ac:dyDescent="0.15">
      <c r="B37" s="59"/>
    </row>
    <row r="38" spans="2:2" x14ac:dyDescent="0.15">
      <c r="B38" s="59"/>
    </row>
    <row r="39" spans="2:2" x14ac:dyDescent="0.15">
      <c r="B39" s="59"/>
    </row>
    <row r="40" spans="2:2" x14ac:dyDescent="0.15">
      <c r="B40" s="59"/>
    </row>
    <row r="41" spans="2:2" x14ac:dyDescent="0.15">
      <c r="B41" s="59"/>
    </row>
    <row r="42" spans="2:2" x14ac:dyDescent="0.15">
      <c r="B42" s="59"/>
    </row>
    <row r="43" spans="2:2" x14ac:dyDescent="0.15">
      <c r="B43" s="59"/>
    </row>
    <row r="44" spans="2:2" x14ac:dyDescent="0.15">
      <c r="B44" s="60"/>
    </row>
    <row r="45" spans="2:2" x14ac:dyDescent="0.15">
      <c r="B45" s="59"/>
    </row>
    <row r="46" spans="2:2" x14ac:dyDescent="0.15">
      <c r="B46" s="59"/>
    </row>
    <row r="47" spans="2:2" x14ac:dyDescent="0.15">
      <c r="B47" s="59"/>
    </row>
    <row r="48" spans="2:2" x14ac:dyDescent="0.15">
      <c r="B48" s="59"/>
    </row>
    <row r="49" spans="1:57" x14ac:dyDescent="0.15">
      <c r="B49" s="59"/>
    </row>
    <row r="50" spans="1:57" x14ac:dyDescent="0.15">
      <c r="B50" s="60"/>
      <c r="G50" s="59"/>
    </row>
    <row r="51" spans="1:57" x14ac:dyDescent="0.15">
      <c r="B51" s="59"/>
    </row>
    <row r="52" spans="1:57" x14ac:dyDescent="0.15">
      <c r="B52" s="59"/>
    </row>
    <row r="53" spans="1:57" x14ac:dyDescent="0.15">
      <c r="B53" s="59"/>
    </row>
    <row r="54" spans="1:57" x14ac:dyDescent="0.15">
      <c r="B54" s="60"/>
    </row>
    <row r="55" spans="1:57" x14ac:dyDescent="0.15">
      <c r="B55" s="59"/>
    </row>
    <row r="56" spans="1:57" x14ac:dyDescent="0.15">
      <c r="B56" s="59"/>
    </row>
    <row r="57" spans="1:57" x14ac:dyDescent="0.15">
      <c r="B57" s="59"/>
    </row>
    <row r="58" spans="1:57" x14ac:dyDescent="0.15">
      <c r="B58" s="59"/>
    </row>
    <row r="59" spans="1:57" x14ac:dyDescent="0.15">
      <c r="B59" s="61"/>
      <c r="C59" s="30"/>
      <c r="D59" s="30"/>
    </row>
    <row r="60" spans="1:57" x14ac:dyDescent="0.15">
      <c r="B60" s="61"/>
      <c r="C60" s="30"/>
      <c r="D60" s="30"/>
    </row>
    <row r="61" spans="1:57" s="30" customFormat="1" x14ac:dyDescent="0.15">
      <c r="A61" s="24"/>
      <c r="B61" s="61"/>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row>
    <row r="62" spans="1:57" s="30" customFormat="1" x14ac:dyDescent="0.15">
      <c r="A62" s="24"/>
      <c r="B62" s="61"/>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row>
    <row r="63" spans="1:57" s="30" customFormat="1" x14ac:dyDescent="0.15">
      <c r="A63" s="24"/>
      <c r="B63" s="61"/>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row>
    <row r="64" spans="1:57" s="30" customFormat="1" x14ac:dyDescent="0.15">
      <c r="A64" s="24"/>
      <c r="B64" s="61"/>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row>
    <row r="65" spans="1:57" s="30" customFormat="1" x14ac:dyDescent="0.15">
      <c r="A65" s="24"/>
      <c r="B65" s="61"/>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row>
    <row r="66" spans="1:57" s="30" customFormat="1" x14ac:dyDescent="0.15">
      <c r="A66" s="24"/>
      <c r="B66" s="61"/>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73" spans="1:57" s="30" customFormat="1" x14ac:dyDescent="0.15">
      <c r="A73" s="28"/>
      <c r="C73" s="24"/>
      <c r="D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sheetData>
  <sheetProtection algorithmName="SHA-512" hashValue="WDS/MYLvisKnubxk+BfHoZSb7hdMKA13pvccZ3fArmNzJ2zaxihpzbBw2hgQwVUro99xuUrRk1NU61kyKQnVGg==" saltValue="jabQwD4N+XL2qBdCffrZeQ==" spinCount="100000" sheet="1" formatColumns="0" formatRows="0"/>
  <mergeCells count="30">
    <mergeCell ref="B2:M2"/>
    <mergeCell ref="C20:E20"/>
    <mergeCell ref="C21:E21"/>
    <mergeCell ref="H18:I18"/>
    <mergeCell ref="C17:E19"/>
    <mergeCell ref="G17:G19"/>
    <mergeCell ref="H17:K17"/>
    <mergeCell ref="C4:E4"/>
    <mergeCell ref="H9:M9"/>
    <mergeCell ref="C10:E10"/>
    <mergeCell ref="H10:M10"/>
    <mergeCell ref="G4:K4"/>
    <mergeCell ref="G5:K5"/>
    <mergeCell ref="G6:K6"/>
    <mergeCell ref="A5:A22"/>
    <mergeCell ref="C5:E5"/>
    <mergeCell ref="L5:N5"/>
    <mergeCell ref="C6:E6"/>
    <mergeCell ref="C9:E9"/>
    <mergeCell ref="C12:E12"/>
    <mergeCell ref="H12:M12"/>
    <mergeCell ref="C11:E11"/>
    <mergeCell ref="C22:E22"/>
    <mergeCell ref="H11:M11"/>
    <mergeCell ref="C13:E13"/>
    <mergeCell ref="H13:M13"/>
    <mergeCell ref="C14:E14"/>
    <mergeCell ref="H14:M14"/>
    <mergeCell ref="L17:M18"/>
    <mergeCell ref="J18:K18"/>
  </mergeCells>
  <phoneticPr fontId="3"/>
  <dataValidations count="2">
    <dataValidation type="custom" allowBlank="1" showInputMessage="1" showErrorMessage="1" error="くじ助成金額は、1000円未満切り捨てとなります。" sqref="G10" xr:uid="{00000000-0002-0000-0100-000000000000}">
      <formula1>MOD(G10,1000)=0</formula1>
    </dataValidation>
    <dataValidation allowBlank="1" showInputMessage="1" showErrorMessage="1" promptTitle="重要！" prompt="機械的に処理しますので、「団体概要」（指定様式）に記入した団体名と同じものを正確に入力してください。" sqref="G4" xr:uid="{9540D7AB-6C73-4B0A-B859-FA6CBDC0D0FC}"/>
  </dataValidations>
  <printOptions horizontalCentered="1" verticalCentered="1"/>
  <pageMargins left="0" right="0" top="0.23622047244094491" bottom="0" header="0.23622047244094491" footer="0"/>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F51B-26C3-4354-950C-12158ED36869}">
  <sheetPr>
    <pageSetUpPr fitToPage="1"/>
  </sheetPr>
  <dimension ref="A1:BE73"/>
  <sheetViews>
    <sheetView view="pageBreakPreview" zoomScale="85" zoomScaleNormal="100" zoomScaleSheetLayoutView="85" workbookViewId="0">
      <selection activeCell="H20" sqref="H20"/>
    </sheetView>
  </sheetViews>
  <sheetFormatPr defaultColWidth="9" defaultRowHeight="13.5" x14ac:dyDescent="0.15"/>
  <cols>
    <col min="1" max="1" width="4.125" style="24" customWidth="1"/>
    <col min="2" max="2" width="1.625" style="30" customWidth="1"/>
    <col min="3" max="4" width="2.375" style="24" customWidth="1"/>
    <col min="5" max="5" width="17.375" style="30" customWidth="1"/>
    <col min="6" max="6" width="1.5" style="24" customWidth="1"/>
    <col min="7" max="7" width="17.625" style="24" customWidth="1"/>
    <col min="8" max="8" width="15" style="24" customWidth="1"/>
    <col min="9" max="9" width="25" style="24" customWidth="1"/>
    <col min="10" max="10" width="15" style="24" customWidth="1"/>
    <col min="11" max="11" width="25" style="24" customWidth="1"/>
    <col min="12" max="12" width="15" style="24" customWidth="1"/>
    <col min="13" max="13" width="25" style="24" customWidth="1"/>
    <col min="14" max="14" width="9.875" style="24" customWidth="1"/>
    <col min="15" max="16384" width="9" style="24"/>
  </cols>
  <sheetData>
    <row r="1" spans="1:57" ht="18" customHeight="1" x14ac:dyDescent="0.15">
      <c r="B1" s="113"/>
      <c r="C1" s="26"/>
      <c r="D1" s="26"/>
      <c r="E1" s="27"/>
      <c r="F1" s="26"/>
      <c r="G1" s="26"/>
      <c r="H1" s="26"/>
      <c r="I1" s="26"/>
      <c r="J1" s="26"/>
      <c r="K1" s="26"/>
      <c r="L1" s="26"/>
      <c r="M1" s="26"/>
      <c r="N1" s="26"/>
      <c r="AZ1" s="28" t="s">
        <v>17</v>
      </c>
      <c r="BA1" s="108">
        <f>IF(ISBLANK(G4),"",G4)</f>
        <v>0</v>
      </c>
      <c r="BB1" s="108" t="str">
        <f>IF(ISBLANK(G5),"",G5)</f>
        <v>ＰＰＰ／ＰＦＩ導入のためのアドバイザリー活用事業</v>
      </c>
      <c r="BC1" s="108">
        <f>IF(ISBLANK(G6),"",G6)</f>
        <v>0</v>
      </c>
      <c r="BD1" s="108" t="str">
        <f>IF(ISBLANK(G10),"",G10)</f>
        <v/>
      </c>
      <c r="BE1" s="108" t="str">
        <f>IF(ISBLANK(J23),"",J23)</f>
        <v/>
      </c>
    </row>
    <row r="2" spans="1:57" ht="18.75" customHeight="1" x14ac:dyDescent="0.15">
      <c r="B2" s="160" t="s">
        <v>29</v>
      </c>
      <c r="C2" s="161"/>
      <c r="D2" s="161"/>
      <c r="E2" s="161"/>
      <c r="F2" s="161"/>
      <c r="G2" s="161"/>
      <c r="H2" s="161"/>
      <c r="I2" s="161"/>
      <c r="J2" s="161"/>
      <c r="K2" s="161"/>
      <c r="L2" s="161"/>
      <c r="M2" s="161"/>
      <c r="N2" s="115"/>
    </row>
    <row r="3" spans="1:57" ht="6" customHeight="1" x14ac:dyDescent="0.15">
      <c r="A3" s="30"/>
      <c r="B3" s="27"/>
      <c r="C3" s="27"/>
      <c r="D3" s="27"/>
      <c r="E3" s="27"/>
      <c r="F3" s="27"/>
      <c r="G3" s="27"/>
      <c r="H3" s="26"/>
      <c r="I3" s="26"/>
      <c r="J3" s="26"/>
      <c r="K3" s="26"/>
      <c r="L3" s="26"/>
      <c r="M3" s="26"/>
      <c r="N3" s="26"/>
    </row>
    <row r="4" spans="1:57" ht="20.25" customHeight="1" x14ac:dyDescent="0.15">
      <c r="A4" s="30"/>
      <c r="B4" s="31"/>
      <c r="C4" s="145" t="s">
        <v>0</v>
      </c>
      <c r="D4" s="145"/>
      <c r="E4" s="145"/>
      <c r="F4" s="32"/>
      <c r="G4" s="146">
        <f>'収支予算書（合計）'!G4</f>
        <v>0</v>
      </c>
      <c r="H4" s="146"/>
      <c r="I4" s="146"/>
      <c r="J4" s="146"/>
      <c r="K4" s="146"/>
      <c r="L4" s="26"/>
      <c r="M4" s="26"/>
      <c r="N4" s="26"/>
    </row>
    <row r="5" spans="1:57" ht="20.25" customHeight="1" x14ac:dyDescent="0.15">
      <c r="A5" s="144"/>
      <c r="B5" s="31"/>
      <c r="C5" s="145" t="s">
        <v>1</v>
      </c>
      <c r="D5" s="145"/>
      <c r="E5" s="145"/>
      <c r="F5" s="32"/>
      <c r="G5" s="146" t="s">
        <v>24</v>
      </c>
      <c r="H5" s="146"/>
      <c r="I5" s="146"/>
      <c r="J5" s="146"/>
      <c r="K5" s="146"/>
      <c r="L5" s="147"/>
      <c r="M5" s="147"/>
      <c r="N5" s="147"/>
    </row>
    <row r="6" spans="1:57" ht="20.25" customHeight="1" x14ac:dyDescent="0.15">
      <c r="A6" s="144"/>
      <c r="B6" s="33"/>
      <c r="C6" s="148" t="s">
        <v>15</v>
      </c>
      <c r="D6" s="148"/>
      <c r="E6" s="148"/>
      <c r="F6" s="34"/>
      <c r="G6" s="220">
        <f>'収支予算書（合計）'!G6</f>
        <v>0</v>
      </c>
      <c r="H6" s="220"/>
      <c r="I6" s="220"/>
      <c r="J6" s="220"/>
      <c r="K6" s="220"/>
      <c r="L6" s="113"/>
      <c r="M6" s="113"/>
      <c r="N6" s="113"/>
    </row>
    <row r="7" spans="1:57" ht="6" customHeight="1" x14ac:dyDescent="0.15">
      <c r="A7" s="144"/>
      <c r="B7" s="27"/>
      <c r="C7" s="110"/>
      <c r="D7" s="110"/>
      <c r="E7" s="110"/>
      <c r="F7" s="27"/>
      <c r="G7" s="27"/>
      <c r="H7" s="26"/>
      <c r="I7" s="26"/>
      <c r="J7" s="26"/>
      <c r="K7" s="26"/>
      <c r="L7" s="26"/>
      <c r="M7" s="26"/>
      <c r="N7" s="26"/>
    </row>
    <row r="8" spans="1:57" ht="18.95" customHeight="1" x14ac:dyDescent="0.15">
      <c r="A8" s="144"/>
      <c r="B8" s="113" t="s">
        <v>2</v>
      </c>
      <c r="C8" s="110"/>
      <c r="D8" s="110"/>
      <c r="E8" s="36"/>
      <c r="F8" s="37"/>
      <c r="G8" s="26"/>
      <c r="H8" s="26"/>
      <c r="I8" s="26"/>
      <c r="J8" s="26"/>
      <c r="K8" s="26"/>
      <c r="L8" s="26"/>
      <c r="M8" s="38" t="s">
        <v>20</v>
      </c>
      <c r="N8" s="26"/>
    </row>
    <row r="9" spans="1:57" ht="24.75" customHeight="1" x14ac:dyDescent="0.15">
      <c r="A9" s="144"/>
      <c r="B9" s="39"/>
      <c r="C9" s="151" t="s">
        <v>3</v>
      </c>
      <c r="D9" s="151"/>
      <c r="E9" s="151"/>
      <c r="F9" s="40"/>
      <c r="G9" s="111" t="s">
        <v>4</v>
      </c>
      <c r="H9" s="162" t="s">
        <v>5</v>
      </c>
      <c r="I9" s="163"/>
      <c r="J9" s="163"/>
      <c r="K9" s="163"/>
      <c r="L9" s="163"/>
      <c r="M9" s="164"/>
      <c r="N9" s="26"/>
    </row>
    <row r="10" spans="1:57" ht="24.75" customHeight="1" x14ac:dyDescent="0.15">
      <c r="A10" s="144"/>
      <c r="B10" s="41"/>
      <c r="C10" s="156" t="s">
        <v>13</v>
      </c>
      <c r="D10" s="156"/>
      <c r="E10" s="156"/>
      <c r="F10" s="42"/>
      <c r="G10" s="8"/>
      <c r="H10" s="165" t="s">
        <v>25</v>
      </c>
      <c r="I10" s="166"/>
      <c r="J10" s="166"/>
      <c r="K10" s="166"/>
      <c r="L10" s="166"/>
      <c r="M10" s="167"/>
      <c r="N10" s="26"/>
    </row>
    <row r="11" spans="1:57" ht="24.75" customHeight="1" x14ac:dyDescent="0.15">
      <c r="A11" s="144"/>
      <c r="B11" s="41"/>
      <c r="C11" s="156" t="s">
        <v>14</v>
      </c>
      <c r="D11" s="156"/>
      <c r="E11" s="156"/>
      <c r="F11" s="109"/>
      <c r="G11" s="9">
        <v>0</v>
      </c>
      <c r="H11" s="221"/>
      <c r="I11" s="222"/>
      <c r="J11" s="222"/>
      <c r="K11" s="222"/>
      <c r="L11" s="222"/>
      <c r="M11" s="223"/>
      <c r="N11" s="128"/>
    </row>
    <row r="12" spans="1:57" ht="24.75" customHeight="1" x14ac:dyDescent="0.15">
      <c r="A12" s="144"/>
      <c r="B12" s="41"/>
      <c r="C12" s="152" t="s">
        <v>11</v>
      </c>
      <c r="D12" s="152"/>
      <c r="E12" s="152"/>
      <c r="F12" s="109"/>
      <c r="G12" s="9">
        <v>0</v>
      </c>
      <c r="H12" s="221"/>
      <c r="I12" s="222"/>
      <c r="J12" s="222"/>
      <c r="K12" s="222"/>
      <c r="L12" s="222"/>
      <c r="M12" s="223"/>
      <c r="N12" s="26"/>
    </row>
    <row r="13" spans="1:57" ht="24.75" customHeight="1" x14ac:dyDescent="0.15">
      <c r="A13" s="144"/>
      <c r="B13" s="41"/>
      <c r="C13" s="152" t="s">
        <v>6</v>
      </c>
      <c r="D13" s="152"/>
      <c r="E13" s="152"/>
      <c r="F13" s="109"/>
      <c r="G13" s="9">
        <v>0</v>
      </c>
      <c r="H13" s="221"/>
      <c r="I13" s="222"/>
      <c r="J13" s="222"/>
      <c r="K13" s="222"/>
      <c r="L13" s="222"/>
      <c r="M13" s="223"/>
      <c r="N13" s="26"/>
    </row>
    <row r="14" spans="1:57" ht="24.75" customHeight="1" x14ac:dyDescent="0.15">
      <c r="A14" s="144"/>
      <c r="B14" s="44"/>
      <c r="C14" s="168" t="s">
        <v>7</v>
      </c>
      <c r="D14" s="168"/>
      <c r="E14" s="168"/>
      <c r="F14" s="45"/>
      <c r="G14" s="10">
        <f>SUM(G10:G13)</f>
        <v>0</v>
      </c>
      <c r="H14" s="169"/>
      <c r="I14" s="170"/>
      <c r="J14" s="170"/>
      <c r="K14" s="170"/>
      <c r="L14" s="170"/>
      <c r="M14" s="171"/>
      <c r="N14" s="26"/>
    </row>
    <row r="15" spans="1:57" ht="8.25" customHeight="1" x14ac:dyDescent="0.15">
      <c r="A15" s="144"/>
      <c r="B15" s="27"/>
      <c r="C15" s="110"/>
      <c r="D15" s="110"/>
      <c r="E15" s="110"/>
      <c r="F15" s="27"/>
      <c r="G15" s="26"/>
      <c r="H15" s="26"/>
      <c r="I15" s="26"/>
      <c r="J15" s="26"/>
      <c r="K15" s="26"/>
      <c r="L15" s="26"/>
      <c r="M15" s="26"/>
      <c r="N15" s="26"/>
    </row>
    <row r="16" spans="1:57" ht="18.95" customHeight="1" x14ac:dyDescent="0.15">
      <c r="A16" s="144"/>
      <c r="B16" s="113" t="s">
        <v>8</v>
      </c>
      <c r="C16" s="110"/>
      <c r="D16" s="110"/>
      <c r="E16" s="36"/>
      <c r="F16" s="37"/>
      <c r="G16" s="26"/>
      <c r="H16" s="26"/>
      <c r="I16" s="26"/>
      <c r="J16" s="26"/>
      <c r="K16" s="26"/>
      <c r="L16" s="26"/>
      <c r="M16" s="38" t="s">
        <v>20</v>
      </c>
      <c r="N16" s="26"/>
    </row>
    <row r="17" spans="1:14" ht="18.95" customHeight="1" x14ac:dyDescent="0.15">
      <c r="A17" s="144"/>
      <c r="B17" s="46"/>
      <c r="C17" s="172" t="s">
        <v>3</v>
      </c>
      <c r="D17" s="172"/>
      <c r="E17" s="172"/>
      <c r="F17" s="47"/>
      <c r="G17" s="174" t="s">
        <v>9</v>
      </c>
      <c r="H17" s="162" t="s">
        <v>10</v>
      </c>
      <c r="I17" s="163"/>
      <c r="J17" s="163"/>
      <c r="K17" s="163"/>
      <c r="L17" s="177" t="s">
        <v>16</v>
      </c>
      <c r="M17" s="178"/>
      <c r="N17" s="26"/>
    </row>
    <row r="18" spans="1:14" ht="18.95" customHeight="1" x14ac:dyDescent="0.15">
      <c r="A18" s="144"/>
      <c r="B18" s="48"/>
      <c r="C18" s="173"/>
      <c r="D18" s="173"/>
      <c r="E18" s="173"/>
      <c r="F18" s="49"/>
      <c r="G18" s="175"/>
      <c r="H18" s="181" t="s">
        <v>18</v>
      </c>
      <c r="I18" s="182"/>
      <c r="J18" s="181" t="s">
        <v>19</v>
      </c>
      <c r="K18" s="182"/>
      <c r="L18" s="179"/>
      <c r="M18" s="180"/>
      <c r="N18" s="26"/>
    </row>
    <row r="19" spans="1:14" ht="18.75" customHeight="1" x14ac:dyDescent="0.15">
      <c r="A19" s="144"/>
      <c r="B19" s="50"/>
      <c r="C19" s="173"/>
      <c r="D19" s="173"/>
      <c r="E19" s="173"/>
      <c r="F19" s="49"/>
      <c r="G19" s="176"/>
      <c r="H19" s="51" t="s">
        <v>21</v>
      </c>
      <c r="I19" s="109" t="s">
        <v>22</v>
      </c>
      <c r="J19" s="51" t="s">
        <v>21</v>
      </c>
      <c r="K19" s="109" t="s">
        <v>22</v>
      </c>
      <c r="L19" s="112" t="s">
        <v>21</v>
      </c>
      <c r="M19" s="114" t="s">
        <v>22</v>
      </c>
      <c r="N19" s="26"/>
    </row>
    <row r="20" spans="1:14" ht="75" customHeight="1" x14ac:dyDescent="0.15">
      <c r="A20" s="144"/>
      <c r="B20" s="41"/>
      <c r="C20" s="157" t="s">
        <v>26</v>
      </c>
      <c r="D20" s="157"/>
      <c r="E20" s="157"/>
      <c r="F20" s="109"/>
      <c r="G20" s="11">
        <f>H20+L20</f>
        <v>0</v>
      </c>
      <c r="H20" s="9"/>
      <c r="I20" s="12"/>
      <c r="J20" s="11">
        <f t="shared" ref="J20:K21" si="0">H20</f>
        <v>0</v>
      </c>
      <c r="K20" s="22">
        <f t="shared" si="0"/>
        <v>0</v>
      </c>
      <c r="L20" s="9"/>
      <c r="M20" s="13"/>
      <c r="N20" s="26"/>
    </row>
    <row r="21" spans="1:14" ht="75" customHeight="1" x14ac:dyDescent="0.15">
      <c r="A21" s="144"/>
      <c r="B21" s="52"/>
      <c r="C21" s="158"/>
      <c r="D21" s="158"/>
      <c r="E21" s="158"/>
      <c r="F21" s="53"/>
      <c r="G21" s="10">
        <f>H21+L21</f>
        <v>0</v>
      </c>
      <c r="H21" s="14"/>
      <c r="I21" s="15"/>
      <c r="J21" s="10">
        <f t="shared" si="0"/>
        <v>0</v>
      </c>
      <c r="K21" s="23">
        <f t="shared" si="0"/>
        <v>0</v>
      </c>
      <c r="L21" s="14"/>
      <c r="M21" s="16"/>
      <c r="N21" s="26"/>
    </row>
    <row r="22" spans="1:14" ht="24.75" customHeight="1" x14ac:dyDescent="0.15">
      <c r="A22" s="144"/>
      <c r="B22" s="54"/>
      <c r="C22" s="159" t="s">
        <v>7</v>
      </c>
      <c r="D22" s="159"/>
      <c r="E22" s="159"/>
      <c r="F22" s="55"/>
      <c r="G22" s="17">
        <f>SUM(G20:G21)</f>
        <v>0</v>
      </c>
      <c r="H22" s="18">
        <f>SUM(H20:H21)</f>
        <v>0</v>
      </c>
      <c r="I22" s="19"/>
      <c r="J22" s="18">
        <f>SUM(J20:J21)</f>
        <v>0</v>
      </c>
      <c r="K22" s="19"/>
      <c r="L22" s="18">
        <f>SUM(L20:L21)</f>
        <v>0</v>
      </c>
      <c r="M22" s="20"/>
      <c r="N22" s="26"/>
    </row>
    <row r="23" spans="1:14" ht="24.75" customHeight="1" x14ac:dyDescent="0.15">
      <c r="A23" s="107"/>
      <c r="B23" s="27"/>
      <c r="C23" s="27"/>
      <c r="D23" s="27"/>
      <c r="E23" s="27"/>
      <c r="F23" s="27"/>
      <c r="G23" s="27"/>
      <c r="H23" s="27"/>
      <c r="I23" s="57" t="s">
        <v>12</v>
      </c>
      <c r="J23" s="21"/>
      <c r="K23" s="58"/>
      <c r="L23" s="27"/>
      <c r="M23" s="27"/>
      <c r="N23" s="27"/>
    </row>
    <row r="24" spans="1:14" ht="11.25" customHeight="1" x14ac:dyDescent="0.15">
      <c r="B24" s="113"/>
      <c r="C24" s="26"/>
      <c r="D24" s="26"/>
      <c r="E24" s="27"/>
      <c r="F24" s="26"/>
      <c r="G24" s="26"/>
      <c r="H24" s="26"/>
      <c r="I24" s="26"/>
      <c r="J24" s="26"/>
      <c r="K24" s="26"/>
      <c r="L24" s="27"/>
      <c r="M24" s="26"/>
      <c r="N24" s="26"/>
    </row>
    <row r="25" spans="1:14" ht="23.25" customHeight="1" x14ac:dyDescent="0.15"/>
    <row r="34" spans="2:2" x14ac:dyDescent="0.15">
      <c r="B34" s="59"/>
    </row>
    <row r="35" spans="2:2" x14ac:dyDescent="0.15">
      <c r="B35" s="59"/>
    </row>
    <row r="36" spans="2:2" x14ac:dyDescent="0.15">
      <c r="B36" s="59"/>
    </row>
    <row r="37" spans="2:2" x14ac:dyDescent="0.15">
      <c r="B37" s="59"/>
    </row>
    <row r="38" spans="2:2" x14ac:dyDescent="0.15">
      <c r="B38" s="59"/>
    </row>
    <row r="39" spans="2:2" x14ac:dyDescent="0.15">
      <c r="B39" s="59"/>
    </row>
    <row r="40" spans="2:2" x14ac:dyDescent="0.15">
      <c r="B40" s="59"/>
    </row>
    <row r="41" spans="2:2" x14ac:dyDescent="0.15">
      <c r="B41" s="59"/>
    </row>
    <row r="42" spans="2:2" x14ac:dyDescent="0.15">
      <c r="B42" s="59"/>
    </row>
    <row r="43" spans="2:2" x14ac:dyDescent="0.15">
      <c r="B43" s="59"/>
    </row>
    <row r="44" spans="2:2" x14ac:dyDescent="0.15">
      <c r="B44" s="60"/>
    </row>
    <row r="45" spans="2:2" x14ac:dyDescent="0.15">
      <c r="B45" s="59"/>
    </row>
    <row r="46" spans="2:2" x14ac:dyDescent="0.15">
      <c r="B46" s="59"/>
    </row>
    <row r="47" spans="2:2" x14ac:dyDescent="0.15">
      <c r="B47" s="59"/>
    </row>
    <row r="48" spans="2:2" x14ac:dyDescent="0.15">
      <c r="B48" s="59"/>
    </row>
    <row r="49" spans="1:57" x14ac:dyDescent="0.15">
      <c r="B49" s="59"/>
    </row>
    <row r="50" spans="1:57" x14ac:dyDescent="0.15">
      <c r="B50" s="60"/>
      <c r="G50" s="59"/>
    </row>
    <row r="51" spans="1:57" x14ac:dyDescent="0.15">
      <c r="B51" s="59"/>
    </row>
    <row r="52" spans="1:57" x14ac:dyDescent="0.15">
      <c r="B52" s="59"/>
    </row>
    <row r="53" spans="1:57" x14ac:dyDescent="0.15">
      <c r="B53" s="59"/>
    </row>
    <row r="54" spans="1:57" x14ac:dyDescent="0.15">
      <c r="B54" s="60"/>
    </row>
    <row r="55" spans="1:57" x14ac:dyDescent="0.15">
      <c r="B55" s="59"/>
    </row>
    <row r="56" spans="1:57" x14ac:dyDescent="0.15">
      <c r="B56" s="59"/>
    </row>
    <row r="57" spans="1:57" x14ac:dyDescent="0.15">
      <c r="B57" s="59"/>
    </row>
    <row r="58" spans="1:57" x14ac:dyDescent="0.15">
      <c r="B58" s="59"/>
    </row>
    <row r="59" spans="1:57" x14ac:dyDescent="0.15">
      <c r="B59" s="61"/>
      <c r="C59" s="30"/>
      <c r="D59" s="30"/>
    </row>
    <row r="60" spans="1:57" x14ac:dyDescent="0.15">
      <c r="B60" s="61"/>
      <c r="C60" s="30"/>
      <c r="D60" s="30"/>
    </row>
    <row r="61" spans="1:57" s="30" customFormat="1" x14ac:dyDescent="0.15">
      <c r="A61" s="24"/>
      <c r="B61" s="61"/>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row>
    <row r="62" spans="1:57" s="30" customFormat="1" x14ac:dyDescent="0.15">
      <c r="A62" s="24"/>
      <c r="B62" s="61"/>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row>
    <row r="63" spans="1:57" s="30" customFormat="1" x14ac:dyDescent="0.15">
      <c r="A63" s="24"/>
      <c r="B63" s="61"/>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row>
    <row r="64" spans="1:57" s="30" customFormat="1" x14ac:dyDescent="0.15">
      <c r="A64" s="24"/>
      <c r="B64" s="61"/>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row>
    <row r="65" spans="1:57" s="30" customFormat="1" x14ac:dyDescent="0.15">
      <c r="A65" s="24"/>
      <c r="B65" s="61"/>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row>
    <row r="66" spans="1:57" s="30" customFormat="1" x14ac:dyDescent="0.15">
      <c r="A66" s="24"/>
      <c r="B66" s="61"/>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73" spans="1:57" s="30" customFormat="1" x14ac:dyDescent="0.15">
      <c r="A73" s="28"/>
      <c r="C73" s="24"/>
      <c r="D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sheetData>
  <sheetProtection algorithmName="SHA-512" hashValue="c3tZ4JmDsi68KJGwTqI4GlGi0uD3L6wtLPQTuSUzlTXwjq53v6YMjce7SZ2YwbwQCJpDWXYLrfzHuxBXA+yD2g==" saltValue="qmQxns0j+VYq87V4URX29A==" spinCount="100000" sheet="1" formatColumns="0" formatRows="0"/>
  <mergeCells count="30">
    <mergeCell ref="C14:E14"/>
    <mergeCell ref="H14:M14"/>
    <mergeCell ref="C17:E19"/>
    <mergeCell ref="G17:G19"/>
    <mergeCell ref="H17:K17"/>
    <mergeCell ref="L17:M18"/>
    <mergeCell ref="H18:I18"/>
    <mergeCell ref="J18:K18"/>
    <mergeCell ref="B2:M2"/>
    <mergeCell ref="C4:E4"/>
    <mergeCell ref="G4:K4"/>
    <mergeCell ref="H9:M9"/>
    <mergeCell ref="C10:E10"/>
    <mergeCell ref="H10:M10"/>
    <mergeCell ref="A5:A22"/>
    <mergeCell ref="C5:E5"/>
    <mergeCell ref="G5:K5"/>
    <mergeCell ref="L5:N5"/>
    <mergeCell ref="C6:E6"/>
    <mergeCell ref="G6:K6"/>
    <mergeCell ref="C9:E9"/>
    <mergeCell ref="C12:E12"/>
    <mergeCell ref="H12:M12"/>
    <mergeCell ref="C11:E11"/>
    <mergeCell ref="H11:M11"/>
    <mergeCell ref="C20:E20"/>
    <mergeCell ref="C21:E21"/>
    <mergeCell ref="C22:E22"/>
    <mergeCell ref="C13:E13"/>
    <mergeCell ref="H13:M13"/>
  </mergeCells>
  <phoneticPr fontId="3"/>
  <dataValidations count="2">
    <dataValidation type="custom" allowBlank="1" showInputMessage="1" showErrorMessage="1" error="くじ助成金額は、1000円未満切り捨てとなります。" sqref="G10" xr:uid="{5FCD159D-78C6-4FDE-9B84-692E65A52CD8}">
      <formula1>MOD(G10,1000)=0</formula1>
    </dataValidation>
    <dataValidation allowBlank="1" showErrorMessage="1" sqref="G4:K4" xr:uid="{BEBC2578-38E8-4BB3-BD78-6226DC423EA3}"/>
  </dataValidations>
  <printOptions horizontalCentered="1" verticalCentered="1"/>
  <pageMargins left="0" right="0" top="0.23622047244094491" bottom="0" header="0.23622047244094491" footer="0"/>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5223-F80F-4FFC-9931-04CA8FF47354}">
  <sheetPr>
    <pageSetUpPr fitToPage="1"/>
  </sheetPr>
  <dimension ref="A1:BE73"/>
  <sheetViews>
    <sheetView view="pageBreakPreview" zoomScale="85" zoomScaleNormal="100" zoomScaleSheetLayoutView="85" workbookViewId="0">
      <selection activeCell="H13" sqref="H13:M13"/>
    </sheetView>
  </sheetViews>
  <sheetFormatPr defaultColWidth="9" defaultRowHeight="13.5" x14ac:dyDescent="0.15"/>
  <cols>
    <col min="1" max="1" width="4.125" style="24" customWidth="1"/>
    <col min="2" max="2" width="1.625" style="30" customWidth="1"/>
    <col min="3" max="4" width="2.375" style="24" customWidth="1"/>
    <col min="5" max="5" width="17.375" style="30" customWidth="1"/>
    <col min="6" max="6" width="1.5" style="24" customWidth="1"/>
    <col min="7" max="7" width="17.625" style="24" customWidth="1"/>
    <col min="8" max="8" width="15" style="24" customWidth="1"/>
    <col min="9" max="9" width="25" style="24" customWidth="1"/>
    <col min="10" max="10" width="15" style="24" customWidth="1"/>
    <col min="11" max="11" width="25" style="24" customWidth="1"/>
    <col min="12" max="12" width="15" style="24" customWidth="1"/>
    <col min="13" max="13" width="25" style="24" customWidth="1"/>
    <col min="14" max="14" width="9.875" style="24" customWidth="1"/>
    <col min="15" max="16384" width="9" style="24"/>
  </cols>
  <sheetData>
    <row r="1" spans="1:57" ht="18" customHeight="1" x14ac:dyDescent="0.15">
      <c r="B1" s="113"/>
      <c r="C1" s="26"/>
      <c r="D1" s="26"/>
      <c r="E1" s="27"/>
      <c r="F1" s="26"/>
      <c r="G1" s="26"/>
      <c r="H1" s="26"/>
      <c r="I1" s="26"/>
      <c r="J1" s="26"/>
      <c r="K1" s="26"/>
      <c r="L1" s="26"/>
      <c r="M1" s="26"/>
      <c r="N1" s="26"/>
      <c r="AZ1" s="28" t="s">
        <v>17</v>
      </c>
      <c r="BA1" s="108">
        <f>IF(ISBLANK(G4),"",G4)</f>
        <v>0</v>
      </c>
      <c r="BB1" s="108" t="str">
        <f>IF(ISBLANK(G5),"",G5)</f>
        <v>ＰＰＰ／ＰＦＩ導入のためのアドバイザリー活用事業</v>
      </c>
      <c r="BC1" s="108">
        <f>IF(ISBLANK(G6),"",G6)</f>
        <v>0</v>
      </c>
      <c r="BD1" s="108" t="str">
        <f>IF(ISBLANK(G10),"",G10)</f>
        <v/>
      </c>
      <c r="BE1" s="108" t="str">
        <f>IF(ISBLANK(J23),"",J23)</f>
        <v/>
      </c>
    </row>
    <row r="2" spans="1:57" ht="18.75" customHeight="1" x14ac:dyDescent="0.15">
      <c r="B2" s="160" t="s">
        <v>30</v>
      </c>
      <c r="C2" s="161"/>
      <c r="D2" s="161"/>
      <c r="E2" s="161"/>
      <c r="F2" s="161"/>
      <c r="G2" s="161"/>
      <c r="H2" s="161"/>
      <c r="I2" s="161"/>
      <c r="J2" s="161"/>
      <c r="K2" s="161"/>
      <c r="L2" s="161"/>
      <c r="M2" s="161"/>
      <c r="N2" s="115"/>
    </row>
    <row r="3" spans="1:57" ht="6" customHeight="1" x14ac:dyDescent="0.15">
      <c r="A3" s="30"/>
      <c r="B3" s="27"/>
      <c r="C3" s="27"/>
      <c r="D3" s="27"/>
      <c r="E3" s="27"/>
      <c r="F3" s="27"/>
      <c r="G3" s="27"/>
      <c r="H3" s="26"/>
      <c r="I3" s="26"/>
      <c r="J3" s="26"/>
      <c r="K3" s="26"/>
      <c r="L3" s="26"/>
      <c r="M3" s="26"/>
      <c r="N3" s="26"/>
    </row>
    <row r="4" spans="1:57" ht="20.25" customHeight="1" x14ac:dyDescent="0.15">
      <c r="A4" s="30"/>
      <c r="B4" s="31"/>
      <c r="C4" s="145" t="s">
        <v>0</v>
      </c>
      <c r="D4" s="145"/>
      <c r="E4" s="145"/>
      <c r="F4" s="32"/>
      <c r="G4" s="146">
        <f>'収支予算書（合計）'!G4</f>
        <v>0</v>
      </c>
      <c r="H4" s="146"/>
      <c r="I4" s="146"/>
      <c r="J4" s="146"/>
      <c r="K4" s="146"/>
      <c r="L4" s="26"/>
      <c r="M4" s="26"/>
      <c r="N4" s="26"/>
    </row>
    <row r="5" spans="1:57" ht="20.25" customHeight="1" x14ac:dyDescent="0.15">
      <c r="A5" s="144"/>
      <c r="B5" s="31"/>
      <c r="C5" s="145" t="s">
        <v>1</v>
      </c>
      <c r="D5" s="145"/>
      <c r="E5" s="145"/>
      <c r="F5" s="32"/>
      <c r="G5" s="146" t="s">
        <v>24</v>
      </c>
      <c r="H5" s="146"/>
      <c r="I5" s="146"/>
      <c r="J5" s="146"/>
      <c r="K5" s="146"/>
      <c r="L5" s="147"/>
      <c r="M5" s="147"/>
      <c r="N5" s="147"/>
    </row>
    <row r="6" spans="1:57" ht="20.25" customHeight="1" x14ac:dyDescent="0.15">
      <c r="A6" s="144"/>
      <c r="B6" s="33"/>
      <c r="C6" s="148" t="s">
        <v>15</v>
      </c>
      <c r="D6" s="148"/>
      <c r="E6" s="148"/>
      <c r="F6" s="34"/>
      <c r="G6" s="220">
        <f>'収支予算書（合計）'!G6</f>
        <v>0</v>
      </c>
      <c r="H6" s="220"/>
      <c r="I6" s="220"/>
      <c r="J6" s="220"/>
      <c r="K6" s="220"/>
      <c r="L6" s="113"/>
      <c r="M6" s="113"/>
      <c r="N6" s="113"/>
    </row>
    <row r="7" spans="1:57" ht="6" customHeight="1" x14ac:dyDescent="0.15">
      <c r="A7" s="144"/>
      <c r="B7" s="27"/>
      <c r="C7" s="110"/>
      <c r="D7" s="110"/>
      <c r="E7" s="110"/>
      <c r="F7" s="27"/>
      <c r="G7" s="27"/>
      <c r="H7" s="26"/>
      <c r="I7" s="26"/>
      <c r="J7" s="26"/>
      <c r="K7" s="26"/>
      <c r="L7" s="26"/>
      <c r="M7" s="26"/>
      <c r="N7" s="26"/>
    </row>
    <row r="8" spans="1:57" ht="18.95" customHeight="1" x14ac:dyDescent="0.15">
      <c r="A8" s="144"/>
      <c r="B8" s="113" t="s">
        <v>2</v>
      </c>
      <c r="C8" s="110"/>
      <c r="D8" s="110"/>
      <c r="E8" s="36"/>
      <c r="F8" s="37"/>
      <c r="G8" s="26"/>
      <c r="H8" s="26"/>
      <c r="I8" s="26"/>
      <c r="J8" s="26"/>
      <c r="K8" s="26"/>
      <c r="L8" s="26"/>
      <c r="M8" s="38" t="s">
        <v>20</v>
      </c>
      <c r="N8" s="26"/>
    </row>
    <row r="9" spans="1:57" ht="24.75" customHeight="1" x14ac:dyDescent="0.15">
      <c r="A9" s="144"/>
      <c r="B9" s="39"/>
      <c r="C9" s="151" t="s">
        <v>3</v>
      </c>
      <c r="D9" s="151"/>
      <c r="E9" s="151"/>
      <c r="F9" s="40"/>
      <c r="G9" s="111" t="s">
        <v>4</v>
      </c>
      <c r="H9" s="162" t="s">
        <v>5</v>
      </c>
      <c r="I9" s="163"/>
      <c r="J9" s="163"/>
      <c r="K9" s="163"/>
      <c r="L9" s="163"/>
      <c r="M9" s="164"/>
      <c r="N9" s="26"/>
    </row>
    <row r="10" spans="1:57" ht="24.75" customHeight="1" x14ac:dyDescent="0.15">
      <c r="A10" s="144"/>
      <c r="B10" s="41"/>
      <c r="C10" s="156" t="s">
        <v>13</v>
      </c>
      <c r="D10" s="156"/>
      <c r="E10" s="156"/>
      <c r="F10" s="42"/>
      <c r="G10" s="8"/>
      <c r="H10" s="165" t="s">
        <v>25</v>
      </c>
      <c r="I10" s="166"/>
      <c r="J10" s="166"/>
      <c r="K10" s="166"/>
      <c r="L10" s="166"/>
      <c r="M10" s="167"/>
      <c r="N10" s="26"/>
    </row>
    <row r="11" spans="1:57" ht="24.75" customHeight="1" x14ac:dyDescent="0.15">
      <c r="A11" s="144"/>
      <c r="B11" s="41"/>
      <c r="C11" s="156" t="s">
        <v>14</v>
      </c>
      <c r="D11" s="156"/>
      <c r="E11" s="156"/>
      <c r="F11" s="109"/>
      <c r="G11" s="9">
        <v>0</v>
      </c>
      <c r="H11" s="221"/>
      <c r="I11" s="222"/>
      <c r="J11" s="222"/>
      <c r="K11" s="222"/>
      <c r="L11" s="222"/>
      <c r="M11" s="223"/>
      <c r="N11" s="128"/>
    </row>
    <row r="12" spans="1:57" ht="24.75" customHeight="1" x14ac:dyDescent="0.15">
      <c r="A12" s="144"/>
      <c r="B12" s="41"/>
      <c r="C12" s="152" t="s">
        <v>11</v>
      </c>
      <c r="D12" s="152"/>
      <c r="E12" s="152"/>
      <c r="F12" s="109"/>
      <c r="G12" s="9">
        <v>0</v>
      </c>
      <c r="H12" s="221"/>
      <c r="I12" s="222"/>
      <c r="J12" s="222"/>
      <c r="K12" s="222"/>
      <c r="L12" s="222"/>
      <c r="M12" s="223"/>
      <c r="N12" s="26"/>
    </row>
    <row r="13" spans="1:57" ht="24.75" customHeight="1" x14ac:dyDescent="0.15">
      <c r="A13" s="144"/>
      <c r="B13" s="41"/>
      <c r="C13" s="152" t="s">
        <v>6</v>
      </c>
      <c r="D13" s="152"/>
      <c r="E13" s="152"/>
      <c r="F13" s="109"/>
      <c r="G13" s="9">
        <v>0</v>
      </c>
      <c r="H13" s="221"/>
      <c r="I13" s="222"/>
      <c r="J13" s="222"/>
      <c r="K13" s="222"/>
      <c r="L13" s="222"/>
      <c r="M13" s="223"/>
      <c r="N13" s="26"/>
    </row>
    <row r="14" spans="1:57" ht="24.75" customHeight="1" x14ac:dyDescent="0.15">
      <c r="A14" s="144"/>
      <c r="B14" s="44"/>
      <c r="C14" s="168" t="s">
        <v>7</v>
      </c>
      <c r="D14" s="168"/>
      <c r="E14" s="168"/>
      <c r="F14" s="45"/>
      <c r="G14" s="10">
        <f>SUM(G10:G13)</f>
        <v>0</v>
      </c>
      <c r="H14" s="169"/>
      <c r="I14" s="170"/>
      <c r="J14" s="170"/>
      <c r="K14" s="170"/>
      <c r="L14" s="170"/>
      <c r="M14" s="171"/>
      <c r="N14" s="26"/>
    </row>
    <row r="15" spans="1:57" ht="8.25" customHeight="1" x14ac:dyDescent="0.15">
      <c r="A15" s="144"/>
      <c r="B15" s="27"/>
      <c r="C15" s="110"/>
      <c r="D15" s="110"/>
      <c r="E15" s="110"/>
      <c r="F15" s="27"/>
      <c r="G15" s="26"/>
      <c r="H15" s="26"/>
      <c r="I15" s="26"/>
      <c r="J15" s="26"/>
      <c r="K15" s="26"/>
      <c r="L15" s="26"/>
      <c r="M15" s="26"/>
      <c r="N15" s="26"/>
    </row>
    <row r="16" spans="1:57" ht="18.95" customHeight="1" x14ac:dyDescent="0.15">
      <c r="A16" s="144"/>
      <c r="B16" s="113" t="s">
        <v>8</v>
      </c>
      <c r="C16" s="110"/>
      <c r="D16" s="110"/>
      <c r="E16" s="36"/>
      <c r="F16" s="37"/>
      <c r="G16" s="26"/>
      <c r="H16" s="26"/>
      <c r="I16" s="26"/>
      <c r="J16" s="26"/>
      <c r="K16" s="26"/>
      <c r="L16" s="26"/>
      <c r="M16" s="38" t="s">
        <v>20</v>
      </c>
      <c r="N16" s="26"/>
    </row>
    <row r="17" spans="1:14" ht="18.95" customHeight="1" x14ac:dyDescent="0.15">
      <c r="A17" s="144"/>
      <c r="B17" s="46"/>
      <c r="C17" s="172" t="s">
        <v>3</v>
      </c>
      <c r="D17" s="172"/>
      <c r="E17" s="172"/>
      <c r="F17" s="47"/>
      <c r="G17" s="174" t="s">
        <v>9</v>
      </c>
      <c r="H17" s="162" t="s">
        <v>10</v>
      </c>
      <c r="I17" s="163"/>
      <c r="J17" s="163"/>
      <c r="K17" s="163"/>
      <c r="L17" s="177" t="s">
        <v>16</v>
      </c>
      <c r="M17" s="178"/>
      <c r="N17" s="26"/>
    </row>
    <row r="18" spans="1:14" ht="18.95" customHeight="1" x14ac:dyDescent="0.15">
      <c r="A18" s="144"/>
      <c r="B18" s="48"/>
      <c r="C18" s="173"/>
      <c r="D18" s="173"/>
      <c r="E18" s="173"/>
      <c r="F18" s="49"/>
      <c r="G18" s="175"/>
      <c r="H18" s="181" t="s">
        <v>18</v>
      </c>
      <c r="I18" s="182"/>
      <c r="J18" s="181" t="s">
        <v>19</v>
      </c>
      <c r="K18" s="182"/>
      <c r="L18" s="179"/>
      <c r="M18" s="180"/>
      <c r="N18" s="26"/>
    </row>
    <row r="19" spans="1:14" ht="18.75" customHeight="1" x14ac:dyDescent="0.15">
      <c r="A19" s="144"/>
      <c r="B19" s="50"/>
      <c r="C19" s="173"/>
      <c r="D19" s="173"/>
      <c r="E19" s="173"/>
      <c r="F19" s="49"/>
      <c r="G19" s="176"/>
      <c r="H19" s="51" t="s">
        <v>21</v>
      </c>
      <c r="I19" s="109" t="s">
        <v>22</v>
      </c>
      <c r="J19" s="51" t="s">
        <v>21</v>
      </c>
      <c r="K19" s="109" t="s">
        <v>22</v>
      </c>
      <c r="L19" s="112" t="s">
        <v>21</v>
      </c>
      <c r="M19" s="114" t="s">
        <v>22</v>
      </c>
      <c r="N19" s="26"/>
    </row>
    <row r="20" spans="1:14" ht="75" customHeight="1" x14ac:dyDescent="0.15">
      <c r="A20" s="144"/>
      <c r="B20" s="41"/>
      <c r="C20" s="157" t="s">
        <v>26</v>
      </c>
      <c r="D20" s="157"/>
      <c r="E20" s="157"/>
      <c r="F20" s="109"/>
      <c r="G20" s="11">
        <f>H20+L20</f>
        <v>0</v>
      </c>
      <c r="H20" s="9"/>
      <c r="I20" s="12"/>
      <c r="J20" s="11">
        <f t="shared" ref="J20:K21" si="0">H20</f>
        <v>0</v>
      </c>
      <c r="K20" s="22">
        <f t="shared" si="0"/>
        <v>0</v>
      </c>
      <c r="L20" s="9"/>
      <c r="M20" s="13"/>
      <c r="N20" s="26"/>
    </row>
    <row r="21" spans="1:14" ht="75" customHeight="1" x14ac:dyDescent="0.15">
      <c r="A21" s="144"/>
      <c r="B21" s="52"/>
      <c r="C21" s="158"/>
      <c r="D21" s="158"/>
      <c r="E21" s="158"/>
      <c r="F21" s="53"/>
      <c r="G21" s="10">
        <f>H21+L21</f>
        <v>0</v>
      </c>
      <c r="H21" s="14"/>
      <c r="I21" s="15"/>
      <c r="J21" s="10">
        <f t="shared" si="0"/>
        <v>0</v>
      </c>
      <c r="K21" s="23">
        <f t="shared" si="0"/>
        <v>0</v>
      </c>
      <c r="L21" s="14"/>
      <c r="M21" s="16"/>
      <c r="N21" s="26"/>
    </row>
    <row r="22" spans="1:14" ht="24.75" customHeight="1" x14ac:dyDescent="0.15">
      <c r="A22" s="144"/>
      <c r="B22" s="54"/>
      <c r="C22" s="159" t="s">
        <v>7</v>
      </c>
      <c r="D22" s="159"/>
      <c r="E22" s="159"/>
      <c r="F22" s="55"/>
      <c r="G22" s="17">
        <f>SUM(G20:G21)</f>
        <v>0</v>
      </c>
      <c r="H22" s="18">
        <f>SUM(H20:H21)</f>
        <v>0</v>
      </c>
      <c r="I22" s="19"/>
      <c r="J22" s="18">
        <f>SUM(J20:J21)</f>
        <v>0</v>
      </c>
      <c r="K22" s="19"/>
      <c r="L22" s="18">
        <f>SUM(L20:L21)</f>
        <v>0</v>
      </c>
      <c r="M22" s="20"/>
      <c r="N22" s="26"/>
    </row>
    <row r="23" spans="1:14" ht="24.75" customHeight="1" x14ac:dyDescent="0.15">
      <c r="A23" s="107"/>
      <c r="B23" s="27"/>
      <c r="C23" s="27"/>
      <c r="D23" s="27"/>
      <c r="E23" s="27"/>
      <c r="F23" s="27"/>
      <c r="G23" s="27"/>
      <c r="H23" s="27"/>
      <c r="I23" s="57" t="s">
        <v>12</v>
      </c>
      <c r="J23" s="21"/>
      <c r="K23" s="58"/>
      <c r="L23" s="27"/>
      <c r="M23" s="27"/>
      <c r="N23" s="27"/>
    </row>
    <row r="24" spans="1:14" ht="11.25" customHeight="1" x14ac:dyDescent="0.15">
      <c r="B24" s="113"/>
      <c r="C24" s="26"/>
      <c r="D24" s="26"/>
      <c r="E24" s="27"/>
      <c r="F24" s="26"/>
      <c r="G24" s="26"/>
      <c r="H24" s="26"/>
      <c r="I24" s="26"/>
      <c r="J24" s="26"/>
      <c r="K24" s="26"/>
      <c r="L24" s="27"/>
      <c r="M24" s="26"/>
      <c r="N24" s="26"/>
    </row>
    <row r="25" spans="1:14" ht="23.25" customHeight="1" x14ac:dyDescent="0.15"/>
    <row r="34" spans="2:2" x14ac:dyDescent="0.15">
      <c r="B34" s="59"/>
    </row>
    <row r="35" spans="2:2" x14ac:dyDescent="0.15">
      <c r="B35" s="59"/>
    </row>
    <row r="36" spans="2:2" x14ac:dyDescent="0.15">
      <c r="B36" s="59"/>
    </row>
    <row r="37" spans="2:2" x14ac:dyDescent="0.15">
      <c r="B37" s="59"/>
    </row>
    <row r="38" spans="2:2" x14ac:dyDescent="0.15">
      <c r="B38" s="59"/>
    </row>
    <row r="39" spans="2:2" x14ac:dyDescent="0.15">
      <c r="B39" s="59"/>
    </row>
    <row r="40" spans="2:2" x14ac:dyDescent="0.15">
      <c r="B40" s="59"/>
    </row>
    <row r="41" spans="2:2" x14ac:dyDescent="0.15">
      <c r="B41" s="59"/>
    </row>
    <row r="42" spans="2:2" x14ac:dyDescent="0.15">
      <c r="B42" s="59"/>
    </row>
    <row r="43" spans="2:2" x14ac:dyDescent="0.15">
      <c r="B43" s="59"/>
    </row>
    <row r="44" spans="2:2" x14ac:dyDescent="0.15">
      <c r="B44" s="60"/>
    </row>
    <row r="45" spans="2:2" x14ac:dyDescent="0.15">
      <c r="B45" s="59"/>
    </row>
    <row r="46" spans="2:2" x14ac:dyDescent="0.15">
      <c r="B46" s="59"/>
    </row>
    <row r="47" spans="2:2" x14ac:dyDescent="0.15">
      <c r="B47" s="59"/>
    </row>
    <row r="48" spans="2:2" x14ac:dyDescent="0.15">
      <c r="B48" s="59"/>
    </row>
    <row r="49" spans="1:57" x14ac:dyDescent="0.15">
      <c r="B49" s="59"/>
    </row>
    <row r="50" spans="1:57" x14ac:dyDescent="0.15">
      <c r="B50" s="60"/>
      <c r="G50" s="59"/>
    </row>
    <row r="51" spans="1:57" x14ac:dyDescent="0.15">
      <c r="B51" s="59"/>
    </row>
    <row r="52" spans="1:57" x14ac:dyDescent="0.15">
      <c r="B52" s="59"/>
    </row>
    <row r="53" spans="1:57" x14ac:dyDescent="0.15">
      <c r="B53" s="59"/>
    </row>
    <row r="54" spans="1:57" x14ac:dyDescent="0.15">
      <c r="B54" s="60"/>
    </row>
    <row r="55" spans="1:57" x14ac:dyDescent="0.15">
      <c r="B55" s="59"/>
    </row>
    <row r="56" spans="1:57" x14ac:dyDescent="0.15">
      <c r="B56" s="59"/>
    </row>
    <row r="57" spans="1:57" x14ac:dyDescent="0.15">
      <c r="B57" s="59"/>
    </row>
    <row r="58" spans="1:57" x14ac:dyDescent="0.15">
      <c r="B58" s="59"/>
    </row>
    <row r="59" spans="1:57" x14ac:dyDescent="0.15">
      <c r="B59" s="61"/>
      <c r="C59" s="30"/>
      <c r="D59" s="30"/>
    </row>
    <row r="60" spans="1:57" x14ac:dyDescent="0.15">
      <c r="B60" s="61"/>
      <c r="C60" s="30"/>
      <c r="D60" s="30"/>
    </row>
    <row r="61" spans="1:57" s="30" customFormat="1" x14ac:dyDescent="0.15">
      <c r="A61" s="24"/>
      <c r="B61" s="61"/>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row>
    <row r="62" spans="1:57" s="30" customFormat="1" x14ac:dyDescent="0.15">
      <c r="A62" s="24"/>
      <c r="B62" s="61"/>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row>
    <row r="63" spans="1:57" s="30" customFormat="1" x14ac:dyDescent="0.15">
      <c r="A63" s="24"/>
      <c r="B63" s="61"/>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row>
    <row r="64" spans="1:57" s="30" customFormat="1" x14ac:dyDescent="0.15">
      <c r="A64" s="24"/>
      <c r="B64" s="61"/>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row>
    <row r="65" spans="1:57" s="30" customFormat="1" x14ac:dyDescent="0.15">
      <c r="A65" s="24"/>
      <c r="B65" s="61"/>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row>
    <row r="66" spans="1:57" s="30" customFormat="1" x14ac:dyDescent="0.15">
      <c r="A66" s="24"/>
      <c r="B66" s="61"/>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73" spans="1:57" s="30" customFormat="1" x14ac:dyDescent="0.15">
      <c r="A73" s="28"/>
      <c r="C73" s="24"/>
      <c r="D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sheetData>
  <sheetProtection algorithmName="SHA-512" hashValue="hk0z1Ago22+XCmWbxn9uXfFB0NvNA9pQ53pJip4t47m8+Gwmkeo8hT1bscLsKw1zvaBo8md7EX4WYgaamINOEw==" saltValue="Mvnu/2+90+8ePwzss6tWhA==" spinCount="100000" sheet="1" formatColumns="0" formatRows="0"/>
  <mergeCells count="30">
    <mergeCell ref="C14:E14"/>
    <mergeCell ref="H14:M14"/>
    <mergeCell ref="C17:E19"/>
    <mergeCell ref="G17:G19"/>
    <mergeCell ref="H17:K17"/>
    <mergeCell ref="L17:M18"/>
    <mergeCell ref="H18:I18"/>
    <mergeCell ref="J18:K18"/>
    <mergeCell ref="B2:M2"/>
    <mergeCell ref="C4:E4"/>
    <mergeCell ref="G4:K4"/>
    <mergeCell ref="H9:M9"/>
    <mergeCell ref="C10:E10"/>
    <mergeCell ref="H10:M10"/>
    <mergeCell ref="A5:A22"/>
    <mergeCell ref="C5:E5"/>
    <mergeCell ref="G5:K5"/>
    <mergeCell ref="L5:N5"/>
    <mergeCell ref="C6:E6"/>
    <mergeCell ref="G6:K6"/>
    <mergeCell ref="C9:E9"/>
    <mergeCell ref="C12:E12"/>
    <mergeCell ref="H12:M12"/>
    <mergeCell ref="C11:E11"/>
    <mergeCell ref="H11:M11"/>
    <mergeCell ref="C20:E20"/>
    <mergeCell ref="C21:E21"/>
    <mergeCell ref="C22:E22"/>
    <mergeCell ref="C13:E13"/>
    <mergeCell ref="H13:M13"/>
  </mergeCells>
  <phoneticPr fontId="3"/>
  <dataValidations count="2">
    <dataValidation type="custom" allowBlank="1" showInputMessage="1" showErrorMessage="1" error="くじ助成金額は、1000円未満切り捨てとなります。" sqref="G10" xr:uid="{C0187829-1DF3-4CFF-8626-8F4008C84D83}">
      <formula1>MOD(G10,1000)=0</formula1>
    </dataValidation>
    <dataValidation allowBlank="1" showErrorMessage="1" sqref="G4:K4" xr:uid="{A6363DA8-04DC-4E3A-B8BB-7AED10836CCE}"/>
  </dataValidations>
  <printOptions horizontalCentered="1" verticalCentered="1"/>
  <pageMargins left="0" right="0" top="0.23622047244094491" bottom="0" header="0.23622047244094491" footer="0"/>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記入例収支予算書（合計）</vt:lpstr>
      <vt:lpstr>記入例収支予算書（1年度目）</vt:lpstr>
      <vt:lpstr>記入例収支予算書（2年度目）</vt:lpstr>
      <vt:lpstr>収支予算書（合計）</vt:lpstr>
      <vt:lpstr>収支予算書 (１年度目)</vt:lpstr>
      <vt:lpstr>収支予算書 (２年度目)</vt:lpstr>
      <vt:lpstr>'記入例収支予算書（1年度目）'!Print_Area</vt:lpstr>
      <vt:lpstr>'記入例収支予算書（2年度目）'!Print_Area</vt:lpstr>
      <vt:lpstr>'記入例収支予算書（合計）'!Print_Area</vt:lpstr>
      <vt:lpstr>'収支予算書 (１年度目)'!Print_Area</vt:lpstr>
      <vt:lpstr>'収支予算書 (２年度目)'!Print_Area</vt:lpstr>
      <vt:lpstr>'収支予算書（合計）'!Print_Area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2023-07-25T07:33:49Z</dcterms:created>
  <dcterms:modified xsi:type="dcterms:W3CDTF">2023-11-07T02:30:04Z</dcterms:modified>
</cp:coreProperties>
</file>