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EDB82DA-368E-412A-9C5E-3BB013B33113}" xr6:coauthVersionLast="47" xr6:coauthVersionMax="47" xr10:uidLastSave="{00000000-0000-0000-0000-000000000000}"/>
  <workbookProtection workbookAlgorithmName="SHA-512" workbookHashValue="kQ1T1wwqcc+wOWvUVP2DDfyJbmSydB5s3tI4n1jFgsj1kW2SKYiprImXLDHVutPXMTRegEZOwjixqTDCWhLznQ==" workbookSaltValue="YfRsj7gdlz4tZcocrCc58w==" workbookSpinCount="100000" lockStructure="1"/>
  <bookViews>
    <workbookView xWindow="-120" yWindow="-120" windowWidth="29040" windowHeight="15720" xr2:uid="{00000000-000D-0000-FFFF-FFFF00000000}"/>
  </bookViews>
  <sheets>
    <sheet name="記入例収支予算書" sheetId="3" r:id="rId1"/>
    <sheet name="収支予算書" sheetId="5" r:id="rId2"/>
    <sheet name="助成割合" sheetId="7" r:id="rId3"/>
  </sheets>
  <definedNames>
    <definedName name="_xlnm.Print_Area" localSheetId="0">記入例収支予算書!$B$1:$M$30</definedName>
    <definedName name="_xlnm.Print_Area" localSheetId="1">収支予算書!$B$1:$M$26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5" l="1"/>
  <c r="K23" i="5"/>
  <c r="J23" i="5"/>
  <c r="K22" i="5"/>
  <c r="J22" i="5"/>
  <c r="K21" i="5"/>
  <c r="J21" i="5"/>
  <c r="K20" i="5"/>
  <c r="J20" i="5"/>
  <c r="K21" i="3" l="1"/>
  <c r="K22" i="3"/>
  <c r="K23" i="3"/>
  <c r="K20" i="3"/>
  <c r="J21" i="3"/>
  <c r="J22" i="3"/>
  <c r="J23" i="3"/>
  <c r="J20" i="3"/>
  <c r="H10" i="3" l="1"/>
  <c r="BE1" i="5"/>
  <c r="BD1" i="5"/>
  <c r="BC1" i="5"/>
  <c r="BB1" i="5"/>
  <c r="BA1" i="5"/>
  <c r="L24" i="5"/>
  <c r="J24" i="5"/>
  <c r="H24" i="5"/>
  <c r="G23" i="5"/>
  <c r="G22" i="5"/>
  <c r="G21" i="5"/>
  <c r="G20" i="5"/>
  <c r="G14" i="5"/>
  <c r="G22" i="3"/>
  <c r="G23" i="3"/>
  <c r="H24" i="3"/>
  <c r="J24" i="3"/>
  <c r="G21" i="3"/>
  <c r="L24" i="3"/>
  <c r="G20" i="3"/>
  <c r="G14" i="3"/>
  <c r="G24" i="3" l="1"/>
  <c r="G24" i="5"/>
</calcChain>
</file>

<file path=xl/sharedStrings.xml><?xml version="1.0" encoding="utf-8"?>
<sst xmlns="http://schemas.openxmlformats.org/spreadsheetml/2006/main" count="100" uniqueCount="54">
  <si>
    <t>団体名</t>
    <rPh sb="0" eb="2">
      <t>ダンタイ</t>
    </rPh>
    <rPh sb="2" eb="3">
      <t>メイ</t>
    </rPh>
    <phoneticPr fontId="3"/>
  </si>
  <si>
    <t>事業細目名</t>
    <rPh sb="0" eb="2">
      <t>ジギョウ</t>
    </rPh>
    <rPh sb="2" eb="4">
      <t>サイモク</t>
    </rPh>
    <rPh sb="4" eb="5">
      <t>メイ</t>
    </rPh>
    <phoneticPr fontId="3"/>
  </si>
  <si>
    <t>（収入）</t>
    <rPh sb="1" eb="3">
      <t>シュウニュウ</t>
    </rPh>
    <phoneticPr fontId="3"/>
  </si>
  <si>
    <t>科目</t>
    <rPh sb="0" eb="2">
      <t>カモク</t>
    </rPh>
    <phoneticPr fontId="3"/>
  </si>
  <si>
    <t>　金　　　額</t>
    <rPh sb="1" eb="2">
      <t>キン</t>
    </rPh>
    <rPh sb="5" eb="6">
      <t>ガク</t>
    </rPh>
    <phoneticPr fontId="3"/>
  </si>
  <si>
    <t>内　　　　　　　　　　　　　　　　　容</t>
    <rPh sb="0" eb="1">
      <t>ウチ</t>
    </rPh>
    <rPh sb="18" eb="19">
      <t>カタチ</t>
    </rPh>
    <phoneticPr fontId="3"/>
  </si>
  <si>
    <t>自己負担金</t>
    <rPh sb="0" eb="2">
      <t>ジコ</t>
    </rPh>
    <rPh sb="2" eb="5">
      <t>フタンキン</t>
    </rPh>
    <phoneticPr fontId="3"/>
  </si>
  <si>
    <t>合計</t>
    <rPh sb="0" eb="2">
      <t>ゴウケイ</t>
    </rPh>
    <phoneticPr fontId="3"/>
  </si>
  <si>
    <t>（支出）</t>
    <rPh sb="1" eb="3">
      <t>シシュツ</t>
    </rPh>
    <phoneticPr fontId="3"/>
  </si>
  <si>
    <t>事業に要する経費</t>
    <rPh sb="6" eb="8">
      <t>ケイヒ</t>
    </rPh>
    <phoneticPr fontId="3"/>
  </si>
  <si>
    <t>助　　成　　対　　象　　経　　費</t>
    <rPh sb="0" eb="1">
      <t>ジョ</t>
    </rPh>
    <rPh sb="3" eb="4">
      <t>ナル</t>
    </rPh>
    <rPh sb="6" eb="7">
      <t>ツイ</t>
    </rPh>
    <rPh sb="9" eb="10">
      <t>ゾウ</t>
    </rPh>
    <rPh sb="12" eb="13">
      <t>ケイ</t>
    </rPh>
    <rPh sb="15" eb="16">
      <t>ヒ</t>
    </rPh>
    <phoneticPr fontId="3"/>
  </si>
  <si>
    <t>補助金・交付金</t>
    <rPh sb="0" eb="3">
      <t>ホジョキン</t>
    </rPh>
    <rPh sb="4" eb="7">
      <t>コウフキン</t>
    </rPh>
    <phoneticPr fontId="3"/>
  </si>
  <si>
    <t>Ｃ</t>
    <phoneticPr fontId="3"/>
  </si>
  <si>
    <t>くじ助成金収入</t>
    <rPh sb="2" eb="5">
      <t>ジョセイキン</t>
    </rPh>
    <rPh sb="5" eb="7">
      <t>シュウニュウ</t>
    </rPh>
    <phoneticPr fontId="3"/>
  </si>
  <si>
    <t>その他収入</t>
    <rPh sb="2" eb="3">
      <t>タ</t>
    </rPh>
    <rPh sb="3" eb="5">
      <t>シュウニュウ</t>
    </rPh>
    <phoneticPr fontId="3"/>
  </si>
  <si>
    <t>事業名</t>
    <rPh sb="0" eb="2">
      <t>ジギョウ</t>
    </rPh>
    <rPh sb="2" eb="3">
      <t>メイ</t>
    </rPh>
    <phoneticPr fontId="3"/>
  </si>
  <si>
    <t>助成対象外経費</t>
    <rPh sb="0" eb="2">
      <t>ジョセイ</t>
    </rPh>
    <rPh sb="2" eb="4">
      <t>タイショウ</t>
    </rPh>
    <rPh sb="4" eb="5">
      <t>ガイ</t>
    </rPh>
    <rPh sb="5" eb="7">
      <t>ケイヒ</t>
    </rPh>
    <phoneticPr fontId="3"/>
  </si>
  <si>
    <t>工事費</t>
    <rPh sb="0" eb="3">
      <t>コウジヒ</t>
    </rPh>
    <phoneticPr fontId="3"/>
  </si>
  <si>
    <t>○○県○○市</t>
    <rPh sb="2" eb="3">
      <t>ケン</t>
    </rPh>
    <rPh sb="5" eb="6">
      <t>シ</t>
    </rPh>
    <phoneticPr fontId="3"/>
  </si>
  <si>
    <t>_YOS_KJ_3-1_</t>
    <phoneticPr fontId="3"/>
  </si>
  <si>
    <t>附帯設備費</t>
    <rPh sb="0" eb="2">
      <t>フタイ</t>
    </rPh>
    <rPh sb="2" eb="5">
      <t>セツビヒ</t>
    </rPh>
    <phoneticPr fontId="3"/>
  </si>
  <si>
    <t>助成対象
経費総額（Ａ）</t>
    <phoneticPr fontId="3"/>
  </si>
  <si>
    <t>左記のうち、助成対象
経費限度額（Ｂ）</t>
    <phoneticPr fontId="3"/>
  </si>
  <si>
    <t>(単位：円)</t>
    <phoneticPr fontId="3"/>
  </si>
  <si>
    <t>金　額</t>
    <rPh sb="0" eb="1">
      <t>キン</t>
    </rPh>
    <rPh sb="2" eb="3">
      <t>ガク</t>
    </rPh>
    <phoneticPr fontId="3"/>
  </si>
  <si>
    <t>内　　容</t>
    <rPh sb="0" eb="1">
      <t>ウチ</t>
    </rPh>
    <rPh sb="3" eb="4">
      <t>カタチ</t>
    </rPh>
    <phoneticPr fontId="3"/>
  </si>
  <si>
    <t>芝張り工事</t>
    <rPh sb="0" eb="1">
      <t>シバ</t>
    </rPh>
    <rPh sb="1" eb="2">
      <t>ハ</t>
    </rPh>
    <rPh sb="3" eb="5">
      <t>コウジ</t>
    </rPh>
    <phoneticPr fontId="3"/>
  </si>
  <si>
    <t>設計監理費（工事費の割合による）</t>
    <rPh sb="0" eb="2">
      <t>セッケイ</t>
    </rPh>
    <rPh sb="2" eb="4">
      <t>カンリ</t>
    </rPh>
    <rPh sb="4" eb="5">
      <t>ヒ</t>
    </rPh>
    <rPh sb="6" eb="9">
      <t>コウジヒ</t>
    </rPh>
    <rPh sb="10" eb="12">
      <t>ワリアイ</t>
    </rPh>
    <phoneticPr fontId="3"/>
  </si>
  <si>
    <t>廃材の処分費等</t>
    <rPh sb="0" eb="2">
      <t>ハイザイ</t>
    </rPh>
    <rPh sb="3" eb="5">
      <t>ショブン</t>
    </rPh>
    <rPh sb="5" eb="6">
      <t>ヒ</t>
    </rPh>
    <rPh sb="6" eb="7">
      <t>トウ</t>
    </rPh>
    <phoneticPr fontId="3"/>
  </si>
  <si>
    <t>設計監理費（工事費の割合による）</t>
    <phoneticPr fontId="3"/>
  </si>
  <si>
    <t>助成区分</t>
    <rPh sb="0" eb="2">
      <t>ジョセイ</t>
    </rPh>
    <rPh sb="2" eb="4">
      <t>クブン</t>
    </rPh>
    <phoneticPr fontId="3"/>
  </si>
  <si>
    <t>助成事業名</t>
    <rPh sb="0" eb="2">
      <t>ジョセイ</t>
    </rPh>
    <rPh sb="2" eb="4">
      <t>ジギョウ</t>
    </rPh>
    <rPh sb="4" eb="5">
      <t>メイ</t>
    </rPh>
    <phoneticPr fontId="3"/>
  </si>
  <si>
    <t>助成事業細目名</t>
    <rPh sb="0" eb="2">
      <t>ジョセイ</t>
    </rPh>
    <rPh sb="2" eb="4">
      <t>ジギョウ</t>
    </rPh>
    <rPh sb="4" eb="6">
      <t>サイモク</t>
    </rPh>
    <rPh sb="6" eb="7">
      <t>メイ</t>
    </rPh>
    <phoneticPr fontId="3"/>
  </si>
  <si>
    <t>大規模スポーツ施設整備助成</t>
    <rPh sb="0" eb="3">
      <t>ダイキボ</t>
    </rPh>
    <phoneticPr fontId="3"/>
  </si>
  <si>
    <t>地域スポーツ施設整備助成</t>
    <rPh sb="0" eb="2">
      <t>チイキ</t>
    </rPh>
    <rPh sb="6" eb="8">
      <t>シセツ</t>
    </rPh>
    <rPh sb="8" eb="10">
      <t>セイビ</t>
    </rPh>
    <rPh sb="10" eb="12">
      <t>ジョセイ</t>
    </rPh>
    <phoneticPr fontId="3"/>
  </si>
  <si>
    <t>グラウンド芝生化事業</t>
    <rPh sb="5" eb="7">
      <t>シバフ</t>
    </rPh>
    <rPh sb="7" eb="8">
      <t>カ</t>
    </rPh>
    <rPh sb="8" eb="10">
      <t>ジギョウ</t>
    </rPh>
    <phoneticPr fontId="10"/>
  </si>
  <si>
    <t>スポーツ施設等整備事業</t>
    <rPh sb="4" eb="7">
      <t>シセツトウ</t>
    </rPh>
    <rPh sb="7" eb="9">
      <t>セイビ</t>
    </rPh>
    <rPh sb="9" eb="11">
      <t>ジギョウ</t>
    </rPh>
    <phoneticPr fontId="10"/>
  </si>
  <si>
    <t>スポーツ競技施設等の整備</t>
    <rPh sb="4" eb="6">
      <t>キョウギ</t>
    </rPh>
    <rPh sb="6" eb="9">
      <t>シセツトウ</t>
    </rPh>
    <rPh sb="10" eb="12">
      <t>セイビ</t>
    </rPh>
    <phoneticPr fontId="10"/>
  </si>
  <si>
    <t>学校開放事業によるスポーツ活動に供する施設等の整備</t>
    <rPh sb="0" eb="2">
      <t>ガッコウ</t>
    </rPh>
    <rPh sb="2" eb="4">
      <t>カイホウ</t>
    </rPh>
    <rPh sb="4" eb="6">
      <t>ジギョウ</t>
    </rPh>
    <rPh sb="13" eb="15">
      <t>カツドウ</t>
    </rPh>
    <rPh sb="16" eb="17">
      <t>キョウ</t>
    </rPh>
    <rPh sb="19" eb="22">
      <t>シセツトウ</t>
    </rPh>
    <rPh sb="23" eb="25">
      <t>セイビ</t>
    </rPh>
    <phoneticPr fontId="10"/>
  </si>
  <si>
    <t>スポーツ競技施設の大規模改修等</t>
    <rPh sb="4" eb="6">
      <t>キョウギ</t>
    </rPh>
    <rPh sb="6" eb="8">
      <t>シセツ</t>
    </rPh>
    <rPh sb="9" eb="12">
      <t>ダイキボ</t>
    </rPh>
    <rPh sb="12" eb="14">
      <t>カイシュウ</t>
    </rPh>
    <rPh sb="14" eb="15">
      <t>トウ</t>
    </rPh>
    <phoneticPr fontId="10"/>
  </si>
  <si>
    <t>助成割合</t>
    <phoneticPr fontId="3"/>
  </si>
  <si>
    <t>助成割合：3/4</t>
    <phoneticPr fontId="3"/>
  </si>
  <si>
    <t>助成割合：4/5</t>
    <phoneticPr fontId="3"/>
  </si>
  <si>
    <t>助成割合：2/3</t>
    <phoneticPr fontId="3"/>
  </si>
  <si>
    <t>天然芝生化新設</t>
    <rPh sb="0" eb="2">
      <t>テンネン</t>
    </rPh>
    <rPh sb="2" eb="4">
      <t>シバフ</t>
    </rPh>
    <rPh sb="4" eb="5">
      <t>カ</t>
    </rPh>
    <rPh sb="5" eb="7">
      <t>シンセツ</t>
    </rPh>
    <phoneticPr fontId="10"/>
  </si>
  <si>
    <t>人工芝生化新設</t>
    <rPh sb="0" eb="2">
      <t>ジンコウ</t>
    </rPh>
    <rPh sb="2" eb="4">
      <t>シバフ</t>
    </rPh>
    <rPh sb="4" eb="5">
      <t>カ</t>
    </rPh>
    <rPh sb="5" eb="7">
      <t>シンセツ</t>
    </rPh>
    <phoneticPr fontId="3"/>
  </si>
  <si>
    <t>天然芝生化改設</t>
    <rPh sb="0" eb="2">
      <t>テンネン</t>
    </rPh>
    <rPh sb="2" eb="4">
      <t>シバフ</t>
    </rPh>
    <rPh sb="4" eb="5">
      <t>カ</t>
    </rPh>
    <rPh sb="5" eb="6">
      <t>カイ</t>
    </rPh>
    <rPh sb="6" eb="7">
      <t>セツ</t>
    </rPh>
    <phoneticPr fontId="10"/>
  </si>
  <si>
    <t>人工芝生化改設</t>
    <rPh sb="0" eb="2">
      <t>ジンコウ</t>
    </rPh>
    <rPh sb="2" eb="4">
      <t>シバフ</t>
    </rPh>
    <rPh sb="4" eb="5">
      <t>カ</t>
    </rPh>
    <rPh sb="5" eb="6">
      <t>カイ</t>
    </rPh>
    <rPh sb="6" eb="7">
      <t>セツ</t>
    </rPh>
    <phoneticPr fontId="3"/>
  </si>
  <si>
    <t>○○市立△△グラウンド天然芝生化事業</t>
    <rPh sb="2" eb="4">
      <t>イチリツ</t>
    </rPh>
    <rPh sb="11" eb="13">
      <t>テンネン</t>
    </rPh>
    <rPh sb="13" eb="15">
      <t>シバフ</t>
    </rPh>
    <rPh sb="15" eb="16">
      <t>カ</t>
    </rPh>
    <rPh sb="16" eb="18">
      <t>ジギョウ</t>
    </rPh>
    <phoneticPr fontId="3"/>
  </si>
  <si>
    <t>令和○年度予算</t>
    <rPh sb="0" eb="2">
      <t>レイワ</t>
    </rPh>
    <phoneticPr fontId="3"/>
  </si>
  <si>
    <r>
      <t>設計</t>
    </r>
    <r>
      <rPr>
        <sz val="11"/>
        <rFont val="ＭＳ 明朝"/>
        <family val="1"/>
        <charset val="128"/>
      </rPr>
      <t>監理費</t>
    </r>
    <rPh sb="0" eb="2">
      <t>セッケイ</t>
    </rPh>
    <rPh sb="2" eb="4">
      <t>カンリ</t>
    </rPh>
    <rPh sb="4" eb="5">
      <t>ヒ</t>
    </rPh>
    <phoneticPr fontId="3"/>
  </si>
  <si>
    <t>令和６年度　収支予算書</t>
    <rPh sb="0" eb="2">
      <t>レイワ</t>
    </rPh>
    <rPh sb="3" eb="4">
      <t>ネン</t>
    </rPh>
    <rPh sb="4" eb="5">
      <t>ド</t>
    </rPh>
    <rPh sb="6" eb="7">
      <t>オサム</t>
    </rPh>
    <rPh sb="7" eb="8">
      <t>ササ</t>
    </rPh>
    <rPh sb="8" eb="9">
      <t>ヨ</t>
    </rPh>
    <rPh sb="9" eb="10">
      <t>サン</t>
    </rPh>
    <rPh sb="10" eb="11">
      <t>ショ</t>
    </rPh>
    <phoneticPr fontId="3"/>
  </si>
  <si>
    <t>国民スポーツ大会冬季大会競技会場整備事業</t>
    <phoneticPr fontId="3"/>
  </si>
  <si>
    <t>国民スポーツ大会冬季大会競技会場整備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</si>
</sst>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0_ "/>
  </numFmts>
  <fonts count="1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name val="Century"/>
      <family val="1"/>
    </font>
    <font>
      <sz val="10"/>
      <name val="ＭＳ Ｐ明朝"/>
      <family val="1"/>
      <charset val="128"/>
    </font>
    <font>
      <sz val="11"/>
      <color indexed="8"/>
      <name val="ＭＳ Ｐゴシック"/>
      <family val="3"/>
      <charset val="128"/>
    </font>
    <font>
      <sz val="10"/>
      <name val="ＭＳ 明朝"/>
      <family val="1"/>
      <charset val="128"/>
    </font>
    <font>
      <sz val="10"/>
      <name val="ＭＳ ゴシック"/>
      <family val="3"/>
      <charset val="128"/>
    </font>
    <font>
      <sz val="6"/>
      <name val="ＭＳ Ｐゴシック"/>
      <family val="3"/>
      <charset val="128"/>
    </font>
    <font>
      <sz val="11"/>
      <color theme="1"/>
      <name val="ＭＳ Ｐゴシック"/>
      <family val="3"/>
      <charset val="128"/>
      <scheme val="minor"/>
    </font>
    <font>
      <sz val="11"/>
      <color rgb="FFFF0000"/>
      <name val="ＭＳ 明朝"/>
      <family val="1"/>
      <charset val="128"/>
    </font>
    <font>
      <sz val="11"/>
      <color theme="0" tint="-0.14999847407452621"/>
      <name val="ＭＳ 明朝"/>
      <family val="1"/>
      <charset val="128"/>
    </font>
    <font>
      <sz val="10"/>
      <color theme="1"/>
      <name val="ＭＳ ゴシック"/>
      <family val="3"/>
      <charset val="128"/>
    </font>
    <font>
      <sz val="11"/>
      <color rgb="FF00B0F0"/>
      <name val="ＭＳ 明朝"/>
      <family val="1"/>
      <charset val="128"/>
    </font>
    <font>
      <sz val="11"/>
      <color theme="1"/>
      <name val="ＭＳ 明朝"/>
      <family val="1"/>
      <charset val="128"/>
    </font>
    <font>
      <sz val="11"/>
      <color theme="1"/>
      <name val="ＭＳ Ｐゴシック"/>
      <family val="3"/>
      <charset val="128"/>
    </font>
    <font>
      <strike/>
      <sz val="11"/>
      <color rgb="FF00B0F0"/>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s>
  <cellStyleXfs count="10">
    <xf numFmtId="0" fontId="0" fillId="0" borderId="0"/>
    <xf numFmtId="38" fontId="1" fillId="0" borderId="0" applyFont="0" applyFill="0" applyBorder="0" applyAlignment="0" applyProtection="0"/>
    <xf numFmtId="38" fontId="8" fillId="0" borderId="0" applyFont="0" applyFill="0" applyBorder="0" applyAlignment="0" applyProtection="0">
      <alignment vertical="center"/>
    </xf>
    <xf numFmtId="0" fontId="8" fillId="0" borderId="0">
      <alignment vertical="center"/>
    </xf>
    <xf numFmtId="0" fontId="1" fillId="0" borderId="0"/>
    <xf numFmtId="0" fontId="11" fillId="0" borderId="0">
      <alignment vertical="center"/>
    </xf>
    <xf numFmtId="0" fontId="1" fillId="0" borderId="0"/>
    <xf numFmtId="0" fontId="11" fillId="0" borderId="0">
      <alignment vertical="center"/>
    </xf>
    <xf numFmtId="0" fontId="7" fillId="0" borderId="0"/>
    <xf numFmtId="0" fontId="6" fillId="0" borderId="0"/>
  </cellStyleXfs>
  <cellXfs count="227">
    <xf numFmtId="0" fontId="0" fillId="0" borderId="0" xfId="0"/>
    <xf numFmtId="0" fontId="2"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distributed" vertical="center"/>
      <protection locked="0"/>
    </xf>
    <xf numFmtId="0" fontId="0" fillId="0" borderId="0" xfId="0"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0" borderId="7"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2" fillId="0" borderId="0" xfId="9" applyFont="1" applyBorder="1" applyAlignment="1" applyProtection="1">
      <alignment vertical="center"/>
      <protection locked="0"/>
    </xf>
    <xf numFmtId="0" fontId="2" fillId="0" borderId="0" xfId="9" applyFont="1" applyFill="1" applyBorder="1" applyAlignment="1" applyProtection="1">
      <alignment vertical="center"/>
      <protection locked="0"/>
    </xf>
    <xf numFmtId="0" fontId="7" fillId="0" borderId="0" xfId="8" applyFont="1" applyFill="1" applyBorder="1" applyAlignment="1" applyProtection="1">
      <protection locked="0"/>
    </xf>
    <xf numFmtId="0" fontId="2" fillId="0" borderId="2"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5" fillId="0" borderId="0" xfId="0" applyFont="1" applyAlignment="1" applyProtection="1">
      <alignment horizontal="center" vertical="center" textRotation="180"/>
      <protection locked="0"/>
    </xf>
    <xf numFmtId="0" fontId="2" fillId="0" borderId="0" xfId="0" applyFont="1" applyBorder="1" applyAlignment="1" applyProtection="1">
      <alignment horizontal="left" vertical="center"/>
      <protection locked="0"/>
    </xf>
    <xf numFmtId="0" fontId="2" fillId="0" borderId="17"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176" fontId="12" fillId="2" borderId="18" xfId="0" applyNumberFormat="1" applyFont="1" applyFill="1" applyBorder="1" applyAlignment="1" applyProtection="1">
      <alignment horizontal="right" vertical="center"/>
      <protection locked="0"/>
    </xf>
    <xf numFmtId="0" fontId="13" fillId="0" borderId="0" xfId="9"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12" fillId="0" borderId="0"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176" fontId="12" fillId="0" borderId="0" xfId="0" applyNumberFormat="1" applyFont="1" applyFill="1" applyBorder="1" applyAlignment="1" applyProtection="1">
      <alignment vertical="center"/>
      <protection locked="0"/>
    </xf>
    <xf numFmtId="176" fontId="12" fillId="3" borderId="1" xfId="0" applyNumberFormat="1" applyFont="1" applyFill="1" applyBorder="1" applyAlignment="1" applyProtection="1">
      <alignment horizontal="right" vertical="center"/>
      <protection locked="0"/>
    </xf>
    <xf numFmtId="0" fontId="9" fillId="0" borderId="1" xfId="6" applyFont="1" applyFill="1" applyBorder="1" applyAlignment="1">
      <alignment horizontal="left" vertical="center" shrinkToFit="1"/>
    </xf>
    <xf numFmtId="177" fontId="9" fillId="0" borderId="1" xfId="6" applyNumberFormat="1" applyFont="1" applyFill="1" applyBorder="1" applyAlignment="1">
      <alignment vertical="center" shrinkToFit="1"/>
    </xf>
    <xf numFmtId="0" fontId="9" fillId="0" borderId="1" xfId="6" applyFont="1" applyFill="1" applyBorder="1" applyAlignment="1">
      <alignment vertical="center" shrinkToFit="1"/>
    </xf>
    <xf numFmtId="0" fontId="14" fillId="4" borderId="1" xfId="4" applyFont="1" applyFill="1" applyBorder="1" applyAlignment="1">
      <alignment horizontal="center" vertical="center"/>
    </xf>
    <xf numFmtId="0" fontId="11" fillId="0" borderId="0" xfId="7">
      <alignment vertical="center"/>
    </xf>
    <xf numFmtId="0" fontId="11" fillId="0" borderId="0" xfId="7" applyAlignment="1">
      <alignment vertical="center"/>
    </xf>
    <xf numFmtId="176" fontId="2" fillId="0" borderId="18" xfId="0" applyNumberFormat="1" applyFont="1" applyFill="1" applyBorder="1" applyAlignment="1" applyProtection="1">
      <alignment horizontal="right" vertical="center"/>
    </xf>
    <xf numFmtId="176" fontId="2" fillId="0" borderId="22" xfId="0" applyNumberFormat="1" applyFont="1" applyFill="1" applyBorder="1" applyAlignment="1" applyProtection="1">
      <alignment horizontal="right" vertical="center"/>
    </xf>
    <xf numFmtId="176" fontId="2" fillId="0" borderId="23" xfId="0" applyNumberFormat="1" applyFont="1" applyFill="1" applyBorder="1" applyAlignment="1" applyProtection="1">
      <alignment horizontal="right" vertical="center"/>
    </xf>
    <xf numFmtId="176" fontId="2" fillId="0" borderId="24" xfId="0" applyNumberFormat="1" applyFont="1" applyFill="1" applyBorder="1" applyAlignment="1" applyProtection="1">
      <alignment vertical="center"/>
    </xf>
    <xf numFmtId="176" fontId="2" fillId="0" borderId="25" xfId="0" applyNumberFormat="1" applyFont="1" applyFill="1" applyBorder="1" applyAlignment="1" applyProtection="1">
      <alignment vertical="center"/>
    </xf>
    <xf numFmtId="176" fontId="2" fillId="0" borderId="24" xfId="0" applyNumberFormat="1" applyFont="1" applyFill="1" applyBorder="1" applyAlignment="1" applyProtection="1">
      <alignment horizontal="right" vertical="center"/>
    </xf>
    <xf numFmtId="176" fontId="2" fillId="0" borderId="3" xfId="0" applyNumberFormat="1" applyFont="1" applyFill="1" applyBorder="1" applyAlignment="1" applyProtection="1">
      <alignment vertical="center"/>
    </xf>
    <xf numFmtId="176" fontId="15" fillId="5" borderId="18" xfId="0" applyNumberFormat="1" applyFont="1" applyFill="1" applyBorder="1" applyAlignment="1" applyProtection="1">
      <alignment horizontal="right" vertical="center"/>
      <protection locked="0"/>
    </xf>
    <xf numFmtId="176" fontId="2" fillId="5" borderId="18" xfId="0" applyNumberFormat="1" applyFont="1" applyFill="1" applyBorder="1" applyAlignment="1" applyProtection="1">
      <alignment horizontal="right" vertical="center"/>
      <protection locked="0"/>
    </xf>
    <xf numFmtId="176" fontId="12" fillId="5" borderId="18" xfId="0" applyNumberFormat="1" applyFont="1" applyFill="1" applyBorder="1" applyAlignment="1" applyProtection="1">
      <alignment horizontal="right" vertical="center"/>
      <protection locked="0"/>
    </xf>
    <xf numFmtId="176" fontId="12" fillId="5" borderId="18" xfId="0" applyNumberFormat="1" applyFont="1" applyFill="1" applyBorder="1" applyAlignment="1" applyProtection="1">
      <alignment vertical="center"/>
      <protection locked="0"/>
    </xf>
    <xf numFmtId="176" fontId="12" fillId="5" borderId="7" xfId="0" applyNumberFormat="1" applyFont="1" applyFill="1" applyBorder="1" applyAlignment="1" applyProtection="1">
      <alignment vertical="center" wrapText="1"/>
      <protection locked="0"/>
    </xf>
    <xf numFmtId="176" fontId="12" fillId="5" borderId="26" xfId="0" applyNumberFormat="1" applyFont="1" applyFill="1" applyBorder="1" applyAlignment="1" applyProtection="1">
      <alignment vertical="center" wrapText="1"/>
      <protection locked="0"/>
    </xf>
    <xf numFmtId="176" fontId="12" fillId="5" borderId="27" xfId="0" applyNumberFormat="1" applyFont="1" applyFill="1" applyBorder="1" applyAlignment="1" applyProtection="1">
      <alignment vertical="center" wrapText="1"/>
      <protection locked="0"/>
    </xf>
    <xf numFmtId="176" fontId="12" fillId="5" borderId="28" xfId="0" applyNumberFormat="1" applyFont="1" applyFill="1" applyBorder="1" applyAlignment="1" applyProtection="1">
      <alignment horizontal="center" vertical="center"/>
      <protection locked="0"/>
    </xf>
    <xf numFmtId="176" fontId="12" fillId="5" borderId="20" xfId="0" applyNumberFormat="1" applyFont="1" applyFill="1" applyBorder="1" applyAlignment="1" applyProtection="1">
      <alignment vertical="center" wrapText="1"/>
      <protection locked="0"/>
    </xf>
    <xf numFmtId="176" fontId="12" fillId="5" borderId="28" xfId="0" applyNumberFormat="1" applyFont="1" applyFill="1" applyBorder="1" applyAlignment="1" applyProtection="1">
      <alignment horizontal="right" vertical="center"/>
      <protection locked="0"/>
    </xf>
    <xf numFmtId="176" fontId="12" fillId="5" borderId="29" xfId="0" applyNumberFormat="1" applyFont="1" applyFill="1" applyBorder="1" applyAlignment="1" applyProtection="1">
      <alignment vertical="center" wrapText="1"/>
      <protection locked="0"/>
    </xf>
    <xf numFmtId="176" fontId="12" fillId="5" borderId="22" xfId="0" applyNumberFormat="1" applyFont="1" applyFill="1" applyBorder="1" applyAlignment="1" applyProtection="1">
      <alignment vertical="center"/>
      <protection locked="0"/>
    </xf>
    <xf numFmtId="176" fontId="12" fillId="5" borderId="9" xfId="0" applyNumberFormat="1" applyFont="1" applyFill="1" applyBorder="1" applyAlignment="1" applyProtection="1">
      <alignment vertical="center" wrapText="1"/>
      <protection locked="0"/>
    </xf>
    <xf numFmtId="176" fontId="12" fillId="5" borderId="22" xfId="0" applyNumberFormat="1" applyFont="1" applyFill="1" applyBorder="1" applyAlignment="1" applyProtection="1">
      <alignment horizontal="right" vertical="center"/>
      <protection locked="0"/>
    </xf>
    <xf numFmtId="176" fontId="12" fillId="5" borderId="30" xfId="0" applyNumberFormat="1" applyFont="1" applyFill="1" applyBorder="1" applyAlignment="1" applyProtection="1">
      <alignment vertical="center" wrapText="1"/>
      <protection locked="0"/>
    </xf>
    <xf numFmtId="176" fontId="16" fillId="2" borderId="18" xfId="0" applyNumberFormat="1" applyFont="1" applyFill="1" applyBorder="1" applyAlignment="1" applyProtection="1">
      <alignment horizontal="right" vertical="center"/>
      <protection locked="0"/>
    </xf>
    <xf numFmtId="176" fontId="16" fillId="5" borderId="18" xfId="0" applyNumberFormat="1" applyFont="1" applyFill="1" applyBorder="1" applyAlignment="1" applyProtection="1">
      <alignment horizontal="right" vertical="center"/>
      <protection locked="0"/>
    </xf>
    <xf numFmtId="176" fontId="16" fillId="0" borderId="22" xfId="0" applyNumberFormat="1" applyFont="1" applyFill="1" applyBorder="1" applyAlignment="1" applyProtection="1">
      <alignment horizontal="right" vertical="center"/>
    </xf>
    <xf numFmtId="176" fontId="16" fillId="0" borderId="18" xfId="0" applyNumberFormat="1" applyFont="1" applyFill="1" applyBorder="1" applyAlignment="1" applyProtection="1">
      <alignment horizontal="right" vertical="center"/>
    </xf>
    <xf numFmtId="176" fontId="16" fillId="5" borderId="7" xfId="0" applyNumberFormat="1" applyFont="1" applyFill="1" applyBorder="1" applyAlignment="1" applyProtection="1">
      <alignment vertical="center" wrapText="1"/>
      <protection locked="0"/>
    </xf>
    <xf numFmtId="176" fontId="16" fillId="5" borderId="26" xfId="0" applyNumberFormat="1" applyFont="1" applyFill="1" applyBorder="1" applyAlignment="1" applyProtection="1">
      <alignment vertical="center" wrapText="1"/>
      <protection locked="0"/>
    </xf>
    <xf numFmtId="176" fontId="16" fillId="5" borderId="27" xfId="0" applyNumberFormat="1" applyFont="1" applyFill="1" applyBorder="1" applyAlignment="1" applyProtection="1">
      <alignment vertical="center" wrapText="1"/>
      <protection locked="0"/>
    </xf>
    <xf numFmtId="176" fontId="16" fillId="5" borderId="28" xfId="0" applyNumberFormat="1" applyFont="1" applyFill="1" applyBorder="1" applyAlignment="1" applyProtection="1">
      <alignment horizontal="right" vertical="center"/>
      <protection locked="0"/>
    </xf>
    <xf numFmtId="176" fontId="16" fillId="5" borderId="20" xfId="0" applyNumberFormat="1" applyFont="1" applyFill="1" applyBorder="1" applyAlignment="1" applyProtection="1">
      <alignment vertical="center" wrapText="1"/>
      <protection locked="0"/>
    </xf>
    <xf numFmtId="176" fontId="16" fillId="5" borderId="29" xfId="0" applyNumberFormat="1" applyFont="1" applyFill="1" applyBorder="1" applyAlignment="1" applyProtection="1">
      <alignment vertical="center" wrapText="1"/>
      <protection locked="0"/>
    </xf>
    <xf numFmtId="176" fontId="16" fillId="5" borderId="22" xfId="0" applyNumberFormat="1" applyFont="1" applyFill="1" applyBorder="1" applyAlignment="1" applyProtection="1">
      <alignment horizontal="right" vertical="center"/>
      <protection locked="0"/>
    </xf>
    <xf numFmtId="176" fontId="16" fillId="5" borderId="9" xfId="0" applyNumberFormat="1" applyFont="1" applyFill="1" applyBorder="1" applyAlignment="1" applyProtection="1">
      <alignment vertical="center" wrapText="1"/>
      <protection locked="0"/>
    </xf>
    <xf numFmtId="176" fontId="16" fillId="5" borderId="30" xfId="0" applyNumberFormat="1" applyFont="1" applyFill="1" applyBorder="1" applyAlignment="1" applyProtection="1">
      <alignment vertical="center" wrapText="1"/>
      <protection locked="0"/>
    </xf>
    <xf numFmtId="176" fontId="16" fillId="0" borderId="23" xfId="0" applyNumberFormat="1" applyFont="1" applyFill="1" applyBorder="1" applyAlignment="1" applyProtection="1">
      <alignment horizontal="right" vertical="center"/>
    </xf>
    <xf numFmtId="176" fontId="16" fillId="0" borderId="24" xfId="0" applyNumberFormat="1" applyFont="1" applyFill="1" applyBorder="1" applyAlignment="1" applyProtection="1">
      <alignment horizontal="right" vertical="center"/>
    </xf>
    <xf numFmtId="176" fontId="16" fillId="0" borderId="25" xfId="0" applyNumberFormat="1" applyFont="1" applyFill="1" applyBorder="1" applyAlignment="1" applyProtection="1">
      <alignment vertical="center" wrapText="1"/>
    </xf>
    <xf numFmtId="176" fontId="16" fillId="0" borderId="3" xfId="0" applyNumberFormat="1" applyFont="1" applyFill="1" applyBorder="1" applyAlignment="1" applyProtection="1">
      <alignment vertical="center" wrapText="1"/>
    </xf>
    <xf numFmtId="176" fontId="16" fillId="3" borderId="1" xfId="0" applyNumberFormat="1" applyFont="1" applyFill="1" applyBorder="1" applyAlignment="1" applyProtection="1">
      <alignment horizontal="right" vertical="center"/>
      <protection locked="0"/>
    </xf>
    <xf numFmtId="0" fontId="18" fillId="0" borderId="0" xfId="9" applyFont="1" applyBorder="1" applyAlignment="1" applyProtection="1">
      <alignment vertical="center"/>
      <protection locked="0"/>
    </xf>
    <xf numFmtId="176" fontId="16" fillId="0" borderId="7" xfId="0" applyNumberFormat="1" applyFont="1" applyFill="1" applyBorder="1" applyAlignment="1" applyProtection="1">
      <alignment vertical="center" wrapText="1"/>
    </xf>
    <xf numFmtId="176" fontId="16" fillId="0" borderId="28" xfId="0" applyNumberFormat="1" applyFont="1" applyFill="1" applyBorder="1" applyAlignment="1" applyProtection="1">
      <alignment horizontal="right" vertical="center"/>
    </xf>
    <xf numFmtId="176" fontId="16" fillId="0" borderId="20" xfId="0" applyNumberFormat="1" applyFont="1" applyFill="1" applyBorder="1" applyAlignment="1" applyProtection="1">
      <alignment vertical="center" wrapText="1"/>
    </xf>
    <xf numFmtId="176" fontId="16" fillId="0" borderId="9" xfId="0" applyNumberFormat="1" applyFont="1" applyFill="1" applyBorder="1" applyAlignment="1" applyProtection="1">
      <alignment vertical="center" wrapText="1"/>
    </xf>
    <xf numFmtId="0" fontId="2" fillId="0" borderId="0" xfId="0" applyFont="1" applyFill="1" applyAlignment="1" applyProtection="1">
      <alignment horizontal="center" vertical="center"/>
      <protection locked="0"/>
    </xf>
    <xf numFmtId="0" fontId="2" fillId="0" borderId="0" xfId="0" applyFont="1" applyAlignment="1" applyProtection="1">
      <alignment horizontal="center" vertical="center"/>
    </xf>
    <xf numFmtId="0" fontId="16" fillId="0" borderId="0" xfId="0" applyFont="1" applyBorder="1" applyAlignment="1" applyProtection="1">
      <alignment horizontal="left" vertical="center"/>
    </xf>
    <xf numFmtId="0" fontId="16"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2" fillId="0" borderId="0" xfId="0" applyFont="1" applyAlignment="1" applyProtection="1">
      <alignment vertical="center"/>
    </xf>
    <xf numFmtId="0" fontId="2" fillId="0" borderId="1"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16"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6" fillId="0" borderId="12"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 xfId="0" applyFont="1" applyBorder="1" applyAlignment="1" applyProtection="1">
      <alignment vertical="center" wrapText="1"/>
    </xf>
    <xf numFmtId="0" fontId="16" fillId="0" borderId="14" xfId="0" applyFont="1" applyBorder="1" applyAlignment="1" applyProtection="1">
      <alignment vertical="center" wrapText="1"/>
    </xf>
    <xf numFmtId="0" fontId="16" fillId="0" borderId="0" xfId="0" applyFont="1" applyBorder="1" applyAlignment="1" applyProtection="1">
      <alignment horizontal="distributed" vertical="center"/>
    </xf>
    <xf numFmtId="0" fontId="17" fillId="0" borderId="0" xfId="0" applyFont="1" applyBorder="1" applyAlignment="1" applyProtection="1">
      <alignment horizontal="distributed" vertical="center"/>
    </xf>
    <xf numFmtId="0" fontId="17" fillId="0" borderId="0" xfId="0" applyFont="1" applyBorder="1" applyAlignment="1" applyProtection="1">
      <alignment horizontal="center" vertical="center"/>
    </xf>
    <xf numFmtId="0" fontId="16" fillId="0" borderId="0" xfId="0" applyFont="1" applyAlignment="1" applyProtection="1">
      <alignment horizontal="right" vertical="center"/>
    </xf>
    <xf numFmtId="0" fontId="16"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17"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7"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17" fillId="0" borderId="13" xfId="0" applyFont="1" applyBorder="1" applyAlignment="1" applyProtection="1">
      <alignment horizontal="center" vertical="center"/>
    </xf>
    <xf numFmtId="0" fontId="17" fillId="0" borderId="12" xfId="0" applyFont="1" applyBorder="1" applyAlignment="1" applyProtection="1">
      <alignment horizontal="center" vertical="center"/>
    </xf>
    <xf numFmtId="0" fontId="16" fillId="0" borderId="18" xfId="0" applyFont="1" applyBorder="1" applyAlignment="1" applyProtection="1">
      <alignment horizontal="center" vertical="center" wrapText="1"/>
    </xf>
    <xf numFmtId="0" fontId="16" fillId="0" borderId="18"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7" xfId="0" applyFont="1" applyBorder="1" applyAlignment="1" applyProtection="1">
      <alignment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vertical="center"/>
    </xf>
    <xf numFmtId="0" fontId="16" fillId="0" borderId="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5"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5" fillId="0" borderId="0" xfId="0" applyFont="1" applyAlignment="1" applyProtection="1">
      <alignment horizontal="center" vertical="center" textRotation="180"/>
    </xf>
    <xf numFmtId="0" fontId="16" fillId="0" borderId="0" xfId="0" applyFont="1" applyBorder="1" applyAlignment="1" applyProtection="1">
      <alignment horizontal="right" vertical="center"/>
    </xf>
    <xf numFmtId="176" fontId="16" fillId="0" borderId="0" xfId="0" applyNumberFormat="1" applyFont="1" applyFill="1" applyBorder="1" applyAlignment="1" applyProtection="1">
      <alignment vertical="center"/>
    </xf>
    <xf numFmtId="0" fontId="2" fillId="0" borderId="0" xfId="9" applyFont="1" applyBorder="1" applyAlignment="1" applyProtection="1">
      <alignment vertical="center"/>
    </xf>
    <xf numFmtId="0" fontId="2" fillId="0" borderId="0" xfId="9" applyFont="1" applyFill="1" applyBorder="1" applyAlignment="1" applyProtection="1">
      <alignment vertical="center"/>
    </xf>
    <xf numFmtId="0" fontId="7" fillId="0" borderId="0" xfId="8" applyFont="1" applyFill="1" applyBorder="1" applyAlignment="1" applyProtection="1"/>
    <xf numFmtId="0" fontId="4" fillId="6" borderId="0" xfId="0" applyFont="1" applyFill="1" applyBorder="1" applyAlignment="1" applyProtection="1">
      <alignment horizontal="center" vertical="center"/>
    </xf>
    <xf numFmtId="49" fontId="18" fillId="5" borderId="31" xfId="0" applyNumberFormat="1" applyFont="1" applyFill="1" applyBorder="1" applyAlignment="1" applyProtection="1">
      <alignment vertical="center"/>
      <protection locked="0"/>
    </xf>
    <xf numFmtId="49" fontId="12" fillId="5" borderId="37" xfId="0" applyNumberFormat="1" applyFont="1" applyFill="1" applyBorder="1" applyAlignment="1" applyProtection="1">
      <alignment vertical="center"/>
      <protection locked="0"/>
    </xf>
    <xf numFmtId="49" fontId="12" fillId="5" borderId="27" xfId="0" applyNumberFormat="1" applyFont="1" applyFill="1" applyBorder="1" applyAlignment="1" applyProtection="1">
      <alignment vertical="center"/>
      <protection locked="0"/>
    </xf>
    <xf numFmtId="49" fontId="2" fillId="5" borderId="31" xfId="0" applyNumberFormat="1" applyFont="1" applyFill="1" applyBorder="1" applyAlignment="1" applyProtection="1">
      <alignment vertical="center"/>
      <protection locked="0"/>
    </xf>
    <xf numFmtId="49" fontId="2" fillId="5" borderId="37" xfId="0" applyNumberFormat="1" applyFont="1" applyFill="1" applyBorder="1" applyAlignment="1" applyProtection="1">
      <alignment vertical="center"/>
      <protection locked="0"/>
    </xf>
    <xf numFmtId="49" fontId="2" fillId="5" borderId="27" xfId="0" applyNumberFormat="1" applyFont="1" applyFill="1" applyBorder="1" applyAlignment="1" applyProtection="1">
      <alignment vertical="center"/>
      <protection locked="0"/>
    </xf>
    <xf numFmtId="49" fontId="12" fillId="5" borderId="31" xfId="0" applyNumberFormat="1"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9" xfId="0" applyFont="1" applyFill="1" applyBorder="1" applyAlignment="1" applyProtection="1">
      <alignment vertical="center"/>
      <protection locked="0"/>
    </xf>
    <xf numFmtId="0" fontId="2" fillId="0" borderId="30" xfId="0" applyFont="1" applyFill="1" applyBorder="1" applyAlignment="1" applyProtection="1">
      <alignment vertical="center"/>
      <protection locked="0"/>
    </xf>
    <xf numFmtId="0" fontId="2" fillId="0" borderId="37" xfId="0" applyFont="1" applyBorder="1" applyAlignment="1" applyProtection="1">
      <alignment horizontal="distributed" vertical="center"/>
      <protection locked="0"/>
    </xf>
    <xf numFmtId="0" fontId="2" fillId="0" borderId="3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0" fillId="0" borderId="0" xfId="0" applyFill="1" applyAlignment="1">
      <alignment horizontal="center" vertical="center"/>
    </xf>
    <xf numFmtId="0" fontId="5" fillId="0" borderId="0" xfId="0" applyFont="1" applyAlignment="1" applyProtection="1">
      <alignment horizontal="center" vertical="center" textRotation="180"/>
      <protection locked="0"/>
    </xf>
    <xf numFmtId="0" fontId="2" fillId="0" borderId="14" xfId="0" applyFont="1" applyBorder="1" applyAlignment="1" applyProtection="1">
      <alignment horizontal="distributed"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distributed" vertical="center" wrapText="1"/>
      <protection locked="0"/>
    </xf>
    <xf numFmtId="0" fontId="2" fillId="0" borderId="36" xfId="0" applyFont="1" applyBorder="1" applyAlignment="1" applyProtection="1">
      <alignment horizontal="distributed" vertical="center"/>
      <protection locked="0"/>
    </xf>
    <xf numFmtId="0" fontId="2" fillId="0" borderId="37" xfId="0" applyFont="1" applyBorder="1" applyAlignment="1" applyProtection="1">
      <alignment horizontal="distributed" vertical="center" wrapText="1"/>
      <protection locked="0"/>
    </xf>
    <xf numFmtId="0" fontId="2" fillId="0" borderId="39" xfId="0" applyFont="1" applyBorder="1" applyAlignment="1" applyProtection="1">
      <alignment horizontal="distributed" vertical="center"/>
      <protection locked="0"/>
    </xf>
    <xf numFmtId="0" fontId="2" fillId="0" borderId="42" xfId="0" applyFont="1" applyBorder="1" applyAlignment="1" applyProtection="1">
      <alignment horizontal="distributed" vertical="center"/>
      <protection locked="0"/>
    </xf>
    <xf numFmtId="0" fontId="2" fillId="0" borderId="0" xfId="0" applyFont="1" applyBorder="1" applyAlignment="1" applyProtection="1">
      <alignment horizontal="distributed" vertical="center"/>
      <protection locked="0"/>
    </xf>
    <xf numFmtId="0" fontId="2" fillId="0" borderId="17"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7" xfId="0" applyFont="1" applyFill="1" applyBorder="1" applyAlignment="1" applyProtection="1">
      <alignment horizontal="distributed" vertical="center"/>
      <protection locked="0"/>
    </xf>
    <xf numFmtId="0" fontId="2" fillId="0" borderId="39" xfId="0" applyFont="1" applyBorder="1" applyAlignment="1" applyProtection="1">
      <alignment horizontal="distributed" vertical="center" wrapText="1"/>
      <protection locked="0"/>
    </xf>
    <xf numFmtId="0" fontId="2" fillId="0" borderId="41" xfId="0" applyFont="1" applyFill="1" applyBorder="1" applyAlignment="1" applyProtection="1">
      <alignment horizontal="distributed" vertical="center"/>
      <protection locked="0"/>
    </xf>
    <xf numFmtId="0" fontId="2" fillId="0" borderId="43" xfId="0" applyFont="1" applyBorder="1" applyAlignment="1" applyProtection="1">
      <alignment horizontal="center" vertical="center"/>
      <protection locked="0"/>
    </xf>
    <xf numFmtId="0" fontId="12" fillId="0" borderId="31" xfId="0" applyNumberFormat="1" applyFont="1" applyBorder="1" applyAlignment="1" applyProtection="1">
      <alignment vertical="center"/>
    </xf>
    <xf numFmtId="0" fontId="12" fillId="0" borderId="37" xfId="0" applyNumberFormat="1" applyFont="1" applyBorder="1" applyAlignment="1" applyProtection="1">
      <alignment vertical="center"/>
    </xf>
    <xf numFmtId="0" fontId="12" fillId="0" borderId="27" xfId="0" applyNumberFormat="1" applyFont="1" applyBorder="1" applyAlignment="1" applyProtection="1">
      <alignment vertical="center"/>
    </xf>
    <xf numFmtId="0" fontId="12" fillId="5" borderId="2" xfId="0" applyFont="1" applyFill="1" applyBorder="1" applyAlignment="1" applyProtection="1">
      <alignment horizontal="center" vertical="center"/>
      <protection locked="0"/>
    </xf>
    <xf numFmtId="0" fontId="12" fillId="5" borderId="14" xfId="0" applyFont="1" applyFill="1" applyBorder="1" applyAlignment="1" applyProtection="1">
      <alignment horizontal="center" vertical="center"/>
      <protection locked="0"/>
    </xf>
    <xf numFmtId="0" fontId="16" fillId="0" borderId="37" xfId="0" applyFont="1" applyBorder="1" applyAlignment="1" applyProtection="1">
      <alignment horizontal="distributed" vertical="center"/>
    </xf>
    <xf numFmtId="0" fontId="2" fillId="0" borderId="37" xfId="0" applyFont="1" applyFill="1" applyBorder="1" applyAlignment="1" applyProtection="1">
      <alignment horizontal="distributed" vertical="center"/>
    </xf>
    <xf numFmtId="0" fontId="16" fillId="0" borderId="39" xfId="0" applyFont="1" applyBorder="1" applyAlignment="1" applyProtection="1">
      <alignment horizontal="distributed" vertical="center" wrapText="1"/>
    </xf>
    <xf numFmtId="0" fontId="16" fillId="0" borderId="31"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42" xfId="0" applyFont="1" applyBorder="1" applyAlignment="1" applyProtection="1">
      <alignment horizontal="distributed" vertical="center"/>
    </xf>
    <xf numFmtId="0" fontId="16" fillId="0" borderId="0" xfId="0" applyFont="1" applyBorder="1" applyAlignment="1" applyProtection="1">
      <alignment horizontal="distributed" vertical="center"/>
    </xf>
    <xf numFmtId="0" fontId="16" fillId="0" borderId="17" xfId="0" applyFont="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33" xfId="0" applyFont="1" applyBorder="1" applyAlignment="1" applyProtection="1">
      <alignment horizontal="center" vertical="center"/>
    </xf>
    <xf numFmtId="0" fontId="16" fillId="0" borderId="34"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14" xfId="0" applyFont="1" applyBorder="1" applyAlignment="1" applyProtection="1">
      <alignment horizontal="distributed" vertical="center"/>
    </xf>
    <xf numFmtId="0" fontId="16" fillId="5" borderId="2" xfId="0"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16" fillId="0" borderId="43" xfId="0" applyFont="1" applyBorder="1" applyAlignment="1" applyProtection="1">
      <alignment horizontal="center" vertical="center"/>
    </xf>
    <xf numFmtId="0" fontId="16" fillId="0" borderId="31" xfId="0" applyNumberFormat="1" applyFont="1" applyBorder="1" applyAlignment="1" applyProtection="1">
      <alignment vertical="center"/>
    </xf>
    <xf numFmtId="0" fontId="16" fillId="0" borderId="37" xfId="0" applyNumberFormat="1" applyFont="1" applyBorder="1" applyAlignment="1" applyProtection="1">
      <alignment vertical="center"/>
    </xf>
    <xf numFmtId="0" fontId="16" fillId="0" borderId="27" xfId="0" applyNumberFormat="1" applyFont="1" applyBorder="1" applyAlignment="1" applyProtection="1">
      <alignment vertical="center"/>
    </xf>
    <xf numFmtId="0" fontId="5" fillId="0" borderId="0" xfId="0" applyFont="1" applyAlignment="1" applyProtection="1">
      <alignment horizontal="center" vertical="center" textRotation="180"/>
    </xf>
    <xf numFmtId="0" fontId="16" fillId="0" borderId="0" xfId="0" applyFont="1" applyBorder="1" applyAlignment="1" applyProtection="1">
      <alignment horizontal="left" vertical="center"/>
    </xf>
    <xf numFmtId="0" fontId="16" fillId="0" borderId="14" xfId="0" applyFont="1" applyBorder="1" applyAlignment="1" applyProtection="1">
      <alignment horizontal="distributed" vertical="center" wrapText="1"/>
    </xf>
    <xf numFmtId="0" fontId="16" fillId="0" borderId="36" xfId="0" applyFont="1" applyBorder="1" applyAlignment="1" applyProtection="1">
      <alignment horizontal="distributed" vertical="center"/>
    </xf>
    <xf numFmtId="0" fontId="16" fillId="0" borderId="37" xfId="0" applyFont="1" applyBorder="1" applyAlignment="1" applyProtection="1">
      <alignment horizontal="distributed" vertical="center" wrapText="1"/>
    </xf>
    <xf numFmtId="49" fontId="16" fillId="5" borderId="31" xfId="0" applyNumberFormat="1" applyFont="1" applyFill="1" applyBorder="1" applyAlignment="1" applyProtection="1">
      <alignment vertical="center"/>
      <protection locked="0"/>
    </xf>
    <xf numFmtId="49" fontId="16" fillId="5" borderId="37" xfId="0" applyNumberFormat="1" applyFont="1" applyFill="1" applyBorder="1" applyAlignment="1" applyProtection="1">
      <alignment vertical="center"/>
      <protection locked="0"/>
    </xf>
    <xf numFmtId="49" fontId="16" fillId="5" borderId="27" xfId="0" applyNumberFormat="1" applyFont="1" applyFill="1" applyBorder="1" applyAlignment="1" applyProtection="1">
      <alignment vertical="center"/>
      <protection locked="0"/>
    </xf>
    <xf numFmtId="0" fontId="16" fillId="0" borderId="41" xfId="0" applyFont="1" applyFill="1" applyBorder="1" applyAlignment="1" applyProtection="1">
      <alignment horizontal="distributed" vertical="center"/>
    </xf>
    <xf numFmtId="0" fontId="16" fillId="0" borderId="39" xfId="0" applyFont="1" applyBorder="1" applyAlignment="1" applyProtection="1">
      <alignment horizontal="distributed" vertical="center"/>
    </xf>
    <xf numFmtId="0" fontId="16" fillId="0" borderId="38" xfId="0" applyFont="1" applyBorder="1" applyAlignment="1" applyProtection="1">
      <alignment vertical="center"/>
    </xf>
    <xf numFmtId="0" fontId="16" fillId="0" borderId="39" xfId="0" applyFont="1" applyBorder="1" applyAlignment="1" applyProtection="1">
      <alignment vertical="center"/>
    </xf>
    <xf numFmtId="0" fontId="16" fillId="0" borderId="30" xfId="0" applyFont="1" applyBorder="1" applyAlignment="1" applyProtection="1">
      <alignment vertical="center"/>
    </xf>
    <xf numFmtId="176" fontId="12" fillId="0" borderId="18" xfId="0" applyNumberFormat="1" applyFont="1" applyFill="1" applyBorder="1" applyAlignment="1" applyProtection="1">
      <alignment horizontal="right" vertical="center"/>
    </xf>
    <xf numFmtId="176" fontId="12" fillId="0" borderId="7" xfId="0" applyNumberFormat="1" applyFont="1" applyFill="1" applyBorder="1" applyAlignment="1" applyProtection="1">
      <alignment vertical="center" wrapText="1"/>
    </xf>
  </cellXfs>
  <cellStyles count="10">
    <cellStyle name="桁区切り 2" xfId="1" xr:uid="{00000000-0005-0000-0000-000000000000}"/>
    <cellStyle name="桁区切り 3"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3 2" xfId="6" xr:uid="{00000000-0005-0000-0000-000006000000}"/>
    <cellStyle name="標準 3 3" xfId="7" xr:uid="{00000000-0005-0000-0000-000007000000}"/>
    <cellStyle name="標準_記入例" xfId="8" xr:uid="{00000000-0005-0000-0000-000008000000}"/>
    <cellStyle name="標準_別紙３－２収支予算書"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30</xdr:row>
      <xdr:rowOff>154777</xdr:rowOff>
    </xdr:from>
    <xdr:to>
      <xdr:col>12</xdr:col>
      <xdr:colOff>1869281</xdr:colOff>
      <xdr:row>35</xdr:row>
      <xdr:rowOff>130965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57188" y="8596308"/>
          <a:ext cx="12322968" cy="80962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xdr:txBody>
    </xdr:sp>
    <xdr:clientData/>
  </xdr:twoCellAnchor>
  <xdr:oneCellAnchor>
    <xdr:from>
      <xdr:col>9</xdr:col>
      <xdr:colOff>490537</xdr:colOff>
      <xdr:row>4</xdr:row>
      <xdr:rowOff>257173</xdr:rowOff>
    </xdr:from>
    <xdr:ext cx="2433638" cy="425758"/>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7113213" y="1052791"/>
          <a:ext cx="2433638" cy="425758"/>
        </a:xfrm>
        <a:prstGeom prst="wedgeRectCallout">
          <a:avLst>
            <a:gd name="adj1" fmla="val -68045"/>
            <a:gd name="adj2" fmla="val -5732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rgbClr val="FF0000"/>
              </a:solidFill>
            </a:rPr>
            <a:t>事業細目名はプルダウンメニューから選択してください。</a:t>
          </a:r>
          <a:endParaRPr kumimoji="1" lang="en-US" altLang="ja-JP" sz="1100">
            <a:solidFill>
              <a:srgbClr val="FF0000"/>
            </a:solidFill>
          </a:endParaRPr>
        </a:p>
      </xdr:txBody>
    </xdr:sp>
    <xdr:clientData/>
  </xdr:oneCellAnchor>
  <xdr:oneCellAnchor>
    <xdr:from>
      <xdr:col>7</xdr:col>
      <xdr:colOff>197641</xdr:colOff>
      <xdr:row>13</xdr:row>
      <xdr:rowOff>0</xdr:rowOff>
    </xdr:from>
    <xdr:ext cx="4260059" cy="275717"/>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3779041" y="3200400"/>
          <a:ext cx="4260059" cy="275717"/>
        </a:xfrm>
        <a:prstGeom prst="wedgeRectCallout">
          <a:avLst>
            <a:gd name="adj1" fmla="val -53774"/>
            <a:gd name="adj2" fmla="val 117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rgbClr val="FF0000"/>
              </a:solidFill>
            </a:rPr>
            <a:t>収入の合計と、支出の「事業に要する経費」の合計は同額となります。</a:t>
          </a:r>
        </a:p>
      </xdr:txBody>
    </xdr:sp>
    <xdr:clientData/>
  </xdr:oneCellAnchor>
  <xdr:oneCellAnchor>
    <xdr:from>
      <xdr:col>2</xdr:col>
      <xdr:colOff>154781</xdr:colOff>
      <xdr:row>24</xdr:row>
      <xdr:rowOff>71438</xdr:rowOff>
    </xdr:from>
    <xdr:ext cx="1626395" cy="759182"/>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592931" y="7281863"/>
          <a:ext cx="1626395" cy="759182"/>
        </a:xfrm>
        <a:prstGeom prst="wedgeRectCallout">
          <a:avLst>
            <a:gd name="adj1" fmla="val 84800"/>
            <a:gd name="adj2" fmla="val -65608"/>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lnSpc>
              <a:spcPts val="1300"/>
            </a:lnSpc>
          </a:pPr>
          <a:r>
            <a:rPr kumimoji="1" lang="ja-JP" altLang="en-US" sz="1100">
              <a:solidFill>
                <a:srgbClr val="FF0000"/>
              </a:solidFill>
            </a:rPr>
            <a:t>事業に要する経費は、助成対象経費総額Ａと助成対象外経費の合計となります。</a:t>
          </a:r>
        </a:p>
      </xdr:txBody>
    </xdr:sp>
    <xdr:clientData/>
  </xdr:oneCellAnchor>
  <xdr:oneCellAnchor>
    <xdr:from>
      <xdr:col>8</xdr:col>
      <xdr:colOff>1690689</xdr:colOff>
      <xdr:row>26</xdr:row>
      <xdr:rowOff>95251</xdr:rowOff>
    </xdr:from>
    <xdr:ext cx="1195386" cy="275717"/>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6415089" y="7762876"/>
          <a:ext cx="1195386" cy="275717"/>
        </a:xfrm>
        <a:prstGeom prst="wedgeRectCallout">
          <a:avLst>
            <a:gd name="adj1" fmla="val -3255"/>
            <a:gd name="adj2" fmla="val -15201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rgbClr val="FF0000"/>
              </a:solidFill>
            </a:rPr>
            <a:t>対象経費限度額</a:t>
          </a:r>
        </a:p>
      </xdr:txBody>
    </xdr:sp>
    <xdr:clientData/>
  </xdr:oneCellAnchor>
  <xdr:oneCellAnchor>
    <xdr:from>
      <xdr:col>10</xdr:col>
      <xdr:colOff>559594</xdr:colOff>
      <xdr:row>23</xdr:row>
      <xdr:rowOff>238125</xdr:rowOff>
    </xdr:from>
    <xdr:ext cx="4381500" cy="1125949"/>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8325270" y="7118537"/>
          <a:ext cx="4381500" cy="1125949"/>
        </a:xfrm>
        <a:prstGeom prst="wedgeRectCallout">
          <a:avLst>
            <a:gd name="adj1" fmla="val -61238"/>
            <a:gd name="adj2" fmla="val -294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rgbClr val="FF0000"/>
              </a:solidFill>
              <a:latin typeface="+mn-ea"/>
              <a:ea typeface="+mn-ea"/>
            </a:rPr>
            <a:t>「助成対象経費の基準等」により算出した額が、</a:t>
          </a:r>
          <a:endParaRPr kumimoji="1" lang="en-US" altLang="ja-JP" sz="1100">
            <a:solidFill>
              <a:srgbClr val="FF0000"/>
            </a:solidFill>
            <a:latin typeface="+mn-ea"/>
            <a:ea typeface="+mn-ea"/>
          </a:endParaRPr>
        </a:p>
        <a:p>
          <a:pPr algn="l">
            <a:lnSpc>
              <a:spcPts val="1300"/>
            </a:lnSpc>
          </a:pPr>
          <a:r>
            <a:rPr kumimoji="1" lang="ja-JP" altLang="en-US" sz="1100">
              <a:solidFill>
                <a:srgbClr val="FF0000"/>
              </a:solidFill>
              <a:latin typeface="+mn-ea"/>
              <a:ea typeface="+mn-ea"/>
            </a:rPr>
            <a:t>助成対象経費限度額の上限額を超える場合は、その限度額を、</a:t>
          </a:r>
          <a:endParaRPr kumimoji="1" lang="en-US" altLang="ja-JP" sz="1100">
            <a:solidFill>
              <a:srgbClr val="FF0000"/>
            </a:solidFill>
            <a:latin typeface="+mn-ea"/>
            <a:ea typeface="+mn-ea"/>
          </a:endParaRPr>
        </a:p>
        <a:p>
          <a:pPr algn="l"/>
          <a:r>
            <a:rPr kumimoji="1" lang="ja-JP" altLang="en-US" sz="1100">
              <a:solidFill>
                <a:srgbClr val="FF0000"/>
              </a:solidFill>
              <a:latin typeface="+mn-ea"/>
              <a:ea typeface="+mn-ea"/>
            </a:rPr>
            <a:t>超えない場合は、Ｂの合計額をＣ欄に記入してください。</a:t>
          </a:r>
          <a:endParaRPr kumimoji="1" lang="en-US" altLang="ja-JP" sz="1100">
            <a:solidFill>
              <a:srgbClr val="FF0000"/>
            </a:solidFill>
            <a:latin typeface="+mn-ea"/>
            <a:ea typeface="+mn-ea"/>
          </a:endParaRPr>
        </a:p>
        <a:p>
          <a:pPr algn="l">
            <a:lnSpc>
              <a:spcPts val="1300"/>
            </a:lnSpc>
          </a:pPr>
          <a:r>
            <a:rPr kumimoji="1" lang="ja-JP" altLang="en-US" sz="1100">
              <a:solidFill>
                <a:srgbClr val="FF0000"/>
              </a:solidFill>
              <a:latin typeface="+mn-ea"/>
              <a:ea typeface="+mn-ea"/>
            </a:rPr>
            <a:t>（例）天然芝生化新設の場合</a:t>
          </a:r>
          <a:endParaRPr kumimoji="1" lang="en-US" altLang="ja-JP" sz="1100">
            <a:solidFill>
              <a:srgbClr val="FF0000"/>
            </a:solidFill>
            <a:latin typeface="+mn-ea"/>
            <a:ea typeface="+mn-ea"/>
          </a:endParaRPr>
        </a:p>
        <a:p>
          <a:pPr algn="l">
            <a:lnSpc>
              <a:spcPts val="1300"/>
            </a:lnSpc>
          </a:pPr>
          <a:r>
            <a:rPr kumimoji="1" lang="ja-JP" altLang="en-US" sz="1100">
              <a:solidFill>
                <a:srgbClr val="FF0000"/>
              </a:solidFill>
              <a:latin typeface="+mn-ea"/>
              <a:ea typeface="+mn-ea"/>
            </a:rPr>
            <a:t>助成対象経費限度額は</a:t>
          </a:r>
          <a:r>
            <a:rPr kumimoji="1" lang="en-US" altLang="ja-JP" sz="1100">
              <a:solidFill>
                <a:srgbClr val="FF0000"/>
              </a:solidFill>
              <a:latin typeface="+mn-ea"/>
              <a:ea typeface="+mn-ea"/>
            </a:rPr>
            <a:t>60,000</a:t>
          </a:r>
          <a:r>
            <a:rPr kumimoji="1" lang="ja-JP" altLang="en-US" sz="1100">
              <a:solidFill>
                <a:srgbClr val="FF0000"/>
              </a:solidFill>
              <a:latin typeface="+mn-ea"/>
              <a:ea typeface="+mn-ea"/>
            </a:rPr>
            <a:t>千円であるため、</a:t>
          </a:r>
          <a:r>
            <a:rPr kumimoji="1" lang="en-US" altLang="ja-JP" sz="1100">
              <a:solidFill>
                <a:srgbClr val="FF0000"/>
              </a:solidFill>
              <a:latin typeface="+mn-ea"/>
              <a:ea typeface="+mn-ea"/>
            </a:rPr>
            <a:t>60,000</a:t>
          </a:r>
          <a:r>
            <a:rPr kumimoji="1" lang="ja-JP" altLang="en-US" sz="1100">
              <a:solidFill>
                <a:srgbClr val="FF0000"/>
              </a:solidFill>
              <a:latin typeface="+mn-ea"/>
              <a:ea typeface="+mn-ea"/>
            </a:rPr>
            <a:t>千円と記入してください。</a:t>
          </a:r>
        </a:p>
      </xdr:txBody>
    </xdr:sp>
    <xdr:clientData/>
  </xdr:oneCellAnchor>
  <xdr:oneCellAnchor>
    <xdr:from>
      <xdr:col>4</xdr:col>
      <xdr:colOff>250031</xdr:colOff>
      <xdr:row>22</xdr:row>
      <xdr:rowOff>35720</xdr:rowOff>
    </xdr:from>
    <xdr:ext cx="2836069" cy="425758"/>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971210" y="6417470"/>
          <a:ext cx="2836069" cy="425758"/>
        </a:xfrm>
        <a:prstGeom prst="wedgeRectCallout">
          <a:avLst>
            <a:gd name="adj1" fmla="val -41753"/>
            <a:gd name="adj2" fmla="val -9262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rgbClr val="FF0000"/>
              </a:solidFill>
            </a:rPr>
            <a:t>国民スポーツ大会冬季大会競技会場整備事業のみ計上が可能です。</a:t>
          </a:r>
        </a:p>
      </xdr:txBody>
    </xdr:sp>
    <xdr:clientData/>
  </xdr:oneCellAnchor>
  <xdr:oneCellAnchor>
    <xdr:from>
      <xdr:col>7</xdr:col>
      <xdr:colOff>249333</xdr:colOff>
      <xdr:row>14</xdr:row>
      <xdr:rowOff>33619</xdr:rowOff>
    </xdr:from>
    <xdr:ext cx="4419599" cy="425758"/>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3824009" y="3541060"/>
          <a:ext cx="4419599" cy="425758"/>
        </a:xfrm>
        <a:prstGeom prst="wedgeRectCallout">
          <a:avLst>
            <a:gd name="adj1" fmla="val 4798"/>
            <a:gd name="adj2" fmla="val 92426"/>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lnSpc>
              <a:spcPts val="1300"/>
            </a:lnSpc>
          </a:pPr>
          <a:r>
            <a:rPr kumimoji="1" lang="ja-JP" altLang="en-US" sz="1100">
              <a:solidFill>
                <a:srgbClr val="FF0000"/>
              </a:solidFill>
            </a:rPr>
            <a:t>助成対象経費として支出を予定している経費を記入してください。</a:t>
          </a:r>
          <a:endParaRPr kumimoji="1" lang="en-US" altLang="ja-JP" sz="1100">
            <a:solidFill>
              <a:srgbClr val="FF0000"/>
            </a:solidFill>
          </a:endParaRPr>
        </a:p>
        <a:p>
          <a:pPr algn="l">
            <a:lnSpc>
              <a:spcPts val="1300"/>
            </a:lnSpc>
          </a:pPr>
          <a:r>
            <a:rPr kumimoji="1" lang="ja-JP" altLang="en-US" sz="1100">
              <a:solidFill>
                <a:srgbClr val="FF0000"/>
              </a:solidFill>
            </a:rPr>
            <a:t>（暗渠排水網整備等の附帯工事も工事費に含めて記入してください。）</a:t>
          </a:r>
        </a:p>
      </xdr:txBody>
    </xdr:sp>
    <xdr:clientData/>
  </xdr:oneCellAnchor>
  <xdr:oneCellAnchor>
    <xdr:from>
      <xdr:col>8</xdr:col>
      <xdr:colOff>1845469</xdr:colOff>
      <xdr:row>8</xdr:row>
      <xdr:rowOff>285751</xdr:rowOff>
    </xdr:from>
    <xdr:ext cx="4024314" cy="825867"/>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6563145" y="1910604"/>
          <a:ext cx="4024314" cy="825867"/>
        </a:xfrm>
        <a:prstGeom prst="wedgeRectCallout">
          <a:avLst>
            <a:gd name="adj1" fmla="val -94477"/>
            <a:gd name="adj2" fmla="val -26081"/>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rgbClr val="FF0000"/>
              </a:solidFill>
            </a:rPr>
            <a:t>くじ助成金収入の額は、「助成対象経費限度額　Ｃ欄（Ｊ２５セルの金額）」</a:t>
          </a:r>
          <a:r>
            <a:rPr kumimoji="1" lang="en-US" altLang="ja-JP" sz="1100">
              <a:solidFill>
                <a:srgbClr val="FF0000"/>
              </a:solidFill>
            </a:rPr>
            <a:t>×</a:t>
          </a:r>
          <a:r>
            <a:rPr kumimoji="1" lang="ja-JP" altLang="en-US" sz="1100">
              <a:solidFill>
                <a:srgbClr val="FF0000"/>
              </a:solidFill>
            </a:rPr>
            <a:t>助成割合（千円未満切捨て）（</a:t>
          </a:r>
          <a:r>
            <a:rPr kumimoji="1" lang="en-US" altLang="ja-JP" sz="1100">
              <a:solidFill>
                <a:srgbClr val="FF0000"/>
              </a:solidFill>
            </a:rPr>
            <a:t>※</a:t>
          </a:r>
          <a:r>
            <a:rPr kumimoji="1" lang="ja-JP" altLang="en-US" sz="1100">
              <a:solidFill>
                <a:srgbClr val="FF0000"/>
              </a:solidFill>
            </a:rPr>
            <a:t>助成割合については</a:t>
          </a:r>
          <a:r>
            <a:rPr kumimoji="1" lang="ja-JP" altLang="ja-JP" sz="1100">
              <a:solidFill>
                <a:srgbClr val="FF0000"/>
              </a:solidFill>
              <a:effectLst/>
              <a:latin typeface="+mn-lt"/>
              <a:ea typeface="+mn-ea"/>
              <a:cs typeface="+mn-cs"/>
            </a:rPr>
            <a:t>内容欄に表示された割合を</a:t>
          </a:r>
          <a:r>
            <a:rPr kumimoji="1" lang="ja-JP" altLang="en-US" sz="1100">
              <a:solidFill>
                <a:srgbClr val="FF0000"/>
              </a:solidFill>
            </a:rPr>
            <a:t>参照） </a:t>
          </a:r>
          <a:r>
            <a:rPr kumimoji="1" lang="ja-JP" altLang="en-US" sz="1100" strike="noStrike" baseline="0">
              <a:solidFill>
                <a:srgbClr val="FF0000"/>
              </a:solidFill>
            </a:rPr>
            <a:t>又は支出総額から助成金以外の収入を差し引いた金額のいずれか低い額を記入してください。</a:t>
          </a:r>
          <a:endParaRPr kumimoji="1" lang="en-US" altLang="ja-JP" sz="1100" strike="noStrike" baseline="0">
            <a:solidFill>
              <a:srgbClr val="FF0000"/>
            </a:solidFill>
          </a:endParaRPr>
        </a:p>
      </xdr:txBody>
    </xdr:sp>
    <xdr:clientData/>
  </xdr:oneCellAnchor>
  <xdr:oneCellAnchor>
    <xdr:from>
      <xdr:col>6</xdr:col>
      <xdr:colOff>297656</xdr:colOff>
      <xdr:row>10</xdr:row>
      <xdr:rowOff>166688</xdr:rowOff>
    </xdr:from>
    <xdr:ext cx="3295651" cy="292452"/>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536031" y="2424113"/>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色付けされている部分のみ入力してください。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23813</xdr:colOff>
      <xdr:row>29</xdr:row>
      <xdr:rowOff>166686</xdr:rowOff>
    </xdr:from>
    <xdr:to>
      <xdr:col>13</xdr:col>
      <xdr:colOff>738187</xdr:colOff>
      <xdr:row>35</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33376" y="8441530"/>
          <a:ext cx="13120686" cy="83343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注</a:t>
          </a:r>
          <a:r>
            <a:rPr kumimoji="1" lang="en-US" altLang="ja-JP" sz="1200" b="1">
              <a:solidFill>
                <a:srgbClr val="FF0000"/>
              </a:solidFill>
            </a:rPr>
            <a:t>)  </a:t>
          </a:r>
          <a:r>
            <a:rPr kumimoji="1" lang="ja-JP" altLang="en-US" sz="1200" b="1">
              <a:solidFill>
                <a:srgbClr val="FF0000"/>
              </a:solidFill>
            </a:rPr>
            <a:t>・Ｂの合計額が実施要領に定める助成対象経費の合計額の限度を超える場合はその限度の額を、また、超えない場合はＢの合計額をＣ欄に記入すること。</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 </a:t>
          </a:r>
          <a:r>
            <a:rPr kumimoji="1" lang="ja-JP" altLang="en-US" sz="1200" b="1">
              <a:solidFill>
                <a:srgbClr val="FF0000"/>
              </a:solidFill>
            </a:rPr>
            <a:t>・くじ助成金の計</a:t>
          </a:r>
          <a:r>
            <a:rPr kumimoji="1" lang="en-US" altLang="ja-JP" sz="1200" b="1">
              <a:solidFill>
                <a:srgbClr val="FF0000"/>
              </a:solidFill>
            </a:rPr>
            <a:t>(</a:t>
          </a:r>
          <a:r>
            <a:rPr kumimoji="1" lang="ja-JP" altLang="en-US" sz="1200" b="1">
              <a:solidFill>
                <a:srgbClr val="FF0000"/>
              </a:solidFill>
            </a:rPr>
            <a:t>黄色のセル</a:t>
          </a:r>
          <a:r>
            <a:rPr kumimoji="1" lang="en-US" altLang="ja-JP" sz="1200" b="1">
              <a:solidFill>
                <a:srgbClr val="FF0000"/>
              </a:solidFill>
            </a:rPr>
            <a:t>)</a:t>
          </a:r>
          <a:r>
            <a:rPr kumimoji="1" lang="ja-JP" altLang="en-US" sz="1200" b="1">
              <a:solidFill>
                <a:srgbClr val="FF0000"/>
              </a:solidFill>
            </a:rPr>
            <a:t>は、Ｃ欄に記載した合計額に申請事業の助成割合を乗じて得た額（千円未満切捨て）を記載すること。</a:t>
          </a:r>
          <a:endParaRPr kumimoji="1" lang="en-US" altLang="ja-JP" sz="1200" b="1">
            <a:solidFill>
              <a:srgbClr val="FF0000"/>
            </a:solidFill>
          </a:endParaRPr>
        </a:p>
        <a:p>
          <a:pPr algn="l"/>
          <a:r>
            <a:rPr kumimoji="1" lang="ja-JP" altLang="en-US" sz="1200" b="1">
              <a:solidFill>
                <a:srgbClr val="FF0000"/>
              </a:solidFill>
            </a:rPr>
            <a:t>　　　</a:t>
          </a:r>
          <a:r>
            <a:rPr kumimoji="1" lang="ja-JP" altLang="en-US" sz="1200" b="1" baseline="0">
              <a:solidFill>
                <a:srgbClr val="FF0000"/>
              </a:solidFill>
            </a:rPr>
            <a:t> 　</a:t>
          </a:r>
          <a:r>
            <a:rPr kumimoji="1" lang="ja-JP" altLang="en-US" sz="1200" b="1">
              <a:solidFill>
                <a:srgbClr val="FF0000"/>
              </a:solidFill>
            </a:rPr>
            <a:t>ただし、上記で算出したくじ助成金の額を含めた収入総額が支出総額を上回る場合は、その差額を減じて得た額をくじ助成金の計（黄色のセル）に記載すること。</a:t>
          </a:r>
          <a:endParaRPr kumimoji="1" lang="en-US" altLang="ja-JP"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E81"/>
  <sheetViews>
    <sheetView tabSelected="1" view="pageBreakPreview" zoomScale="70" zoomScaleNormal="100" zoomScaleSheetLayoutView="70" workbookViewId="0">
      <selection activeCell="I20" sqref="I20"/>
    </sheetView>
  </sheetViews>
  <sheetFormatPr defaultColWidth="9" defaultRowHeight="13.5" x14ac:dyDescent="0.15"/>
  <cols>
    <col min="1" max="1" width="4.125" style="1" customWidth="1"/>
    <col min="2" max="2" width="1.625" style="2" customWidth="1"/>
    <col min="3" max="4" width="2.375" style="1" customWidth="1"/>
    <col min="5" max="5" width="17.375" style="2" customWidth="1"/>
    <col min="6" max="6" width="1.5" style="1" customWidth="1"/>
    <col min="7" max="7" width="17.625" style="1" customWidth="1"/>
    <col min="8" max="8" width="15" style="1" customWidth="1"/>
    <col min="9" max="9" width="25" style="1" customWidth="1"/>
    <col min="10" max="10" width="15" style="1" customWidth="1"/>
    <col min="11" max="11" width="25" style="1" customWidth="1"/>
    <col min="12" max="12" width="15" style="1" customWidth="1"/>
    <col min="13" max="13" width="25" style="1" customWidth="1"/>
    <col min="14" max="14" width="9.875" style="1" customWidth="1"/>
    <col min="15" max="16384" width="9" style="1"/>
  </cols>
  <sheetData>
    <row r="1" spans="1:57" ht="18" customHeight="1" x14ac:dyDescent="0.15">
      <c r="B1" s="31"/>
      <c r="AZ1" s="3"/>
      <c r="BA1" s="4"/>
      <c r="BB1" s="4"/>
      <c r="BC1" s="4"/>
      <c r="BD1" s="4"/>
      <c r="BE1" s="4"/>
    </row>
    <row r="2" spans="1:57" ht="18.75" customHeight="1" x14ac:dyDescent="0.15">
      <c r="B2" s="166" t="s">
        <v>51</v>
      </c>
      <c r="C2" s="167"/>
      <c r="D2" s="167"/>
      <c r="E2" s="167"/>
      <c r="F2" s="167"/>
      <c r="G2" s="167"/>
      <c r="H2" s="167"/>
      <c r="I2" s="167"/>
      <c r="J2" s="167"/>
      <c r="K2" s="167"/>
      <c r="L2" s="167"/>
      <c r="M2" s="167"/>
      <c r="N2" s="146"/>
    </row>
    <row r="3" spans="1:57" ht="6" customHeight="1" x14ac:dyDescent="0.15">
      <c r="A3" s="2"/>
      <c r="C3" s="2"/>
      <c r="D3" s="2"/>
      <c r="F3" s="2"/>
      <c r="G3" s="2"/>
      <c r="J3" s="99"/>
    </row>
    <row r="4" spans="1:57" ht="20.25" customHeight="1" x14ac:dyDescent="0.15">
      <c r="A4" s="2"/>
      <c r="B4" s="5"/>
      <c r="C4" s="169" t="s">
        <v>0</v>
      </c>
      <c r="D4" s="169"/>
      <c r="E4" s="169"/>
      <c r="F4" s="6"/>
      <c r="G4" s="187" t="s">
        <v>18</v>
      </c>
      <c r="H4" s="188"/>
      <c r="I4" s="188"/>
      <c r="J4" s="42"/>
      <c r="K4" s="41"/>
    </row>
    <row r="5" spans="1:57" ht="20.25" customHeight="1" x14ac:dyDescent="0.15">
      <c r="A5" s="168"/>
      <c r="B5" s="5"/>
      <c r="C5" s="169" t="s">
        <v>1</v>
      </c>
      <c r="D5" s="169"/>
      <c r="E5" s="169"/>
      <c r="F5" s="6"/>
      <c r="G5" s="187" t="s">
        <v>44</v>
      </c>
      <c r="H5" s="188"/>
      <c r="I5" s="188"/>
      <c r="J5" s="42"/>
      <c r="K5" s="41"/>
      <c r="L5" s="170"/>
      <c r="M5" s="170"/>
      <c r="N5" s="170"/>
    </row>
    <row r="6" spans="1:57" ht="20.25" customHeight="1" x14ac:dyDescent="0.15">
      <c r="A6" s="168"/>
      <c r="B6" s="24"/>
      <c r="C6" s="171" t="s">
        <v>15</v>
      </c>
      <c r="D6" s="171"/>
      <c r="E6" s="171"/>
      <c r="F6" s="25"/>
      <c r="G6" s="187" t="s">
        <v>48</v>
      </c>
      <c r="H6" s="188"/>
      <c r="I6" s="188"/>
      <c r="J6" s="42"/>
      <c r="K6" s="41"/>
      <c r="L6" s="31"/>
      <c r="M6" s="31"/>
      <c r="N6" s="31"/>
    </row>
    <row r="7" spans="1:57" ht="6" customHeight="1" x14ac:dyDescent="0.15">
      <c r="A7" s="168"/>
      <c r="C7" s="34"/>
      <c r="D7" s="34"/>
      <c r="E7" s="34"/>
      <c r="F7" s="2"/>
      <c r="G7" s="2"/>
    </row>
    <row r="8" spans="1:57" ht="18.95" customHeight="1" x14ac:dyDescent="0.15">
      <c r="A8" s="168"/>
      <c r="B8" s="31" t="s">
        <v>2</v>
      </c>
      <c r="C8" s="34"/>
      <c r="D8" s="34"/>
      <c r="E8" s="7"/>
      <c r="F8" s="8"/>
      <c r="M8" s="40" t="s">
        <v>23</v>
      </c>
    </row>
    <row r="9" spans="1:57" ht="24.75" customHeight="1" x14ac:dyDescent="0.15">
      <c r="A9" s="168"/>
      <c r="B9" s="9"/>
      <c r="C9" s="172" t="s">
        <v>3</v>
      </c>
      <c r="D9" s="172"/>
      <c r="E9" s="172"/>
      <c r="F9" s="10"/>
      <c r="G9" s="32" t="s">
        <v>4</v>
      </c>
      <c r="H9" s="164" t="s">
        <v>5</v>
      </c>
      <c r="I9" s="165"/>
      <c r="J9" s="165"/>
      <c r="K9" s="165"/>
      <c r="L9" s="165"/>
      <c r="M9" s="183"/>
    </row>
    <row r="10" spans="1:57" ht="24.75" customHeight="1" x14ac:dyDescent="0.15">
      <c r="A10" s="168"/>
      <c r="B10" s="11"/>
      <c r="C10" s="157" t="s">
        <v>13</v>
      </c>
      <c r="D10" s="157"/>
      <c r="E10" s="157"/>
      <c r="F10" s="12"/>
      <c r="G10" s="35">
        <v>48000000</v>
      </c>
      <c r="H10" s="184" t="str">
        <f>VLOOKUP(G5,助成割合!$C$2:$D$9,2,FALSE)</f>
        <v>助成割合：4/5</v>
      </c>
      <c r="I10" s="185"/>
      <c r="J10" s="185"/>
      <c r="K10" s="185"/>
      <c r="L10" s="185"/>
      <c r="M10" s="186"/>
    </row>
    <row r="11" spans="1:57" ht="24.75" customHeight="1" x14ac:dyDescent="0.15">
      <c r="A11" s="168"/>
      <c r="B11" s="11"/>
      <c r="C11" s="157" t="s">
        <v>14</v>
      </c>
      <c r="D11" s="157"/>
      <c r="E11" s="157"/>
      <c r="F11" s="33"/>
      <c r="G11" s="61"/>
      <c r="H11" s="147"/>
      <c r="I11" s="148"/>
      <c r="J11" s="148"/>
      <c r="K11" s="148"/>
      <c r="L11" s="148"/>
      <c r="M11" s="149"/>
    </row>
    <row r="12" spans="1:57" ht="24.75" customHeight="1" x14ac:dyDescent="0.15">
      <c r="A12" s="168"/>
      <c r="B12" s="11"/>
      <c r="C12" s="173" t="s">
        <v>11</v>
      </c>
      <c r="D12" s="173"/>
      <c r="E12" s="173"/>
      <c r="F12" s="33"/>
      <c r="G12" s="62"/>
      <c r="H12" s="150"/>
      <c r="I12" s="151"/>
      <c r="J12" s="151"/>
      <c r="K12" s="151"/>
      <c r="L12" s="151"/>
      <c r="M12" s="152"/>
    </row>
    <row r="13" spans="1:57" ht="24.75" customHeight="1" x14ac:dyDescent="0.15">
      <c r="A13" s="168"/>
      <c r="B13" s="11"/>
      <c r="C13" s="173" t="s">
        <v>6</v>
      </c>
      <c r="D13" s="173"/>
      <c r="E13" s="173"/>
      <c r="F13" s="33"/>
      <c r="G13" s="63">
        <v>22800000</v>
      </c>
      <c r="H13" s="153" t="s">
        <v>49</v>
      </c>
      <c r="I13" s="148"/>
      <c r="J13" s="148"/>
      <c r="K13" s="148"/>
      <c r="L13" s="148"/>
      <c r="M13" s="149"/>
    </row>
    <row r="14" spans="1:57" ht="24.75" customHeight="1" x14ac:dyDescent="0.15">
      <c r="A14" s="168"/>
      <c r="B14" s="13"/>
      <c r="C14" s="174" t="s">
        <v>7</v>
      </c>
      <c r="D14" s="174"/>
      <c r="E14" s="174"/>
      <c r="F14" s="14"/>
      <c r="G14" s="55">
        <f>SUM(G10:G13)</f>
        <v>70800000</v>
      </c>
      <c r="H14" s="154"/>
      <c r="I14" s="155"/>
      <c r="J14" s="155"/>
      <c r="K14" s="155"/>
      <c r="L14" s="155"/>
      <c r="M14" s="156"/>
    </row>
    <row r="15" spans="1:57" ht="8.25" customHeight="1" x14ac:dyDescent="0.15">
      <c r="A15" s="168"/>
      <c r="C15" s="34"/>
      <c r="D15" s="34"/>
      <c r="E15" s="34"/>
      <c r="F15" s="2"/>
    </row>
    <row r="16" spans="1:57" ht="18.95" customHeight="1" x14ac:dyDescent="0.15">
      <c r="A16" s="168"/>
      <c r="B16" s="31" t="s">
        <v>8</v>
      </c>
      <c r="C16" s="34"/>
      <c r="D16" s="34"/>
      <c r="E16" s="7"/>
      <c r="F16" s="8"/>
      <c r="M16" s="40" t="s">
        <v>23</v>
      </c>
    </row>
    <row r="17" spans="1:14" ht="18.95" customHeight="1" x14ac:dyDescent="0.15">
      <c r="A17" s="168"/>
      <c r="B17" s="15"/>
      <c r="C17" s="175" t="s">
        <v>3</v>
      </c>
      <c r="D17" s="175"/>
      <c r="E17" s="175"/>
      <c r="F17" s="16"/>
      <c r="G17" s="177" t="s">
        <v>9</v>
      </c>
      <c r="H17" s="164" t="s">
        <v>10</v>
      </c>
      <c r="I17" s="165"/>
      <c r="J17" s="165"/>
      <c r="K17" s="165"/>
      <c r="L17" s="160" t="s">
        <v>16</v>
      </c>
      <c r="M17" s="161"/>
    </row>
    <row r="18" spans="1:14" ht="18.95" customHeight="1" x14ac:dyDescent="0.15">
      <c r="A18" s="168"/>
      <c r="B18" s="39"/>
      <c r="C18" s="176"/>
      <c r="D18" s="176"/>
      <c r="E18" s="176"/>
      <c r="F18" s="18"/>
      <c r="G18" s="178"/>
      <c r="H18" s="158" t="s">
        <v>21</v>
      </c>
      <c r="I18" s="159"/>
      <c r="J18" s="158" t="s">
        <v>22</v>
      </c>
      <c r="K18" s="159"/>
      <c r="L18" s="162"/>
      <c r="M18" s="163"/>
    </row>
    <row r="19" spans="1:14" ht="18.75" customHeight="1" x14ac:dyDescent="0.15">
      <c r="A19" s="168"/>
      <c r="B19" s="17"/>
      <c r="C19" s="176"/>
      <c r="D19" s="176"/>
      <c r="E19" s="176"/>
      <c r="F19" s="18"/>
      <c r="G19" s="179"/>
      <c r="H19" s="45" t="s">
        <v>24</v>
      </c>
      <c r="I19" s="33" t="s">
        <v>25</v>
      </c>
      <c r="J19" s="45" t="s">
        <v>24</v>
      </c>
      <c r="K19" s="33" t="s">
        <v>25</v>
      </c>
      <c r="L19" s="44" t="s">
        <v>24</v>
      </c>
      <c r="M19" s="43" t="s">
        <v>25</v>
      </c>
    </row>
    <row r="20" spans="1:14" ht="45.75" customHeight="1" x14ac:dyDescent="0.15">
      <c r="A20" s="168"/>
      <c r="B20" s="11"/>
      <c r="C20" s="157" t="s">
        <v>17</v>
      </c>
      <c r="D20" s="157"/>
      <c r="E20" s="157"/>
      <c r="F20" s="33"/>
      <c r="G20" s="54">
        <f>H20+L20</f>
        <v>64800000</v>
      </c>
      <c r="H20" s="64">
        <v>58320000</v>
      </c>
      <c r="I20" s="65" t="s">
        <v>26</v>
      </c>
      <c r="J20" s="225">
        <f>H20</f>
        <v>58320000</v>
      </c>
      <c r="K20" s="226" t="str">
        <f>I20</f>
        <v>芝張り工事</v>
      </c>
      <c r="L20" s="63">
        <v>6480000</v>
      </c>
      <c r="M20" s="66" t="s">
        <v>28</v>
      </c>
    </row>
    <row r="21" spans="1:14" ht="45.75" customHeight="1" x14ac:dyDescent="0.15">
      <c r="A21" s="168"/>
      <c r="B21" s="11"/>
      <c r="C21" s="180" t="s">
        <v>50</v>
      </c>
      <c r="D21" s="180"/>
      <c r="E21" s="180"/>
      <c r="F21" s="19"/>
      <c r="G21" s="54">
        <f>H21+L21</f>
        <v>6000000</v>
      </c>
      <c r="H21" s="64">
        <v>5400000</v>
      </c>
      <c r="I21" s="65" t="s">
        <v>27</v>
      </c>
      <c r="J21" s="225">
        <f t="shared" ref="J21:J23" si="0">H21</f>
        <v>5400000</v>
      </c>
      <c r="K21" s="226" t="str">
        <f t="shared" ref="K21:K23" si="1">I21</f>
        <v>設計監理費（工事費の割合による）</v>
      </c>
      <c r="L21" s="63">
        <v>600000</v>
      </c>
      <c r="M21" s="67" t="s">
        <v>29</v>
      </c>
    </row>
    <row r="22" spans="1:14" ht="45.75" customHeight="1" x14ac:dyDescent="0.15">
      <c r="A22" s="168"/>
      <c r="B22" s="37"/>
      <c r="C22" s="157" t="s">
        <v>20</v>
      </c>
      <c r="D22" s="157"/>
      <c r="E22" s="157"/>
      <c r="F22" s="38"/>
      <c r="G22" s="54">
        <f>H22+L22</f>
        <v>0</v>
      </c>
      <c r="H22" s="68"/>
      <c r="I22" s="69"/>
      <c r="J22" s="225">
        <f t="shared" si="0"/>
        <v>0</v>
      </c>
      <c r="K22" s="226">
        <f t="shared" si="1"/>
        <v>0</v>
      </c>
      <c r="L22" s="70"/>
      <c r="M22" s="71"/>
    </row>
    <row r="23" spans="1:14" ht="45.75" customHeight="1" x14ac:dyDescent="0.15">
      <c r="A23" s="168"/>
      <c r="B23" s="28"/>
      <c r="C23" s="181"/>
      <c r="D23" s="181"/>
      <c r="E23" s="181"/>
      <c r="F23" s="29"/>
      <c r="G23" s="55">
        <f>H23+L23</f>
        <v>0</v>
      </c>
      <c r="H23" s="72"/>
      <c r="I23" s="73"/>
      <c r="J23" s="225">
        <f t="shared" si="0"/>
        <v>0</v>
      </c>
      <c r="K23" s="226">
        <f t="shared" si="1"/>
        <v>0</v>
      </c>
      <c r="L23" s="74"/>
      <c r="M23" s="75"/>
    </row>
    <row r="24" spans="1:14" ht="24.75" customHeight="1" x14ac:dyDescent="0.15">
      <c r="A24" s="168"/>
      <c r="B24" s="26"/>
      <c r="C24" s="182" t="s">
        <v>7</v>
      </c>
      <c r="D24" s="182"/>
      <c r="E24" s="182"/>
      <c r="F24" s="27"/>
      <c r="G24" s="56">
        <f>SUM(G20:G23)</f>
        <v>70800000</v>
      </c>
      <c r="H24" s="57">
        <f>SUM(H20:H23)</f>
        <v>63720000</v>
      </c>
      <c r="I24" s="58"/>
      <c r="J24" s="59">
        <f>SUM(J20:J23)</f>
        <v>63720000</v>
      </c>
      <c r="K24" s="58"/>
      <c r="L24" s="59">
        <f>SUM(L20:L23)</f>
        <v>7080000</v>
      </c>
      <c r="M24" s="60"/>
    </row>
    <row r="25" spans="1:14" ht="24.75" customHeight="1" x14ac:dyDescent="0.15">
      <c r="A25" s="30"/>
      <c r="C25" s="2"/>
      <c r="D25" s="2"/>
      <c r="F25" s="2"/>
      <c r="G25" s="2"/>
      <c r="H25" s="2"/>
      <c r="I25" s="20" t="s">
        <v>12</v>
      </c>
      <c r="J25" s="47">
        <v>60000000</v>
      </c>
      <c r="K25" s="46"/>
      <c r="L25" s="2"/>
      <c r="M25" s="2"/>
      <c r="N25" s="2"/>
    </row>
    <row r="26" spans="1:14" ht="11.25" customHeight="1" x14ac:dyDescent="0.15">
      <c r="B26" s="31"/>
      <c r="L26" s="2"/>
    </row>
    <row r="27" spans="1:14" ht="23.25" customHeight="1" x14ac:dyDescent="0.15"/>
    <row r="36" spans="2:2" x14ac:dyDescent="0.15">
      <c r="B36" s="21"/>
    </row>
    <row r="37" spans="2:2" x14ac:dyDescent="0.15">
      <c r="B37" s="21"/>
    </row>
    <row r="38" spans="2:2" x14ac:dyDescent="0.15">
      <c r="B38" s="21"/>
    </row>
    <row r="39" spans="2:2" x14ac:dyDescent="0.15">
      <c r="B39" s="21"/>
    </row>
    <row r="40" spans="2:2" x14ac:dyDescent="0.15">
      <c r="B40" s="21"/>
    </row>
    <row r="41" spans="2:2" x14ac:dyDescent="0.15">
      <c r="B41" s="94"/>
    </row>
    <row r="42" spans="2:2" x14ac:dyDescent="0.15">
      <c r="B42" s="21"/>
    </row>
    <row r="43" spans="2:2" x14ac:dyDescent="0.15">
      <c r="B43" s="21"/>
    </row>
    <row r="44" spans="2:2" x14ac:dyDescent="0.15">
      <c r="B44" s="21"/>
    </row>
    <row r="45" spans="2:2" x14ac:dyDescent="0.15">
      <c r="B45" s="21"/>
    </row>
    <row r="46" spans="2:2" x14ac:dyDescent="0.15">
      <c r="B46" s="21"/>
    </row>
    <row r="47" spans="2:2" x14ac:dyDescent="0.15">
      <c r="B47" s="22"/>
    </row>
    <row r="48" spans="2:2" x14ac:dyDescent="0.15">
      <c r="B48" s="21"/>
    </row>
    <row r="49" spans="2:7" x14ac:dyDescent="0.15">
      <c r="B49" s="21"/>
    </row>
    <row r="52" spans="2:7" x14ac:dyDescent="0.15">
      <c r="B52" s="94"/>
    </row>
    <row r="53" spans="2:7" x14ac:dyDescent="0.15">
      <c r="B53" s="94"/>
    </row>
    <row r="54" spans="2:7" x14ac:dyDescent="0.15">
      <c r="B54" s="36"/>
    </row>
    <row r="55" spans="2:7" x14ac:dyDescent="0.15">
      <c r="B55" s="21"/>
    </row>
    <row r="56" spans="2:7" x14ac:dyDescent="0.15">
      <c r="B56" s="21"/>
    </row>
    <row r="57" spans="2:7" x14ac:dyDescent="0.15">
      <c r="B57" s="21"/>
    </row>
    <row r="58" spans="2:7" x14ac:dyDescent="0.15">
      <c r="B58" s="22"/>
      <c r="G58" s="21"/>
    </row>
    <row r="59" spans="2:7" x14ac:dyDescent="0.15">
      <c r="B59" s="21"/>
    </row>
    <row r="60" spans="2:7" x14ac:dyDescent="0.15">
      <c r="B60" s="21"/>
    </row>
    <row r="61" spans="2:7" x14ac:dyDescent="0.15">
      <c r="B61" s="21"/>
    </row>
    <row r="62" spans="2:7" x14ac:dyDescent="0.15">
      <c r="B62" s="22"/>
    </row>
    <row r="63" spans="2:7" x14ac:dyDescent="0.15">
      <c r="B63" s="21"/>
    </row>
    <row r="64" spans="2:7" x14ac:dyDescent="0.15">
      <c r="B64" s="21"/>
    </row>
    <row r="65" spans="1:57" x14ac:dyDescent="0.15">
      <c r="B65" s="21"/>
    </row>
    <row r="66" spans="1:57" x14ac:dyDescent="0.15">
      <c r="B66" s="21"/>
    </row>
    <row r="67" spans="1:57" x14ac:dyDescent="0.15">
      <c r="B67" s="23"/>
      <c r="C67" s="2"/>
      <c r="D67" s="2"/>
    </row>
    <row r="68" spans="1:57" x14ac:dyDescent="0.15">
      <c r="B68" s="23"/>
      <c r="C68" s="2"/>
      <c r="D68" s="2"/>
    </row>
    <row r="69" spans="1:57" s="2" customFormat="1" x14ac:dyDescent="0.15">
      <c r="A69" s="1"/>
      <c r="B69" s="23"/>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row>
    <row r="70" spans="1:57" s="2" customFormat="1" x14ac:dyDescent="0.15">
      <c r="A70" s="1"/>
      <c r="B70" s="23"/>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row>
    <row r="71" spans="1:57" s="2" customFormat="1" x14ac:dyDescent="0.15">
      <c r="A71" s="1"/>
      <c r="B71" s="23"/>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row>
    <row r="72" spans="1:57" s="2" customFormat="1" x14ac:dyDescent="0.15">
      <c r="A72" s="1"/>
      <c r="B72" s="23"/>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row>
    <row r="73" spans="1:57" s="2" customFormat="1" x14ac:dyDescent="0.15">
      <c r="A73" s="1"/>
      <c r="B73" s="23"/>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row>
    <row r="74" spans="1:57" s="2" customFormat="1" x14ac:dyDescent="0.15">
      <c r="A74" s="1"/>
      <c r="B74" s="23"/>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row>
    <row r="81" spans="1:57" s="2" customFormat="1" x14ac:dyDescent="0.15">
      <c r="A81" s="3"/>
      <c r="C81" s="1"/>
      <c r="D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row>
  </sheetData>
  <sheetProtection algorithmName="SHA-512" hashValue="89FRup+KGsawVt+sryKmJS1g0W5/Yvm31p7YMMU3zz7xyqDDUeSFuXAq8IxDzhgICYJBIK9LLGmV92dljWHr7g==" saltValue="03JhFtSeOKPyMOFdTsWmLw==" spinCount="100000" sheet="1" objects="1" scenarios="1"/>
  <mergeCells count="32">
    <mergeCell ref="C4:E4"/>
    <mergeCell ref="C10:E10"/>
    <mergeCell ref="H9:M9"/>
    <mergeCell ref="H10:M10"/>
    <mergeCell ref="G4:I4"/>
    <mergeCell ref="G5:I5"/>
    <mergeCell ref="G6:I6"/>
    <mergeCell ref="B2:M2"/>
    <mergeCell ref="A5:A24"/>
    <mergeCell ref="C5:E5"/>
    <mergeCell ref="L5:N5"/>
    <mergeCell ref="C6:E6"/>
    <mergeCell ref="C9:E9"/>
    <mergeCell ref="C12:E12"/>
    <mergeCell ref="C11:E11"/>
    <mergeCell ref="C13:E13"/>
    <mergeCell ref="C14:E14"/>
    <mergeCell ref="C17:E19"/>
    <mergeCell ref="G17:G19"/>
    <mergeCell ref="C20:E20"/>
    <mergeCell ref="C21:E21"/>
    <mergeCell ref="C23:E23"/>
    <mergeCell ref="C24:E24"/>
    <mergeCell ref="H11:M11"/>
    <mergeCell ref="H12:M12"/>
    <mergeCell ref="H13:M13"/>
    <mergeCell ref="H14:M14"/>
    <mergeCell ref="C22:E22"/>
    <mergeCell ref="H18:I18"/>
    <mergeCell ref="J18:K18"/>
    <mergeCell ref="L17:M18"/>
    <mergeCell ref="H17:K17"/>
  </mergeCells>
  <phoneticPr fontId="3"/>
  <dataValidations count="2">
    <dataValidation allowBlank="1" showInputMessage="1" showErrorMessage="1" promptTitle="重要！" prompt="機械的に処理しますので、「団体概要」（指定様式）に記入した団体名と同じものを正確に入力してください。" sqref="G4" xr:uid="{00000000-0002-0000-0000-000000000000}"/>
    <dataValidation type="custom" allowBlank="1" showInputMessage="1" showErrorMessage="1" error="くじ助成金額は、1000円未満切り捨てとなります。" sqref="G10" xr:uid="{00000000-0002-0000-0000-000001000000}">
      <formula1>MOD(G10,1000)=0</formula1>
    </dataValidation>
  </dataValidations>
  <printOptions horizontalCentered="1" verticalCentered="1"/>
  <pageMargins left="0" right="0" top="0.23622047244094491" bottom="0" header="0.23622047244094491" footer="0"/>
  <pageSetup paperSize="9" scale="89"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助成割合!$C$2:$C$9</xm:f>
          </x14:formula1>
          <xm:sqref>G5:I5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75"/>
  <sheetViews>
    <sheetView view="pageBreakPreview" zoomScale="70" zoomScaleNormal="100" zoomScaleSheetLayoutView="70" workbookViewId="0">
      <selection activeCell="R25" sqref="R25"/>
    </sheetView>
  </sheetViews>
  <sheetFormatPr defaultColWidth="9" defaultRowHeight="13.5" x14ac:dyDescent="0.15"/>
  <cols>
    <col min="1" max="1" width="4.125" style="100" customWidth="1"/>
    <col min="2" max="2" width="1.625" style="106" customWidth="1"/>
    <col min="3" max="4" width="2.375" style="100" customWidth="1"/>
    <col min="5" max="5" width="17.375" style="106" customWidth="1"/>
    <col min="6" max="6" width="1.5" style="100" customWidth="1"/>
    <col min="7" max="7" width="17.625" style="100" customWidth="1"/>
    <col min="8" max="8" width="15" style="100" customWidth="1"/>
    <col min="9" max="9" width="25" style="100" customWidth="1"/>
    <col min="10" max="10" width="15" style="100" customWidth="1"/>
    <col min="11" max="11" width="25" style="100" customWidth="1"/>
    <col min="12" max="12" width="15" style="100" customWidth="1"/>
    <col min="13" max="13" width="25" style="100" customWidth="1"/>
    <col min="14" max="14" width="9.875" style="100" customWidth="1"/>
    <col min="15" max="16384" width="9" style="100"/>
  </cols>
  <sheetData>
    <row r="1" spans="1:57" ht="18" customHeight="1" x14ac:dyDescent="0.15">
      <c r="B1" s="101"/>
      <c r="C1" s="102"/>
      <c r="D1" s="102"/>
      <c r="E1" s="103"/>
      <c r="F1" s="102"/>
      <c r="G1" s="102"/>
      <c r="H1" s="102"/>
      <c r="I1" s="102"/>
      <c r="J1" s="102"/>
      <c r="K1" s="102"/>
      <c r="L1" s="102"/>
      <c r="M1" s="102"/>
      <c r="N1" s="102"/>
      <c r="AZ1" s="104" t="s">
        <v>19</v>
      </c>
      <c r="BA1" s="105" t="str">
        <f>IF(ISBLANK(G4),"",G4)</f>
        <v/>
      </c>
      <c r="BB1" s="105" t="str">
        <f>IF(ISBLANK(G5),"",G5)</f>
        <v/>
      </c>
      <c r="BC1" s="105" t="str">
        <f>IF(ISBLANK(G6),"",G6)</f>
        <v/>
      </c>
      <c r="BD1" s="105" t="str">
        <f>IF(ISBLANK(G10),"",G10)</f>
        <v/>
      </c>
      <c r="BE1" s="105" t="str">
        <f>IF(ISBLANK(J25),"",J25)</f>
        <v/>
      </c>
    </row>
    <row r="2" spans="1:57" ht="18.75" customHeight="1" x14ac:dyDescent="0.15">
      <c r="B2" s="166" t="s">
        <v>51</v>
      </c>
      <c r="C2" s="166"/>
      <c r="D2" s="166"/>
      <c r="E2" s="166"/>
      <c r="F2" s="166"/>
      <c r="G2" s="166"/>
      <c r="H2" s="166"/>
      <c r="I2" s="166"/>
      <c r="J2" s="166"/>
      <c r="K2" s="166"/>
      <c r="L2" s="166"/>
      <c r="M2" s="166"/>
      <c r="N2" s="166"/>
    </row>
    <row r="3" spans="1:57" ht="6" customHeight="1" x14ac:dyDescent="0.15">
      <c r="A3" s="106"/>
      <c r="B3" s="103"/>
      <c r="C3" s="103"/>
      <c r="D3" s="103"/>
      <c r="E3" s="103"/>
      <c r="F3" s="103"/>
      <c r="G3" s="103"/>
      <c r="H3" s="102"/>
      <c r="I3" s="102"/>
      <c r="J3" s="102"/>
      <c r="K3" s="102"/>
      <c r="L3" s="102"/>
      <c r="M3" s="102"/>
      <c r="N3" s="102"/>
    </row>
    <row r="4" spans="1:57" ht="20.25" customHeight="1" x14ac:dyDescent="0.15">
      <c r="A4" s="106"/>
      <c r="B4" s="107"/>
      <c r="C4" s="205" t="s">
        <v>0</v>
      </c>
      <c r="D4" s="205"/>
      <c r="E4" s="205"/>
      <c r="F4" s="108"/>
      <c r="G4" s="206"/>
      <c r="H4" s="207"/>
      <c r="I4" s="207"/>
      <c r="J4" s="109"/>
      <c r="K4" s="110"/>
      <c r="L4" s="102"/>
      <c r="M4" s="102"/>
      <c r="N4" s="102"/>
    </row>
    <row r="5" spans="1:57" ht="20.25" customHeight="1" x14ac:dyDescent="0.15">
      <c r="A5" s="212"/>
      <c r="B5" s="107"/>
      <c r="C5" s="205" t="s">
        <v>1</v>
      </c>
      <c r="D5" s="205"/>
      <c r="E5" s="205"/>
      <c r="F5" s="108"/>
      <c r="G5" s="206"/>
      <c r="H5" s="207"/>
      <c r="I5" s="207"/>
      <c r="J5" s="109"/>
      <c r="K5" s="110"/>
      <c r="L5" s="213"/>
      <c r="M5" s="213"/>
      <c r="N5" s="213"/>
    </row>
    <row r="6" spans="1:57" ht="20.25" customHeight="1" x14ac:dyDescent="0.15">
      <c r="A6" s="212"/>
      <c r="B6" s="111"/>
      <c r="C6" s="214" t="s">
        <v>15</v>
      </c>
      <c r="D6" s="214"/>
      <c r="E6" s="214"/>
      <c r="F6" s="112"/>
      <c r="G6" s="206"/>
      <c r="H6" s="207"/>
      <c r="I6" s="207"/>
      <c r="J6" s="109"/>
      <c r="K6" s="110"/>
      <c r="L6" s="101"/>
      <c r="M6" s="101"/>
      <c r="N6" s="101"/>
    </row>
    <row r="7" spans="1:57" ht="6" customHeight="1" x14ac:dyDescent="0.15">
      <c r="A7" s="212"/>
      <c r="B7" s="103"/>
      <c r="C7" s="113"/>
      <c r="D7" s="113"/>
      <c r="E7" s="113"/>
      <c r="F7" s="103"/>
      <c r="G7" s="103"/>
      <c r="H7" s="102"/>
      <c r="I7" s="102"/>
      <c r="J7" s="102"/>
      <c r="K7" s="102"/>
      <c r="L7" s="102"/>
      <c r="M7" s="102"/>
      <c r="N7" s="102"/>
    </row>
    <row r="8" spans="1:57" ht="18.95" customHeight="1" x14ac:dyDescent="0.15">
      <c r="A8" s="212"/>
      <c r="B8" s="101" t="s">
        <v>2</v>
      </c>
      <c r="C8" s="113"/>
      <c r="D8" s="113"/>
      <c r="E8" s="114"/>
      <c r="F8" s="115"/>
      <c r="G8" s="102"/>
      <c r="H8" s="102"/>
      <c r="I8" s="102"/>
      <c r="J8" s="102"/>
      <c r="K8" s="102"/>
      <c r="L8" s="102"/>
      <c r="M8" s="116" t="s">
        <v>23</v>
      </c>
      <c r="N8" s="102"/>
    </row>
    <row r="9" spans="1:57" ht="24.75" customHeight="1" x14ac:dyDescent="0.15">
      <c r="A9" s="212"/>
      <c r="B9" s="117"/>
      <c r="C9" s="215" t="s">
        <v>3</v>
      </c>
      <c r="D9" s="215"/>
      <c r="E9" s="215"/>
      <c r="F9" s="118"/>
      <c r="G9" s="119" t="s">
        <v>4</v>
      </c>
      <c r="H9" s="199" t="s">
        <v>5</v>
      </c>
      <c r="I9" s="200"/>
      <c r="J9" s="200"/>
      <c r="K9" s="200"/>
      <c r="L9" s="200"/>
      <c r="M9" s="208"/>
      <c r="N9" s="102"/>
    </row>
    <row r="10" spans="1:57" ht="24.75" customHeight="1" x14ac:dyDescent="0.15">
      <c r="A10" s="212"/>
      <c r="B10" s="120"/>
      <c r="C10" s="189" t="s">
        <v>13</v>
      </c>
      <c r="D10" s="189"/>
      <c r="E10" s="189"/>
      <c r="F10" s="121"/>
      <c r="G10" s="76"/>
      <c r="H10" s="209" t="e">
        <f>VLOOKUP(G5,助成割合!$C$2:$D$9,2,FALSE)</f>
        <v>#N/A</v>
      </c>
      <c r="I10" s="210"/>
      <c r="J10" s="210"/>
      <c r="K10" s="210"/>
      <c r="L10" s="210"/>
      <c r="M10" s="211"/>
      <c r="N10" s="102"/>
    </row>
    <row r="11" spans="1:57" ht="24.75" customHeight="1" x14ac:dyDescent="0.15">
      <c r="A11" s="212"/>
      <c r="B11" s="120"/>
      <c r="C11" s="189" t="s">
        <v>14</v>
      </c>
      <c r="D11" s="189"/>
      <c r="E11" s="189"/>
      <c r="F11" s="122"/>
      <c r="G11" s="77">
        <v>0</v>
      </c>
      <c r="H11" s="217"/>
      <c r="I11" s="218"/>
      <c r="J11" s="218"/>
      <c r="K11" s="218"/>
      <c r="L11" s="218"/>
      <c r="M11" s="219"/>
      <c r="N11" s="102"/>
    </row>
    <row r="12" spans="1:57" ht="24.75" customHeight="1" x14ac:dyDescent="0.15">
      <c r="A12" s="212"/>
      <c r="B12" s="120"/>
      <c r="C12" s="216" t="s">
        <v>11</v>
      </c>
      <c r="D12" s="216"/>
      <c r="E12" s="216"/>
      <c r="F12" s="122"/>
      <c r="G12" s="77">
        <v>0</v>
      </c>
      <c r="H12" s="217"/>
      <c r="I12" s="218"/>
      <c r="J12" s="218"/>
      <c r="K12" s="218"/>
      <c r="L12" s="218"/>
      <c r="M12" s="219"/>
      <c r="N12" s="102"/>
    </row>
    <row r="13" spans="1:57" ht="24.75" customHeight="1" x14ac:dyDescent="0.15">
      <c r="A13" s="212"/>
      <c r="B13" s="120"/>
      <c r="C13" s="216" t="s">
        <v>6</v>
      </c>
      <c r="D13" s="216"/>
      <c r="E13" s="216"/>
      <c r="F13" s="122"/>
      <c r="G13" s="77">
        <v>0</v>
      </c>
      <c r="H13" s="217"/>
      <c r="I13" s="218"/>
      <c r="J13" s="218"/>
      <c r="K13" s="218"/>
      <c r="L13" s="218"/>
      <c r="M13" s="219"/>
      <c r="N13" s="102"/>
    </row>
    <row r="14" spans="1:57" ht="24.75" customHeight="1" x14ac:dyDescent="0.15">
      <c r="A14" s="212"/>
      <c r="B14" s="123"/>
      <c r="C14" s="221" t="s">
        <v>7</v>
      </c>
      <c r="D14" s="221"/>
      <c r="E14" s="221"/>
      <c r="F14" s="124"/>
      <c r="G14" s="78">
        <f>SUM(G10:G13)</f>
        <v>0</v>
      </c>
      <c r="H14" s="222"/>
      <c r="I14" s="223"/>
      <c r="J14" s="223"/>
      <c r="K14" s="223"/>
      <c r="L14" s="223"/>
      <c r="M14" s="224"/>
      <c r="N14" s="102"/>
    </row>
    <row r="15" spans="1:57" ht="8.25" customHeight="1" x14ac:dyDescent="0.15">
      <c r="A15" s="212"/>
      <c r="B15" s="103"/>
      <c r="C15" s="113"/>
      <c r="D15" s="113"/>
      <c r="E15" s="113"/>
      <c r="F15" s="103"/>
      <c r="G15" s="102"/>
      <c r="H15" s="102"/>
      <c r="I15" s="102"/>
      <c r="J15" s="102"/>
      <c r="K15" s="102"/>
      <c r="L15" s="102"/>
      <c r="M15" s="102"/>
      <c r="N15" s="102"/>
    </row>
    <row r="16" spans="1:57" ht="18.95" customHeight="1" x14ac:dyDescent="0.15">
      <c r="A16" s="212"/>
      <c r="B16" s="101" t="s">
        <v>8</v>
      </c>
      <c r="C16" s="113"/>
      <c r="D16" s="113"/>
      <c r="E16" s="114"/>
      <c r="F16" s="115"/>
      <c r="G16" s="102"/>
      <c r="H16" s="102"/>
      <c r="I16" s="102"/>
      <c r="J16" s="102"/>
      <c r="K16" s="102"/>
      <c r="L16" s="102"/>
      <c r="M16" s="116" t="s">
        <v>23</v>
      </c>
      <c r="N16" s="102"/>
    </row>
    <row r="17" spans="1:14" ht="18.95" customHeight="1" x14ac:dyDescent="0.15">
      <c r="A17" s="212"/>
      <c r="B17" s="125"/>
      <c r="C17" s="194" t="s">
        <v>3</v>
      </c>
      <c r="D17" s="194"/>
      <c r="E17" s="194"/>
      <c r="F17" s="126"/>
      <c r="G17" s="196" t="s">
        <v>9</v>
      </c>
      <c r="H17" s="199" t="s">
        <v>10</v>
      </c>
      <c r="I17" s="200"/>
      <c r="J17" s="200"/>
      <c r="K17" s="200"/>
      <c r="L17" s="201" t="s">
        <v>16</v>
      </c>
      <c r="M17" s="202"/>
      <c r="N17" s="102"/>
    </row>
    <row r="18" spans="1:14" ht="18.95" customHeight="1" x14ac:dyDescent="0.15">
      <c r="A18" s="212"/>
      <c r="B18" s="127"/>
      <c r="C18" s="195"/>
      <c r="D18" s="195"/>
      <c r="E18" s="195"/>
      <c r="F18" s="128"/>
      <c r="G18" s="197"/>
      <c r="H18" s="192" t="s">
        <v>21</v>
      </c>
      <c r="I18" s="193"/>
      <c r="J18" s="192" t="s">
        <v>22</v>
      </c>
      <c r="K18" s="193"/>
      <c r="L18" s="203"/>
      <c r="M18" s="204"/>
      <c r="N18" s="102"/>
    </row>
    <row r="19" spans="1:14" ht="18.75" customHeight="1" x14ac:dyDescent="0.15">
      <c r="A19" s="212"/>
      <c r="B19" s="129"/>
      <c r="C19" s="195"/>
      <c r="D19" s="195"/>
      <c r="E19" s="195"/>
      <c r="F19" s="128"/>
      <c r="G19" s="198"/>
      <c r="H19" s="130" t="s">
        <v>24</v>
      </c>
      <c r="I19" s="122" t="s">
        <v>25</v>
      </c>
      <c r="J19" s="130" t="s">
        <v>24</v>
      </c>
      <c r="K19" s="122" t="s">
        <v>25</v>
      </c>
      <c r="L19" s="131" t="s">
        <v>24</v>
      </c>
      <c r="M19" s="132" t="s">
        <v>25</v>
      </c>
      <c r="N19" s="102"/>
    </row>
    <row r="20" spans="1:14" ht="45.75" customHeight="1" x14ac:dyDescent="0.15">
      <c r="A20" s="212"/>
      <c r="B20" s="120"/>
      <c r="C20" s="189" t="s">
        <v>17</v>
      </c>
      <c r="D20" s="189"/>
      <c r="E20" s="189"/>
      <c r="F20" s="122"/>
      <c r="G20" s="79">
        <f>H20+L20</f>
        <v>0</v>
      </c>
      <c r="H20" s="77"/>
      <c r="I20" s="80"/>
      <c r="J20" s="79">
        <f t="shared" ref="J20:K23" si="0">H20</f>
        <v>0</v>
      </c>
      <c r="K20" s="95">
        <f t="shared" si="0"/>
        <v>0</v>
      </c>
      <c r="L20" s="77"/>
      <c r="M20" s="81"/>
      <c r="N20" s="102"/>
    </row>
    <row r="21" spans="1:14" ht="45.75" customHeight="1" x14ac:dyDescent="0.15">
      <c r="A21" s="212"/>
      <c r="B21" s="120"/>
      <c r="C21" s="190" t="s">
        <v>50</v>
      </c>
      <c r="D21" s="190"/>
      <c r="E21" s="190"/>
      <c r="F21" s="133"/>
      <c r="G21" s="79">
        <f>H21+L21</f>
        <v>0</v>
      </c>
      <c r="H21" s="77"/>
      <c r="I21" s="80"/>
      <c r="J21" s="79">
        <f t="shared" si="0"/>
        <v>0</v>
      </c>
      <c r="K21" s="95">
        <f t="shared" si="0"/>
        <v>0</v>
      </c>
      <c r="L21" s="77"/>
      <c r="M21" s="82"/>
      <c r="N21" s="102"/>
    </row>
    <row r="22" spans="1:14" ht="45.75" customHeight="1" x14ac:dyDescent="0.15">
      <c r="A22" s="212"/>
      <c r="B22" s="134"/>
      <c r="C22" s="189" t="s">
        <v>20</v>
      </c>
      <c r="D22" s="189"/>
      <c r="E22" s="189"/>
      <c r="F22" s="135"/>
      <c r="G22" s="79">
        <f>H22+L22</f>
        <v>0</v>
      </c>
      <c r="H22" s="83"/>
      <c r="I22" s="84"/>
      <c r="J22" s="96">
        <f t="shared" si="0"/>
        <v>0</v>
      </c>
      <c r="K22" s="97">
        <f t="shared" si="0"/>
        <v>0</v>
      </c>
      <c r="L22" s="83"/>
      <c r="M22" s="85"/>
      <c r="N22" s="102"/>
    </row>
    <row r="23" spans="1:14" ht="45.75" customHeight="1" x14ac:dyDescent="0.15">
      <c r="A23" s="212"/>
      <c r="B23" s="136"/>
      <c r="C23" s="191"/>
      <c r="D23" s="191"/>
      <c r="E23" s="191"/>
      <c r="F23" s="137"/>
      <c r="G23" s="78">
        <f>H23+L23</f>
        <v>0</v>
      </c>
      <c r="H23" s="86"/>
      <c r="I23" s="87"/>
      <c r="J23" s="78">
        <f t="shared" si="0"/>
        <v>0</v>
      </c>
      <c r="K23" s="98">
        <f t="shared" si="0"/>
        <v>0</v>
      </c>
      <c r="L23" s="86"/>
      <c r="M23" s="88"/>
      <c r="N23" s="102"/>
    </row>
    <row r="24" spans="1:14" ht="24.75" customHeight="1" x14ac:dyDescent="0.15">
      <c r="A24" s="212"/>
      <c r="B24" s="138"/>
      <c r="C24" s="220" t="s">
        <v>7</v>
      </c>
      <c r="D24" s="220"/>
      <c r="E24" s="220"/>
      <c r="F24" s="139"/>
      <c r="G24" s="89">
        <f>SUM(G20:G23)</f>
        <v>0</v>
      </c>
      <c r="H24" s="90">
        <f>SUM(H20:H23)</f>
        <v>0</v>
      </c>
      <c r="I24" s="91"/>
      <c r="J24" s="90">
        <f>SUM(J20:J23)</f>
        <v>0</v>
      </c>
      <c r="K24" s="91"/>
      <c r="L24" s="90">
        <f>SUM(L20:L23)</f>
        <v>0</v>
      </c>
      <c r="M24" s="92"/>
      <c r="N24" s="102"/>
    </row>
    <row r="25" spans="1:14" ht="24.75" customHeight="1" x14ac:dyDescent="0.15">
      <c r="A25" s="140"/>
      <c r="B25" s="103"/>
      <c r="C25" s="103"/>
      <c r="D25" s="103"/>
      <c r="E25" s="103"/>
      <c r="F25" s="103"/>
      <c r="G25" s="103"/>
      <c r="H25" s="103"/>
      <c r="I25" s="141" t="s">
        <v>12</v>
      </c>
      <c r="J25" s="93"/>
      <c r="K25" s="142"/>
      <c r="L25" s="103"/>
      <c r="M25" s="103"/>
      <c r="N25" s="103"/>
    </row>
    <row r="26" spans="1:14" ht="11.25" customHeight="1" x14ac:dyDescent="0.15">
      <c r="B26" s="101"/>
      <c r="C26" s="102"/>
      <c r="D26" s="102"/>
      <c r="E26" s="103"/>
      <c r="F26" s="102"/>
      <c r="G26" s="102"/>
      <c r="H26" s="102"/>
      <c r="I26" s="102"/>
      <c r="J26" s="102"/>
      <c r="K26" s="102"/>
      <c r="L26" s="103"/>
      <c r="M26" s="102"/>
      <c r="N26" s="102"/>
    </row>
    <row r="27" spans="1:14" ht="23.25" customHeight="1" x14ac:dyDescent="0.15"/>
    <row r="36" spans="2:2" x14ac:dyDescent="0.15">
      <c r="B36" s="143"/>
    </row>
    <row r="37" spans="2:2" x14ac:dyDescent="0.15">
      <c r="B37" s="143"/>
    </row>
    <row r="38" spans="2:2" x14ac:dyDescent="0.15">
      <c r="B38" s="143"/>
    </row>
    <row r="39" spans="2:2" x14ac:dyDescent="0.15">
      <c r="B39" s="143"/>
    </row>
    <row r="40" spans="2:2" x14ac:dyDescent="0.15">
      <c r="B40" s="143"/>
    </row>
    <row r="41" spans="2:2" x14ac:dyDescent="0.15">
      <c r="B41" s="143"/>
    </row>
    <row r="42" spans="2:2" x14ac:dyDescent="0.15">
      <c r="B42" s="143"/>
    </row>
    <row r="43" spans="2:2" x14ac:dyDescent="0.15">
      <c r="B43" s="143"/>
    </row>
    <row r="44" spans="2:2" x14ac:dyDescent="0.15">
      <c r="B44" s="143"/>
    </row>
    <row r="45" spans="2:2" x14ac:dyDescent="0.15">
      <c r="B45" s="143"/>
    </row>
    <row r="46" spans="2:2" x14ac:dyDescent="0.15">
      <c r="B46" s="144"/>
    </row>
    <row r="47" spans="2:2" x14ac:dyDescent="0.15">
      <c r="B47" s="143"/>
    </row>
    <row r="48" spans="2:2" x14ac:dyDescent="0.15">
      <c r="B48" s="143"/>
    </row>
    <row r="49" spans="1:57" x14ac:dyDescent="0.15">
      <c r="B49" s="143"/>
    </row>
    <row r="50" spans="1:57" x14ac:dyDescent="0.15">
      <c r="B50" s="143"/>
    </row>
    <row r="51" spans="1:57" x14ac:dyDescent="0.15">
      <c r="B51" s="143"/>
    </row>
    <row r="52" spans="1:57" x14ac:dyDescent="0.15">
      <c r="B52" s="144"/>
      <c r="G52" s="143"/>
    </row>
    <row r="53" spans="1:57" x14ac:dyDescent="0.15">
      <c r="B53" s="143"/>
    </row>
    <row r="54" spans="1:57" x14ac:dyDescent="0.15">
      <c r="B54" s="143"/>
    </row>
    <row r="55" spans="1:57" x14ac:dyDescent="0.15">
      <c r="B55" s="143"/>
    </row>
    <row r="56" spans="1:57" x14ac:dyDescent="0.15">
      <c r="B56" s="144"/>
    </row>
    <row r="57" spans="1:57" x14ac:dyDescent="0.15">
      <c r="B57" s="143"/>
    </row>
    <row r="58" spans="1:57" x14ac:dyDescent="0.15">
      <c r="B58" s="143"/>
    </row>
    <row r="59" spans="1:57" x14ac:dyDescent="0.15">
      <c r="B59" s="143"/>
    </row>
    <row r="60" spans="1:57" x14ac:dyDescent="0.15">
      <c r="B60" s="143"/>
    </row>
    <row r="61" spans="1:57" x14ac:dyDescent="0.15">
      <c r="B61" s="145"/>
      <c r="C61" s="106"/>
      <c r="D61" s="106"/>
    </row>
    <row r="62" spans="1:57" x14ac:dyDescent="0.15">
      <c r="B62" s="145"/>
      <c r="C62" s="106"/>
      <c r="D62" s="106"/>
    </row>
    <row r="63" spans="1:57" s="106" customFormat="1" x14ac:dyDescent="0.15">
      <c r="A63" s="100"/>
      <c r="B63" s="145"/>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row>
    <row r="64" spans="1:57" s="106" customFormat="1" x14ac:dyDescent="0.15">
      <c r="A64" s="100"/>
      <c r="B64" s="145"/>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row>
    <row r="65" spans="1:57" s="106" customFormat="1" x14ac:dyDescent="0.15">
      <c r="A65" s="100"/>
      <c r="B65" s="145"/>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row>
    <row r="66" spans="1:57" s="106" customFormat="1" x14ac:dyDescent="0.15">
      <c r="A66" s="100"/>
      <c r="B66" s="145"/>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row>
    <row r="67" spans="1:57" s="106" customFormat="1" x14ac:dyDescent="0.15">
      <c r="A67" s="100"/>
      <c r="B67" s="145"/>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row>
    <row r="68" spans="1:57" s="106" customFormat="1" x14ac:dyDescent="0.15">
      <c r="A68" s="100"/>
      <c r="B68" s="145"/>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row>
    <row r="75" spans="1:57" s="106" customFormat="1" x14ac:dyDescent="0.15">
      <c r="A75" s="104"/>
      <c r="C75" s="100"/>
      <c r="D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row>
  </sheetData>
  <sheetProtection algorithmName="SHA-512" hashValue="uade3vFmH1+859f/QdM+oHXDfdTahyPfFa3QWqqneCM6CPcHBX/XdF4r2YHSbXeOTNNsgOjx7nZ6clBAPhJWqg==" saltValue="4Y4UnPT4jAmqKNpyZl6c1w==" spinCount="100000" sheet="1" formatColumns="0" formatRows="0"/>
  <mergeCells count="32">
    <mergeCell ref="A5:A24"/>
    <mergeCell ref="C5:E5"/>
    <mergeCell ref="G5:I5"/>
    <mergeCell ref="L5:N5"/>
    <mergeCell ref="C6:E6"/>
    <mergeCell ref="G6:I6"/>
    <mergeCell ref="C9:E9"/>
    <mergeCell ref="C12:E12"/>
    <mergeCell ref="H12:M12"/>
    <mergeCell ref="C11:E11"/>
    <mergeCell ref="C24:E24"/>
    <mergeCell ref="H11:M11"/>
    <mergeCell ref="C13:E13"/>
    <mergeCell ref="H13:M13"/>
    <mergeCell ref="C14:E14"/>
    <mergeCell ref="H14:M14"/>
    <mergeCell ref="L17:M18"/>
    <mergeCell ref="J18:K18"/>
    <mergeCell ref="B2:N2"/>
    <mergeCell ref="C4:E4"/>
    <mergeCell ref="G4:I4"/>
    <mergeCell ref="H9:M9"/>
    <mergeCell ref="C10:E10"/>
    <mergeCell ref="H10:M10"/>
    <mergeCell ref="C20:E20"/>
    <mergeCell ref="C21:E21"/>
    <mergeCell ref="C22:E22"/>
    <mergeCell ref="C23:E23"/>
    <mergeCell ref="H18:I18"/>
    <mergeCell ref="C17:E19"/>
    <mergeCell ref="G17:G19"/>
    <mergeCell ref="H17:K17"/>
  </mergeCells>
  <phoneticPr fontId="3"/>
  <dataValidations count="2">
    <dataValidation type="custom" allowBlank="1" showInputMessage="1" showErrorMessage="1" error="くじ助成金額は、1000円未満切り捨てとなります。" sqref="G10" xr:uid="{00000000-0002-0000-0100-000000000000}">
      <formula1>MOD(G10,1000)=0</formula1>
    </dataValidation>
    <dataValidation allowBlank="1" showInputMessage="1" showErrorMessage="1" promptTitle="重要！" prompt="機械的に処理しますので、「団体概要」（指定様式）に記入した団体名と同じものを正確に入力してください。" sqref="G4" xr:uid="{00000000-0002-0000-0100-000001000000}"/>
  </dataValidations>
  <printOptions horizontalCentered="1" verticalCentered="1"/>
  <pageMargins left="0" right="0" top="0.23622047244094491" bottom="0" header="0.23622047244094491" footer="0"/>
  <pageSetup paperSize="9" scale="8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助成割合!$C$2:$C$9</xm:f>
          </x14:formula1>
          <xm:sqref>G5:I5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B22" sqref="B22"/>
    </sheetView>
  </sheetViews>
  <sheetFormatPr defaultColWidth="9" defaultRowHeight="13.5" x14ac:dyDescent="0.15"/>
  <cols>
    <col min="1" max="3" width="31.25" style="52" customWidth="1"/>
    <col min="4" max="4" width="14.375" style="53" customWidth="1"/>
    <col min="5" max="16384" width="9" style="52"/>
  </cols>
  <sheetData>
    <row r="1" spans="1:6" x14ac:dyDescent="0.15">
      <c r="A1" s="51" t="s">
        <v>30</v>
      </c>
      <c r="B1" s="51" t="s">
        <v>31</v>
      </c>
      <c r="C1" s="51" t="s">
        <v>32</v>
      </c>
      <c r="D1" s="51" t="s">
        <v>40</v>
      </c>
    </row>
    <row r="2" spans="1:6" x14ac:dyDescent="0.15">
      <c r="A2" s="48" t="s">
        <v>33</v>
      </c>
      <c r="B2" s="48" t="s">
        <v>52</v>
      </c>
      <c r="C2" s="48" t="s">
        <v>53</v>
      </c>
      <c r="D2" s="49" t="s">
        <v>42</v>
      </c>
      <c r="F2" s="21"/>
    </row>
    <row r="3" spans="1:6" x14ac:dyDescent="0.15">
      <c r="A3" s="50" t="s">
        <v>34</v>
      </c>
      <c r="B3" s="48" t="s">
        <v>35</v>
      </c>
      <c r="C3" s="48" t="s">
        <v>44</v>
      </c>
      <c r="D3" s="49" t="s">
        <v>42</v>
      </c>
      <c r="F3" s="21"/>
    </row>
    <row r="4" spans="1:6" x14ac:dyDescent="0.15">
      <c r="A4" s="50"/>
      <c r="B4" s="48"/>
      <c r="C4" s="48" t="s">
        <v>45</v>
      </c>
      <c r="D4" s="49" t="s">
        <v>42</v>
      </c>
      <c r="F4" s="21"/>
    </row>
    <row r="5" spans="1:6" x14ac:dyDescent="0.15">
      <c r="A5" s="50"/>
      <c r="B5" s="48"/>
      <c r="C5" s="48" t="s">
        <v>46</v>
      </c>
      <c r="D5" s="49" t="s">
        <v>41</v>
      </c>
      <c r="F5" s="21"/>
    </row>
    <row r="6" spans="1:6" x14ac:dyDescent="0.15">
      <c r="A6" s="50"/>
      <c r="B6" s="48"/>
      <c r="C6" s="48" t="s">
        <v>47</v>
      </c>
      <c r="D6" s="49" t="s">
        <v>41</v>
      </c>
      <c r="F6" s="21"/>
    </row>
    <row r="7" spans="1:6" x14ac:dyDescent="0.15">
      <c r="A7" s="50"/>
      <c r="B7" s="48" t="s">
        <v>36</v>
      </c>
      <c r="C7" s="48" t="s">
        <v>37</v>
      </c>
      <c r="D7" s="49" t="s">
        <v>43</v>
      </c>
      <c r="F7" s="21"/>
    </row>
    <row r="8" spans="1:6" x14ac:dyDescent="0.15">
      <c r="A8" s="50"/>
      <c r="B8" s="48"/>
      <c r="C8" s="48" t="s">
        <v>38</v>
      </c>
      <c r="D8" s="49" t="s">
        <v>43</v>
      </c>
      <c r="F8" s="22"/>
    </row>
    <row r="9" spans="1:6" x14ac:dyDescent="0.15">
      <c r="A9" s="50"/>
      <c r="B9" s="48"/>
      <c r="C9" s="48" t="s">
        <v>39</v>
      </c>
      <c r="D9" s="49" t="s">
        <v>43</v>
      </c>
      <c r="F9" s="21"/>
    </row>
  </sheetData>
  <sheetProtection algorithmName="SHA-512" hashValue="DhEpRAq3rY2j8kvciZpIELQLnp4uJOQE+8FsVh2N+fSFnx3t8QoD4yEv+bOzrTJsALObxbxar+czDWCc86PiMg==" saltValue="c6pl29R7f0v+ZLrjX1YEhQ==" spinCount="100000"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記入例収支予算書</vt:lpstr>
      <vt:lpstr>収支予算書</vt:lpstr>
      <vt:lpstr>助成割合</vt:lpstr>
      <vt:lpstr>記入例収支予算書!Print_Area</vt:lpstr>
      <vt:lpstr>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2023-07-25T07:28:03Z</dcterms:created>
  <dcterms:modified xsi:type="dcterms:W3CDTF">2023-11-06T11:07:03Z</dcterms:modified>
</cp:coreProperties>
</file>