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t-jsc-fil-001.naash.go.jp\TOTO\50-支援課\00-非個人情報-支援企画課\3.アスリート支援係\令和４年度\1.基金（アスリート助成・研さん）\★HP\0413_手引、様式等更新\様式\オリ\"/>
    </mc:Choice>
  </mc:AlternateContent>
  <bookViews>
    <workbookView xWindow="-225" yWindow="0" windowWidth="2385" windowHeight="0" tabRatio="799"/>
  </bookViews>
  <sheets>
    <sheet name="様式6_助成活動計画書" sheetId="7" r:id="rId1"/>
    <sheet name="様式9_収支予算書" sheetId="6" r:id="rId2"/>
    <sheet name="様式6_助成活動計画書(記入例)" sheetId="4" r:id="rId3"/>
    <sheet name="様式9_収支予算書(記入例)" sheetId="5" r:id="rId4"/>
  </sheets>
  <definedNames>
    <definedName name="_xlnm.Print_Area" localSheetId="0">様式6_助成活動計画書!$A$1:$AI$41</definedName>
    <definedName name="_xlnm.Print_Area" localSheetId="2">'様式6_助成活動計画書(記入例)'!$A$1:$AI$41</definedName>
    <definedName name="_xlnm.Print_Area" localSheetId="1">様式9_収支予算書!$A$1:$L$25</definedName>
    <definedName name="_xlnm.Print_Area" localSheetId="3">'様式9_収支予算書(記入例)'!$A$1:$L$26</definedName>
  </definedNames>
  <calcPr calcId="162913" concurrentCalc="0"/>
</workbook>
</file>

<file path=xl/calcChain.xml><?xml version="1.0" encoding="utf-8"?>
<calcChain xmlns="http://schemas.openxmlformats.org/spreadsheetml/2006/main">
  <c r="H24" i="5" l="1"/>
  <c r="F8" i="5"/>
  <c r="AA4" i="4"/>
  <c r="AA4" i="7"/>
  <c r="F18" i="6"/>
  <c r="T24" i="7"/>
  <c r="F16" i="5"/>
  <c r="T22" i="4"/>
  <c r="K23" i="6"/>
  <c r="G23" i="6"/>
  <c r="H21" i="6"/>
  <c r="I22" i="6"/>
  <c r="F22" i="6"/>
  <c r="T28" i="7"/>
  <c r="F21" i="6"/>
  <c r="T27" i="7"/>
  <c r="I20" i="6"/>
  <c r="F20" i="6"/>
  <c r="T26" i="7"/>
  <c r="I19" i="6"/>
  <c r="F19" i="6"/>
  <c r="T25" i="7"/>
  <c r="I18" i="6"/>
  <c r="I17" i="6"/>
  <c r="F17" i="6"/>
  <c r="T23" i="7"/>
  <c r="I16" i="6"/>
  <c r="F16" i="6"/>
  <c r="T22" i="7"/>
  <c r="T26" i="4"/>
  <c r="I20" i="5"/>
  <c r="F20" i="5"/>
  <c r="I19" i="5"/>
  <c r="F19" i="5"/>
  <c r="T25" i="4"/>
  <c r="F18" i="5"/>
  <c r="T24" i="4"/>
  <c r="I16" i="5"/>
  <c r="F17" i="5"/>
  <c r="T23" i="4"/>
  <c r="I17" i="5"/>
  <c r="I18" i="5"/>
  <c r="F21" i="5"/>
  <c r="T27" i="4"/>
  <c r="F22" i="5"/>
  <c r="T28" i="4"/>
  <c r="K23" i="5"/>
  <c r="I22" i="5"/>
  <c r="G23" i="5"/>
  <c r="H21" i="5"/>
  <c r="H23" i="5"/>
  <c r="I21" i="5"/>
  <c r="I23" i="5"/>
  <c r="C22" i="4"/>
  <c r="T30" i="4"/>
  <c r="F23" i="5"/>
  <c r="F10" i="5"/>
  <c r="F9" i="5"/>
  <c r="C23" i="4"/>
  <c r="C30" i="4"/>
  <c r="T30" i="7"/>
  <c r="I21" i="6"/>
  <c r="I23" i="6"/>
  <c r="H23" i="6"/>
  <c r="H24" i="6"/>
  <c r="F8" i="6"/>
  <c r="C22" i="7"/>
  <c r="F23" i="6"/>
  <c r="F10" i="6"/>
  <c r="F9" i="6"/>
  <c r="C23" i="7"/>
  <c r="C30" i="7"/>
</calcChain>
</file>

<file path=xl/comments1.xml><?xml version="1.0" encoding="utf-8"?>
<comments xmlns="http://schemas.openxmlformats.org/spreadsheetml/2006/main">
  <authors>
    <author>fukushima-takaya</author>
  </authors>
  <commentList>
    <comment ref="C12" authorId="0" shapeId="0">
      <text>
        <r>
          <rPr>
            <b/>
            <sz val="9"/>
            <color indexed="81"/>
            <rFont val="ＭＳ Ｐゴシック"/>
            <family val="3"/>
            <charset val="128"/>
          </rPr>
          <t>改行は、Altキーを押しながらEnterキーを押してください。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fukushima-takaya</author>
  </authors>
  <commentList>
    <comment ref="C12" authorId="0" shapeId="0">
      <text>
        <r>
          <rPr>
            <b/>
            <sz val="9"/>
            <color indexed="81"/>
            <rFont val="ＭＳ Ｐゴシック"/>
            <family val="3"/>
            <charset val="128"/>
          </rPr>
          <t>改行は、Altキーを押しながらEnterキーを押してください。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Windows ユーザー</author>
  </authors>
  <commentList>
    <comment ref="K14" authorId="0" shapeId="0">
      <text>
        <r>
          <rPr>
            <sz val="11"/>
            <color indexed="81"/>
            <rFont val="MS P ゴシック"/>
            <family val="3"/>
            <charset val="128"/>
          </rPr>
          <t>助成対象外経費の記載は原則、不要</t>
        </r>
      </text>
    </comment>
    <comment ref="G15" authorId="0" shapeId="0">
      <text>
        <r>
          <rPr>
            <sz val="11"/>
            <color indexed="81"/>
            <rFont val="MS P ゴシック"/>
            <family val="3"/>
            <charset val="128"/>
          </rPr>
          <t>助成対象となる経費のうち、実際に要すると見込まれる金額を記載</t>
        </r>
      </text>
    </comment>
    <comment ref="H15" authorId="0" shapeId="0">
      <text>
        <r>
          <rPr>
            <sz val="11"/>
            <color indexed="81"/>
            <rFont val="MS P ゴシック"/>
            <family val="3"/>
            <charset val="128"/>
          </rPr>
          <t>総額（A）のうち、助成対象となる限度額を記載</t>
        </r>
      </text>
    </comment>
    <comment ref="J15" authorId="0" shapeId="0">
      <text>
        <r>
          <rPr>
            <sz val="11"/>
            <color indexed="81"/>
            <rFont val="MS P ゴシック"/>
            <family val="3"/>
            <charset val="128"/>
          </rPr>
          <t>積算内訳（内容、単価等）を明記
※ｾﾙ内での改行は、Altｷｰを押しながらEnterｷｰを押してください。</t>
        </r>
      </text>
    </comment>
    <comment ref="G21" authorId="0" shapeId="0">
      <text>
        <r>
          <rPr>
            <sz val="11"/>
            <color indexed="81"/>
            <rFont val="MS P ゴシック"/>
            <family val="3"/>
            <charset val="128"/>
          </rPr>
          <t>ｺﾛﾅ対策経費は総額（A）合計額の10%が上限です。上限を超える分は自己負担金となります。
※上限を超えた場合はｾﾙが黄色で表示されます。</t>
        </r>
      </text>
    </comment>
    <comment ref="H24" authorId="0" shapeId="0">
      <text>
        <r>
          <rPr>
            <sz val="11"/>
            <color indexed="81"/>
            <rFont val="MS P ゴシック"/>
            <family val="3"/>
            <charset val="128"/>
          </rPr>
          <t>助成対象経費の限度額を超えていないか確認してください。
●大学･大学院（修士）：1,920,000円
●大学院（博士）：2,160,000円
●大学院（専門職学位）：2,400,000円
●短期大学、高等専門学校、専修学校：1,680,000円</t>
        </r>
      </text>
    </comment>
  </commentList>
</comments>
</file>

<file path=xl/sharedStrings.xml><?xml version="1.0" encoding="utf-8"?>
<sst xmlns="http://schemas.openxmlformats.org/spreadsheetml/2006/main" count="194" uniqueCount="87">
  <si>
    <t>収　　　　　　　　　　入</t>
  </si>
  <si>
    <t>支　　　　　　　　　　　　　　　出</t>
  </si>
  <si>
    <t>科　　　目</t>
  </si>
  <si>
    <t>金　　額</t>
  </si>
  <si>
    <t>内　　　容</t>
  </si>
  <si>
    <t>科　　　　目</t>
  </si>
  <si>
    <t>内　　　　　　　　容</t>
  </si>
  <si>
    <t>　　　</t>
  </si>
  <si>
    <t>助成活動計画（資金計画を含む）承認書</t>
  </si>
  <si>
    <t>円</t>
    <rPh sb="0" eb="1">
      <t>エン</t>
    </rPh>
    <phoneticPr fontId="2"/>
  </si>
  <si>
    <t>収　入　合　計</t>
    <rPh sb="0" eb="1">
      <t>オサム</t>
    </rPh>
    <rPh sb="2" eb="3">
      <t>イ</t>
    </rPh>
    <rPh sb="4" eb="5">
      <t>ゴウ</t>
    </rPh>
    <rPh sb="6" eb="7">
      <t>ケイ</t>
    </rPh>
    <phoneticPr fontId="2"/>
  </si>
  <si>
    <t>支　出　合　計</t>
    <rPh sb="0" eb="1">
      <t>ササ</t>
    </rPh>
    <rPh sb="2" eb="3">
      <t>デ</t>
    </rPh>
    <rPh sb="4" eb="5">
      <t>ゴウ</t>
    </rPh>
    <rPh sb="6" eb="7">
      <t>ケイ</t>
    </rPh>
    <phoneticPr fontId="2"/>
  </si>
  <si>
    <t>申請者名　　　</t>
    <rPh sb="0" eb="2">
      <t>シンセイ</t>
    </rPh>
    <rPh sb="2" eb="3">
      <t>シャ</t>
    </rPh>
    <rPh sb="3" eb="4">
      <t>メイ</t>
    </rPh>
    <phoneticPr fontId="2"/>
  </si>
  <si>
    <t>成　　　果</t>
    <rPh sb="0" eb="1">
      <t>シゲル</t>
    </rPh>
    <rPh sb="4" eb="5">
      <t>カ</t>
    </rPh>
    <phoneticPr fontId="2"/>
  </si>
  <si>
    <t>期待される</t>
    <phoneticPr fontId="2"/>
  </si>
  <si>
    <r>
      <t>目</t>
    </r>
    <r>
      <rPr>
        <sz val="6"/>
        <rFont val="ＭＳ 明朝"/>
        <family val="1"/>
        <charset val="128"/>
      </rPr>
      <t xml:space="preserve"> </t>
    </r>
    <r>
      <rPr>
        <sz val="8"/>
        <rFont val="ＭＳ 明朝"/>
        <family val="1"/>
        <charset val="128"/>
      </rPr>
      <t>的</t>
    </r>
    <r>
      <rPr>
        <sz val="6"/>
        <rFont val="ＭＳ 明朝"/>
        <family val="1"/>
        <charset val="128"/>
      </rPr>
      <t xml:space="preserve"> </t>
    </r>
    <r>
      <rPr>
        <sz val="8"/>
        <rFont val="ＭＳ 明朝"/>
        <family val="1"/>
        <charset val="128"/>
      </rPr>
      <t>及</t>
    </r>
    <r>
      <rPr>
        <sz val="6"/>
        <rFont val="ＭＳ 明朝"/>
        <family val="1"/>
        <charset val="128"/>
      </rPr>
      <t xml:space="preserve"> </t>
    </r>
    <r>
      <rPr>
        <sz val="8"/>
        <rFont val="ＭＳ 明朝"/>
        <family val="1"/>
        <charset val="128"/>
      </rPr>
      <t>び</t>
    </r>
    <rPh sb="0" eb="1">
      <t>メ</t>
    </rPh>
    <rPh sb="2" eb="3">
      <t>マト</t>
    </rPh>
    <rPh sb="4" eb="5">
      <t>オヨ</t>
    </rPh>
    <phoneticPr fontId="2"/>
  </si>
  <si>
    <t>資　　金　　計　　画</t>
    <phoneticPr fontId="2"/>
  </si>
  <si>
    <t>年</t>
    <rPh sb="0" eb="1">
      <t>ネン</t>
    </rPh>
    <phoneticPr fontId="2"/>
  </si>
  <si>
    <t>日</t>
    <rPh sb="0" eb="1">
      <t>ニチ</t>
    </rPh>
    <phoneticPr fontId="2"/>
  </si>
  <si>
    <t>１.基金助成金</t>
    <phoneticPr fontId="2"/>
  </si>
  <si>
    <t>２.自己負担金</t>
    <phoneticPr fontId="2"/>
  </si>
  <si>
    <t>受　け　る</t>
    <rPh sb="0" eb="1">
      <t>ウ</t>
    </rPh>
    <phoneticPr fontId="2"/>
  </si>
  <si>
    <r>
      <t>教</t>
    </r>
    <r>
      <rPr>
        <sz val="6"/>
        <rFont val="ＭＳ 明朝"/>
        <family val="1"/>
        <charset val="128"/>
      </rPr>
      <t xml:space="preserve"> </t>
    </r>
    <r>
      <rPr>
        <sz val="8"/>
        <rFont val="ＭＳ 明朝"/>
        <family val="1"/>
        <charset val="128"/>
      </rPr>
      <t>育</t>
    </r>
    <r>
      <rPr>
        <sz val="6"/>
        <rFont val="ＭＳ 明朝"/>
        <family val="1"/>
        <charset val="128"/>
      </rPr>
      <t xml:space="preserve"> </t>
    </r>
    <r>
      <rPr>
        <sz val="8"/>
        <rFont val="ＭＳ 明朝"/>
        <family val="1"/>
        <charset val="128"/>
      </rPr>
      <t>内</t>
    </r>
    <r>
      <rPr>
        <sz val="6"/>
        <rFont val="ＭＳ 明朝"/>
        <family val="1"/>
        <charset val="128"/>
      </rPr>
      <t xml:space="preserve"> </t>
    </r>
    <r>
      <rPr>
        <sz val="8"/>
        <rFont val="ＭＳ 明朝"/>
        <family val="1"/>
        <charset val="128"/>
      </rPr>
      <t>容</t>
    </r>
    <rPh sb="0" eb="1">
      <t>キョウ</t>
    </rPh>
    <rPh sb="2" eb="3">
      <t>イク</t>
    </rPh>
    <rPh sb="4" eb="5">
      <t>ナイ</t>
    </rPh>
    <rPh sb="6" eb="7">
      <t>カタチ</t>
    </rPh>
    <phoneticPr fontId="2"/>
  </si>
  <si>
    <r>
      <t>教</t>
    </r>
    <r>
      <rPr>
        <sz val="6"/>
        <rFont val="ＭＳ 明朝"/>
        <family val="1"/>
        <charset val="128"/>
      </rPr>
      <t xml:space="preserve"> </t>
    </r>
    <r>
      <rPr>
        <sz val="8"/>
        <rFont val="ＭＳ 明朝"/>
        <family val="1"/>
        <charset val="128"/>
      </rPr>
      <t>育</t>
    </r>
    <r>
      <rPr>
        <sz val="6"/>
        <rFont val="ＭＳ 明朝"/>
        <family val="1"/>
        <charset val="128"/>
      </rPr>
      <t xml:space="preserve"> </t>
    </r>
    <r>
      <rPr>
        <sz val="8"/>
        <rFont val="ＭＳ 明朝"/>
        <family val="1"/>
        <charset val="128"/>
      </rPr>
      <t>機</t>
    </r>
    <r>
      <rPr>
        <sz val="6"/>
        <rFont val="ＭＳ 明朝"/>
        <family val="1"/>
        <charset val="128"/>
      </rPr>
      <t xml:space="preserve"> </t>
    </r>
    <r>
      <rPr>
        <sz val="8"/>
        <rFont val="ＭＳ 明朝"/>
        <family val="1"/>
        <charset val="128"/>
      </rPr>
      <t>関</t>
    </r>
    <rPh sb="0" eb="1">
      <t>キョウ</t>
    </rPh>
    <rPh sb="2" eb="3">
      <t>イク</t>
    </rPh>
    <rPh sb="4" eb="5">
      <t>キ</t>
    </rPh>
    <rPh sb="6" eb="7">
      <t>セキ</t>
    </rPh>
    <phoneticPr fontId="2"/>
  </si>
  <si>
    <r>
      <t>等</t>
    </r>
    <r>
      <rPr>
        <sz val="6"/>
        <rFont val="ＭＳ 明朝"/>
        <family val="1"/>
        <charset val="128"/>
      </rPr>
      <t xml:space="preserve"> </t>
    </r>
    <r>
      <rPr>
        <sz val="8"/>
        <rFont val="ＭＳ 明朝"/>
        <family val="1"/>
        <charset val="128"/>
      </rPr>
      <t>の</t>
    </r>
    <r>
      <rPr>
        <sz val="6"/>
        <rFont val="ＭＳ 明朝"/>
        <family val="1"/>
        <charset val="128"/>
      </rPr>
      <t xml:space="preserve"> </t>
    </r>
    <r>
      <rPr>
        <sz val="8"/>
        <rFont val="ＭＳ 明朝"/>
        <family val="1"/>
        <charset val="128"/>
      </rPr>
      <t>名</t>
    </r>
    <r>
      <rPr>
        <sz val="6"/>
        <rFont val="ＭＳ 明朝"/>
        <family val="1"/>
        <charset val="128"/>
      </rPr>
      <t xml:space="preserve"> </t>
    </r>
    <r>
      <rPr>
        <sz val="8"/>
        <rFont val="ＭＳ 明朝"/>
        <family val="1"/>
        <charset val="128"/>
      </rPr>
      <t>称</t>
    </r>
    <rPh sb="0" eb="1">
      <t>トウ</t>
    </rPh>
    <rPh sb="4" eb="5">
      <t>メイ</t>
    </rPh>
    <rPh sb="6" eb="7">
      <t>ショウ</t>
    </rPh>
    <phoneticPr fontId="2"/>
  </si>
  <si>
    <t>月</t>
    <rPh sb="0" eb="1">
      <t>ガツ</t>
    </rPh>
    <phoneticPr fontId="2"/>
  </si>
  <si>
    <t>助成活動計画書（能力育成教育）</t>
    <rPh sb="8" eb="10">
      <t>ノウリョク</t>
    </rPh>
    <rPh sb="10" eb="12">
      <t>イクセイ</t>
    </rPh>
    <rPh sb="12" eb="14">
      <t>キョウイク</t>
    </rPh>
    <phoneticPr fontId="2"/>
  </si>
  <si>
    <t>所属競技団体の長</t>
    <phoneticPr fontId="2"/>
  </si>
  <si>
    <t>　○○大学大学院　○○○研究科</t>
    <rPh sb="3" eb="5">
      <t>ダイガク</t>
    </rPh>
    <rPh sb="5" eb="8">
      <t>ダイガクイン</t>
    </rPh>
    <rPh sb="12" eb="15">
      <t>ケンキュウカ</t>
    </rPh>
    <phoneticPr fontId="2"/>
  </si>
  <si>
    <t>　○○○学</t>
    <rPh sb="4" eb="5">
      <t>ガク</t>
    </rPh>
    <phoneticPr fontId="2"/>
  </si>
  <si>
    <t>様式６</t>
    <rPh sb="0" eb="2">
      <t>ヨウシキ</t>
    </rPh>
    <phoneticPr fontId="2"/>
  </si>
  <si>
    <t>３.消 耗 品 費</t>
    <rPh sb="2" eb="3">
      <t>キエル</t>
    </rPh>
    <rPh sb="4" eb="5">
      <t>モウ</t>
    </rPh>
    <rPh sb="6" eb="7">
      <t>ヒン</t>
    </rPh>
    <rPh sb="8" eb="9">
      <t>ヒ</t>
    </rPh>
    <phoneticPr fontId="2"/>
  </si>
  <si>
    <t>５.雑 役 務 費</t>
    <rPh sb="2" eb="3">
      <t>ザツ</t>
    </rPh>
    <rPh sb="4" eb="5">
      <t>ヤク</t>
    </rPh>
    <rPh sb="6" eb="7">
      <t>ツトム</t>
    </rPh>
    <rPh sb="8" eb="9">
      <t>ヒ</t>
    </rPh>
    <phoneticPr fontId="2"/>
  </si>
  <si>
    <r>
      <t>４.通</t>
    </r>
    <r>
      <rPr>
        <sz val="2"/>
        <rFont val="ＭＳ 明朝"/>
        <family val="1"/>
        <charset val="128"/>
      </rPr>
      <t xml:space="preserve"> </t>
    </r>
    <r>
      <rPr>
        <sz val="8"/>
        <rFont val="ＭＳ 明朝"/>
        <family val="1"/>
        <charset val="128"/>
      </rPr>
      <t>信</t>
    </r>
    <r>
      <rPr>
        <sz val="2"/>
        <rFont val="ＭＳ 明朝"/>
        <family val="1"/>
        <charset val="128"/>
      </rPr>
      <t xml:space="preserve"> </t>
    </r>
    <r>
      <rPr>
        <sz val="8"/>
        <rFont val="ＭＳ 明朝"/>
        <family val="1"/>
        <charset val="128"/>
      </rPr>
      <t>運</t>
    </r>
    <r>
      <rPr>
        <sz val="2"/>
        <rFont val="ＭＳ 明朝"/>
        <family val="1"/>
        <charset val="128"/>
      </rPr>
      <t xml:space="preserve"> </t>
    </r>
    <r>
      <rPr>
        <sz val="8"/>
        <rFont val="ＭＳ 明朝"/>
        <family val="1"/>
        <charset val="128"/>
      </rPr>
      <t>搬</t>
    </r>
    <r>
      <rPr>
        <sz val="2"/>
        <rFont val="ＭＳ 明朝"/>
        <family val="1"/>
        <charset val="128"/>
      </rPr>
      <t xml:space="preserve"> </t>
    </r>
    <r>
      <rPr>
        <sz val="8"/>
        <rFont val="ＭＳ 明朝"/>
        <family val="1"/>
        <charset val="128"/>
      </rPr>
      <t>費</t>
    </r>
    <rPh sb="2" eb="3">
      <t>ツウ</t>
    </rPh>
    <rPh sb="4" eb="5">
      <t>シン</t>
    </rPh>
    <rPh sb="6" eb="7">
      <t>ウン</t>
    </rPh>
    <rPh sb="8" eb="9">
      <t>ハコ</t>
    </rPh>
    <rPh sb="10" eb="11">
      <t>ヒ</t>
    </rPh>
    <phoneticPr fontId="2"/>
  </si>
  <si>
    <r>
      <t xml:space="preserve">１.旅    </t>
    </r>
    <r>
      <rPr>
        <sz val="1"/>
        <rFont val="ＭＳ 明朝"/>
        <family val="1"/>
        <charset val="128"/>
      </rPr>
      <t xml:space="preserve"> </t>
    </r>
    <r>
      <rPr>
        <sz val="8"/>
        <rFont val="ＭＳ 明朝"/>
        <family val="1"/>
        <charset val="128"/>
      </rPr>
      <t xml:space="preserve">   費</t>
    </r>
    <rPh sb="2" eb="3">
      <t>タビ</t>
    </rPh>
    <rPh sb="11" eb="12">
      <t>ヒ</t>
    </rPh>
    <phoneticPr fontId="2"/>
  </si>
  <si>
    <t>～</t>
    <phoneticPr fontId="2"/>
  </si>
  <si>
    <t>令和</t>
    <rPh sb="0" eb="2">
      <t>レイワ</t>
    </rPh>
    <phoneticPr fontId="2"/>
  </si>
  <si>
    <t>令和　　年　　月　　日</t>
    <rPh sb="0" eb="2">
      <t>レイワ</t>
    </rPh>
    <phoneticPr fontId="2"/>
  </si>
  <si>
    <r>
      <t>７.そ</t>
    </r>
    <r>
      <rPr>
        <sz val="1"/>
        <rFont val="ＭＳ 明朝"/>
        <family val="1"/>
        <charset val="128"/>
      </rPr>
      <t xml:space="preserve">  </t>
    </r>
    <r>
      <rPr>
        <sz val="8"/>
        <rFont val="ＭＳ 明朝"/>
        <family val="1"/>
        <charset val="128"/>
      </rPr>
      <t xml:space="preserve">  の</t>
    </r>
    <r>
      <rPr>
        <sz val="1"/>
        <rFont val="ＭＳ 明朝"/>
        <family val="1"/>
        <charset val="128"/>
      </rPr>
      <t xml:space="preserve">  </t>
    </r>
    <r>
      <rPr>
        <sz val="8"/>
        <rFont val="ＭＳ 明朝"/>
        <family val="1"/>
        <charset val="128"/>
      </rPr>
      <t xml:space="preserve">  他</t>
    </r>
    <rPh sb="12" eb="13">
      <t>タ</t>
    </rPh>
    <phoneticPr fontId="2"/>
  </si>
  <si>
    <t>２.ｽﾎﾟｰﾂ用具費</t>
    <rPh sb="7" eb="9">
      <t>ヨウグ</t>
    </rPh>
    <rPh sb="9" eb="10">
      <t>ヒ</t>
    </rPh>
    <phoneticPr fontId="2"/>
  </si>
  <si>
    <t>６.ｺﾛﾅ対策経費</t>
    <rPh sb="5" eb="7">
      <t>タイサク</t>
    </rPh>
    <rPh sb="7" eb="9">
      <t>ケイヒ</t>
    </rPh>
    <phoneticPr fontId="2"/>
  </si>
  <si>
    <t xml:space="preserve"> ｽﾎﾟｰﾂ振興基金助成金</t>
    <phoneticPr fontId="2"/>
  </si>
  <si>
    <t>＝基金助成金収入</t>
    <phoneticPr fontId="2"/>
  </si>
  <si>
    <t>合計</t>
    <rPh sb="0" eb="2">
      <t>ゴウケイ</t>
    </rPh>
    <phoneticPr fontId="2"/>
  </si>
  <si>
    <t>その他</t>
    <rPh sb="2" eb="3">
      <t>タ</t>
    </rPh>
    <phoneticPr fontId="2"/>
  </si>
  <si>
    <t>コロナ対策経費</t>
    <rPh sb="3" eb="7">
      <t>タイサクケイヒ</t>
    </rPh>
    <phoneticPr fontId="2"/>
  </si>
  <si>
    <t>旅費</t>
    <rPh sb="0" eb="2">
      <t>リョヒ</t>
    </rPh>
    <phoneticPr fontId="2"/>
  </si>
  <si>
    <t>積算内訳</t>
    <rPh sb="0" eb="4">
      <t>セキサンウチワケ</t>
    </rPh>
    <phoneticPr fontId="2"/>
  </si>
  <si>
    <t>総　額
（自己負担金）</t>
    <rPh sb="0" eb="1">
      <t>ソウ</t>
    </rPh>
    <rPh sb="2" eb="3">
      <t>ガク</t>
    </rPh>
    <rPh sb="5" eb="10">
      <t>ジコフタンキン</t>
    </rPh>
    <phoneticPr fontId="2"/>
  </si>
  <si>
    <t>助成対象経費総額（Ａ）の積算内訳</t>
    <rPh sb="0" eb="2">
      <t>ジョセイ</t>
    </rPh>
    <rPh sb="2" eb="4">
      <t>タイショウ</t>
    </rPh>
    <rPh sb="4" eb="6">
      <t>ケイヒ</t>
    </rPh>
    <rPh sb="6" eb="8">
      <t>ソウガク</t>
    </rPh>
    <rPh sb="12" eb="14">
      <t>セキサン</t>
    </rPh>
    <rPh sb="14" eb="16">
      <t>ウチワケ</t>
    </rPh>
    <phoneticPr fontId="2"/>
  </si>
  <si>
    <t>差額（Ａ－Ｂ）
（自己負担金）</t>
    <rPh sb="0" eb="2">
      <t>サガク</t>
    </rPh>
    <rPh sb="9" eb="14">
      <t>ジコフタンキン</t>
    </rPh>
    <phoneticPr fontId="2"/>
  </si>
  <si>
    <t>左記のうち、助成対象経費限度額（Ｂ）</t>
    <rPh sb="0" eb="2">
      <t>サキ</t>
    </rPh>
    <rPh sb="6" eb="8">
      <t>ジョセイ</t>
    </rPh>
    <rPh sb="8" eb="10">
      <t>タイショウ</t>
    </rPh>
    <rPh sb="10" eb="12">
      <t>ケイヒ</t>
    </rPh>
    <rPh sb="12" eb="13">
      <t>キリ</t>
    </rPh>
    <rPh sb="13" eb="14">
      <t>タビ</t>
    </rPh>
    <rPh sb="14" eb="15">
      <t>ガク</t>
    </rPh>
    <phoneticPr fontId="2"/>
  </si>
  <si>
    <t>助 成 対 象 外 経 費</t>
    <rPh sb="0" eb="1">
      <t>スケ</t>
    </rPh>
    <rPh sb="2" eb="3">
      <t>シゲル</t>
    </rPh>
    <rPh sb="4" eb="5">
      <t>タイ</t>
    </rPh>
    <rPh sb="6" eb="7">
      <t>ゾウ</t>
    </rPh>
    <rPh sb="8" eb="9">
      <t>ガイ</t>
    </rPh>
    <rPh sb="10" eb="11">
      <t>ヘ</t>
    </rPh>
    <rPh sb="12" eb="13">
      <t>ヒ</t>
    </rPh>
    <phoneticPr fontId="2"/>
  </si>
  <si>
    <t>助　　成　　対　　象　　経　　費</t>
    <rPh sb="0" eb="1">
      <t>ジョ</t>
    </rPh>
    <rPh sb="3" eb="4">
      <t>ナル</t>
    </rPh>
    <rPh sb="6" eb="7">
      <t>ツイ</t>
    </rPh>
    <rPh sb="9" eb="10">
      <t>ゾウ</t>
    </rPh>
    <rPh sb="12" eb="13">
      <t>ケイ</t>
    </rPh>
    <rPh sb="15" eb="16">
      <t>ヒ</t>
    </rPh>
    <phoneticPr fontId="2"/>
  </si>
  <si>
    <t>事業に要する
経費</t>
    <rPh sb="7" eb="9">
      <t>ケイヒ</t>
    </rPh>
    <phoneticPr fontId="2"/>
  </si>
  <si>
    <t>科目</t>
    <rPh sb="0" eb="2">
      <t>カモク</t>
    </rPh>
    <phoneticPr fontId="2"/>
  </si>
  <si>
    <t>（支出）</t>
    <rPh sb="1" eb="3">
      <t>シシュツ</t>
    </rPh>
    <phoneticPr fontId="2"/>
  </si>
  <si>
    <t>スポーツ振興基金助成金</t>
    <rPh sb="4" eb="11">
      <t>シンコウキキンジョセイキン</t>
    </rPh>
    <phoneticPr fontId="2"/>
  </si>
  <si>
    <t>金　　　額</t>
    <rPh sb="0" eb="1">
      <t>キン</t>
    </rPh>
    <rPh sb="4" eb="5">
      <t>ガク</t>
    </rPh>
    <phoneticPr fontId="2"/>
  </si>
  <si>
    <t>（収入）</t>
    <rPh sb="1" eb="3">
      <t>シュウニュウ</t>
    </rPh>
    <phoneticPr fontId="2"/>
  </si>
  <si>
    <t>スポーツ用具費</t>
    <rPh sb="5" eb="6">
      <t>ヒ</t>
    </rPh>
    <phoneticPr fontId="2"/>
  </si>
  <si>
    <t>通 信 運 搬 費</t>
    <rPh sb="0" eb="1">
      <t>ツウ</t>
    </rPh>
    <rPh sb="2" eb="3">
      <t>シン</t>
    </rPh>
    <rPh sb="4" eb="5">
      <t>ウン</t>
    </rPh>
    <rPh sb="6" eb="7">
      <t>ハン</t>
    </rPh>
    <rPh sb="8" eb="9">
      <t>ヒ</t>
    </rPh>
    <phoneticPr fontId="2"/>
  </si>
  <si>
    <t>消耗品費</t>
    <rPh sb="0" eb="1">
      <t>ショウ</t>
    </rPh>
    <rPh sb="1" eb="2">
      <t>モウ</t>
    </rPh>
    <rPh sb="2" eb="3">
      <t>ヒン</t>
    </rPh>
    <rPh sb="3" eb="4">
      <t>ヒ</t>
    </rPh>
    <phoneticPr fontId="2"/>
  </si>
  <si>
    <t>雑役務費</t>
    <rPh sb="0" eb="1">
      <t>ザツ</t>
    </rPh>
    <rPh sb="1" eb="4">
      <t>エキムヒ</t>
    </rPh>
    <phoneticPr fontId="2"/>
  </si>
  <si>
    <t>入学金：200,000円
学費：700,000円</t>
    <rPh sb="0" eb="3">
      <t>ニュウガクキン</t>
    </rPh>
    <rPh sb="11" eb="12">
      <t>エン</t>
    </rPh>
    <rPh sb="13" eb="15">
      <t>ガクヒ</t>
    </rPh>
    <rPh sb="23" eb="24">
      <t>エン</t>
    </rPh>
    <phoneticPr fontId="2"/>
  </si>
  <si>
    <t>様式９</t>
    <rPh sb="0" eb="2">
      <t>ヨウシキ</t>
    </rPh>
    <phoneticPr fontId="2"/>
  </si>
  <si>
    <t xml:space="preserve">助成　太郎　 </t>
    <phoneticPr fontId="2"/>
  </si>
  <si>
    <t>収支予算書（能力育成教育）</t>
    <rPh sb="0" eb="1">
      <t>オサム</t>
    </rPh>
    <rPh sb="1" eb="2">
      <t>シ</t>
    </rPh>
    <rPh sb="2" eb="3">
      <t>ヨ</t>
    </rPh>
    <rPh sb="3" eb="4">
      <t>サン</t>
    </rPh>
    <rPh sb="4" eb="5">
      <t>ショ</t>
    </rPh>
    <rPh sb="6" eb="8">
      <t>ノウリョク</t>
    </rPh>
    <rPh sb="8" eb="10">
      <t>イクセイ</t>
    </rPh>
    <rPh sb="10" eb="12">
      <t>キョウイク</t>
    </rPh>
    <phoneticPr fontId="2"/>
  </si>
  <si>
    <t>助成対象経費
総額（Ａ）</t>
    <rPh sb="0" eb="2">
      <t>ジョセイ</t>
    </rPh>
    <rPh sb="2" eb="4">
      <t>タイショウ</t>
    </rPh>
    <rPh sb="4" eb="6">
      <t>ケイヒ</t>
    </rPh>
    <rPh sb="7" eb="9">
      <t>ソウガク</t>
    </rPh>
    <phoneticPr fontId="2"/>
  </si>
  <si>
    <t>総額
（自己負担金）</t>
    <rPh sb="0" eb="1">
      <t>ソウ</t>
    </rPh>
    <rPh sb="1" eb="2">
      <t>ガク</t>
    </rPh>
    <rPh sb="4" eb="9">
      <t>ジコフタンキン</t>
    </rPh>
    <phoneticPr fontId="2"/>
  </si>
  <si>
    <t>科目</t>
    <phoneticPr fontId="2"/>
  </si>
  <si>
    <t>基金助成金収入</t>
    <phoneticPr fontId="2"/>
  </si>
  <si>
    <t>自己負担金</t>
    <phoneticPr fontId="2"/>
  </si>
  <si>
    <t>申請者名</t>
    <rPh sb="0" eb="4">
      <t>シンセイシャメイ</t>
    </rPh>
    <phoneticPr fontId="2"/>
  </si>
  <si>
    <t>「収支予算書（様式９）」のとおり</t>
    <rPh sb="1" eb="3">
      <t>シュウシ</t>
    </rPh>
    <rPh sb="3" eb="6">
      <t>ヨサンショ</t>
    </rPh>
    <rPh sb="7" eb="9">
      <t>ヨウシキ</t>
    </rPh>
    <phoneticPr fontId="2"/>
  </si>
  <si>
    <t>（単位：円）</t>
    <phoneticPr fontId="2"/>
  </si>
  <si>
    <t>内　　　　　容</t>
    <rPh sb="0" eb="1">
      <t>ウチ</t>
    </rPh>
    <rPh sb="6" eb="7">
      <t>カタチ</t>
    </rPh>
    <phoneticPr fontId="2"/>
  </si>
  <si>
    <t xml:space="preserve">（例）
○○大学にて○○を学ぶことで、今後○○をするために必要な、○○の実習や○○を習得することができ、卒業後において○○をすることができると考える。
</t>
    <rPh sb="1" eb="2">
      <t>レイ</t>
    </rPh>
    <rPh sb="6" eb="8">
      <t>ダイガク</t>
    </rPh>
    <rPh sb="13" eb="14">
      <t>マナ</t>
    </rPh>
    <rPh sb="19" eb="21">
      <t>コンゴ</t>
    </rPh>
    <rPh sb="29" eb="31">
      <t>ヒツヨウ</t>
    </rPh>
    <rPh sb="42" eb="44">
      <t>シュウトク</t>
    </rPh>
    <rPh sb="52" eb="55">
      <t>ソツギョウゴ</t>
    </rPh>
    <rPh sb="71" eb="72">
      <t>カンガ</t>
    </rPh>
    <phoneticPr fontId="2"/>
  </si>
  <si>
    <t>教材購入費用：30,500円</t>
    <rPh sb="0" eb="2">
      <t>キョウザイ</t>
    </rPh>
    <rPh sb="2" eb="4">
      <t>コウニュウ</t>
    </rPh>
    <rPh sb="4" eb="6">
      <t>ヒヨウ</t>
    </rPh>
    <rPh sb="13" eb="14">
      <t>エン</t>
    </rPh>
    <phoneticPr fontId="2"/>
  </si>
  <si>
    <t>月</t>
  </si>
  <si>
    <t>（</t>
    <phoneticPr fontId="2"/>
  </si>
  <si>
    <t>）</t>
    <phoneticPr fontId="2"/>
  </si>
  <si>
    <t>月</t>
    <rPh sb="0" eb="1">
      <t>ガツ</t>
    </rPh>
    <phoneticPr fontId="2"/>
  </si>
  <si>
    <t xml:space="preserve">期　　　間
（活動予定期間）  </t>
    <rPh sb="0" eb="1">
      <t>キ</t>
    </rPh>
    <rPh sb="4" eb="5">
      <t>アイダ</t>
    </rPh>
    <rPh sb="7" eb="9">
      <t>カツドウ</t>
    </rPh>
    <rPh sb="9" eb="11">
      <t>ヨテイ</t>
    </rPh>
    <rPh sb="11" eb="13">
      <t>キカン</t>
    </rPh>
    <phoneticPr fontId="2"/>
  </si>
  <si>
    <t>　　上記の助成活動計画（資金計画を含む）については、将来に向けて、職業や実際生活に必要な知識</t>
    <rPh sb="26" eb="28">
      <t>ショウライ</t>
    </rPh>
    <rPh sb="29" eb="30">
      <t>ム</t>
    </rPh>
    <rPh sb="33" eb="35">
      <t>ショクギョウ</t>
    </rPh>
    <rPh sb="36" eb="38">
      <t>ジッサイ</t>
    </rPh>
    <rPh sb="38" eb="40">
      <t>セイカツ</t>
    </rPh>
    <rPh sb="41" eb="43">
      <t>ヒツヨウ</t>
    </rPh>
    <rPh sb="44" eb="46">
      <t>チシキ</t>
    </rPh>
    <phoneticPr fontId="2"/>
  </si>
  <si>
    <t>　や能力を育成するための学校教育又はこれに相当する社会教育であることを承認します。</t>
    <rPh sb="2" eb="4">
      <t>ノウリョク</t>
    </rPh>
    <rPh sb="5" eb="7">
      <t>イクセイ</t>
    </rPh>
    <rPh sb="12" eb="14">
      <t>ガッコウ</t>
    </rPh>
    <rPh sb="14" eb="16">
      <t>キョウイク</t>
    </rPh>
    <rPh sb="16" eb="17">
      <t>マタ</t>
    </rPh>
    <rPh sb="21" eb="23">
      <t>ソウトウ</t>
    </rPh>
    <rPh sb="25" eb="27">
      <t>シャカイ</t>
    </rPh>
    <rPh sb="27" eb="29">
      <t>キョウイク</t>
    </rPh>
    <phoneticPr fontId="2"/>
  </si>
  <si>
    <r>
      <t>令和</t>
    </r>
    <r>
      <rPr>
        <sz val="10.5"/>
        <color rgb="FFFF0000"/>
        <rFont val="ＭＳ 明朝"/>
        <family val="1"/>
        <charset val="128"/>
      </rPr>
      <t>○</t>
    </r>
    <r>
      <rPr>
        <sz val="10.5"/>
        <rFont val="ＭＳ 明朝"/>
        <family val="1"/>
        <charset val="128"/>
      </rPr>
      <t>年</t>
    </r>
    <r>
      <rPr>
        <sz val="10.5"/>
        <color rgb="FFFF0000"/>
        <rFont val="ＭＳ 明朝"/>
        <family val="1"/>
        <charset val="128"/>
      </rPr>
      <t>○</t>
    </r>
    <r>
      <rPr>
        <sz val="10.5"/>
        <rFont val="ＭＳ 明朝"/>
        <family val="1"/>
        <charset val="128"/>
      </rPr>
      <t>月</t>
    </r>
    <r>
      <rPr>
        <sz val="10.5"/>
        <color rgb="FFFF0000"/>
        <rFont val="ＭＳ 明朝"/>
        <family val="1"/>
        <charset val="128"/>
      </rPr>
      <t>○○</t>
    </r>
    <r>
      <rPr>
        <sz val="10.5"/>
        <rFont val="ＭＳ 明朝"/>
        <family val="1"/>
        <charset val="128"/>
      </rPr>
      <t>日</t>
    </r>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</si>
</sst>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quot;△ &quot;#,##0"/>
  </numFmts>
  <fonts count="29">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7"/>
      <name val="ＭＳ 明朝"/>
      <family val="1"/>
      <charset val="128"/>
    </font>
    <font>
      <sz val="8"/>
      <name val="ＭＳ 明朝"/>
      <family val="1"/>
      <charset val="128"/>
    </font>
    <font>
      <sz val="6"/>
      <name val="ＭＳ 明朝"/>
      <family val="1"/>
      <charset val="128"/>
    </font>
    <font>
      <sz val="10"/>
      <name val="ＭＳ 明朝"/>
      <family val="1"/>
      <charset val="128"/>
    </font>
    <font>
      <b/>
      <sz val="9"/>
      <color indexed="81"/>
      <name val="ＭＳ Ｐゴシック"/>
      <family val="3"/>
      <charset val="128"/>
    </font>
    <font>
      <sz val="9"/>
      <color indexed="81"/>
      <name val="ＭＳ Ｐゴシック"/>
      <family val="3"/>
      <charset val="128"/>
    </font>
    <font>
      <u/>
      <sz val="8"/>
      <name val="ＭＳ 明朝"/>
      <family val="1"/>
      <charset val="128"/>
    </font>
    <font>
      <sz val="10.5"/>
      <name val="ＭＳ 明朝"/>
      <family val="1"/>
      <charset val="128"/>
    </font>
    <font>
      <sz val="2"/>
      <name val="ＭＳ 明朝"/>
      <family val="1"/>
      <charset val="128"/>
    </font>
    <font>
      <sz val="1"/>
      <name val="ＭＳ 明朝"/>
      <family val="1"/>
      <charset val="128"/>
    </font>
    <font>
      <sz val="11"/>
      <color indexed="8"/>
      <name val="ＭＳ Ｐゴシック"/>
      <family val="3"/>
      <charset val="128"/>
    </font>
    <font>
      <sz val="10"/>
      <name val="ＭＳ Ｐ明朝"/>
      <family val="1"/>
      <charset val="128"/>
    </font>
    <font>
      <sz val="12"/>
      <name val="ＭＳ Ｐゴシック"/>
      <family val="3"/>
      <charset val="128"/>
    </font>
    <font>
      <sz val="14"/>
      <name val="ＭＳ 明朝"/>
      <family val="1"/>
      <charset val="128"/>
    </font>
    <font>
      <sz val="11"/>
      <color indexed="81"/>
      <name val="MS P ゴシック"/>
      <family val="3"/>
      <charset val="128"/>
    </font>
    <font>
      <sz val="9"/>
      <name val="ＭＳ 明朝"/>
      <family val="1"/>
      <charset val="128"/>
    </font>
    <font>
      <sz val="16"/>
      <name val="ＭＳ 明朝"/>
      <family val="1"/>
      <charset val="128"/>
    </font>
    <font>
      <sz val="10"/>
      <color rgb="FFFF0000"/>
      <name val="ＭＳ 明朝"/>
      <family val="1"/>
      <charset val="128"/>
    </font>
    <font>
      <sz val="8"/>
      <color rgb="FFFF0000"/>
      <name val="ＭＳ 明朝"/>
      <family val="1"/>
      <charset val="128"/>
    </font>
    <font>
      <sz val="11"/>
      <color rgb="FF0070C0"/>
      <name val="ＭＳ 明朝"/>
      <family val="1"/>
      <charset val="128"/>
    </font>
    <font>
      <sz val="12"/>
      <color rgb="FFFF0000"/>
      <name val="ＭＳ 明朝"/>
      <family val="1"/>
      <charset val="128"/>
    </font>
    <font>
      <sz val="11"/>
      <color rgb="FFFF0000"/>
      <name val="ＭＳ 明朝"/>
      <family val="1"/>
      <charset val="128"/>
    </font>
    <font>
      <sz val="9"/>
      <color rgb="FFFF0000"/>
      <name val="ＭＳ 明朝"/>
      <family val="1"/>
      <charset val="128"/>
    </font>
    <font>
      <sz val="10.5"/>
      <color rgb="FFFF0000"/>
      <name val="ＭＳ 明朝"/>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rgb="FFFFC000"/>
        <bgColor indexed="64"/>
      </patternFill>
    </fill>
  </fills>
  <borders count="43">
    <border>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top/>
      <bottom/>
      <diagonal/>
    </border>
    <border>
      <left/>
      <right style="hair">
        <color indexed="64"/>
      </right>
      <top/>
      <bottom style="thin">
        <color indexed="64"/>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diagonal/>
    </border>
    <border>
      <left/>
      <right style="hair">
        <color indexed="64"/>
      </right>
      <top style="thin">
        <color indexed="64"/>
      </top>
      <bottom/>
      <diagonal/>
    </border>
    <border>
      <left style="thin">
        <color indexed="64"/>
      </left>
      <right/>
      <top style="thin">
        <color indexed="64"/>
      </top>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xf numFmtId="38" fontId="1" fillId="0" borderId="0" applyFont="0" applyFill="0" applyBorder="0" applyAlignment="0" applyProtection="0"/>
    <xf numFmtId="0" fontId="15" fillId="0" borderId="0"/>
    <xf numFmtId="0" fontId="16" fillId="0" borderId="0"/>
  </cellStyleXfs>
  <cellXfs count="294">
    <xf numFmtId="0" fontId="0" fillId="0" borderId="0" xfId="0"/>
    <xf numFmtId="0" fontId="6" fillId="0" borderId="1" xfId="0" applyFont="1" applyBorder="1" applyAlignment="1">
      <alignment horizontal="left" vertical="center" wrapText="1"/>
    </xf>
    <xf numFmtId="0" fontId="6" fillId="0" borderId="0" xfId="0" applyFont="1"/>
    <xf numFmtId="0" fontId="6"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xf numFmtId="0" fontId="6" fillId="0" borderId="2" xfId="0" applyFont="1" applyBorder="1" applyAlignment="1">
      <alignment horizontal="left" vertical="center"/>
    </xf>
    <xf numFmtId="0" fontId="6" fillId="0" borderId="1" xfId="0" applyFont="1" applyBorder="1" applyAlignment="1">
      <alignment horizontal="center" vertical="center" wrapText="1"/>
    </xf>
    <xf numFmtId="0" fontId="6" fillId="0" borderId="3" xfId="0" applyFont="1" applyBorder="1" applyAlignment="1">
      <alignment vertical="center" wrapText="1"/>
    </xf>
    <xf numFmtId="0" fontId="6" fillId="0" borderId="0" xfId="0" applyFont="1" applyBorder="1" applyAlignment="1">
      <alignment horizontal="center"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0" xfId="0" applyFont="1" applyAlignment="1"/>
    <xf numFmtId="0" fontId="8" fillId="0" borderId="0" xfId="0" applyFont="1" applyAlignment="1">
      <alignment horizontal="left" vertical="center"/>
    </xf>
    <xf numFmtId="0" fontId="8" fillId="0" borderId="0" xfId="0" applyFont="1" applyAlignment="1">
      <alignment vertical="center"/>
    </xf>
    <xf numFmtId="0" fontId="8" fillId="0" borderId="0" xfId="0" applyFont="1" applyBorder="1" applyAlignment="1"/>
    <xf numFmtId="0" fontId="6" fillId="0" borderId="0" xfId="0" applyFont="1" applyBorder="1" applyAlignment="1">
      <alignment vertical="center"/>
    </xf>
    <xf numFmtId="0" fontId="8" fillId="0" borderId="2" xfId="0" applyFont="1" applyBorder="1" applyAlignment="1"/>
    <xf numFmtId="0" fontId="6" fillId="0" borderId="0" xfId="0" applyFont="1" applyAlignment="1">
      <alignment horizontal="center" vertical="center"/>
    </xf>
    <xf numFmtId="0" fontId="8" fillId="0" borderId="0" xfId="0" applyFont="1" applyAlignment="1"/>
    <xf numFmtId="0" fontId="11" fillId="0" borderId="0" xfId="0" applyFont="1" applyBorder="1" applyAlignment="1">
      <alignment horizontal="left" vertical="center"/>
    </xf>
    <xf numFmtId="0" fontId="6" fillId="0" borderId="0" xfId="0" applyFont="1" applyBorder="1" applyAlignment="1">
      <alignment horizontal="left" vertical="center" wrapText="1"/>
    </xf>
    <xf numFmtId="0" fontId="8" fillId="0" borderId="0" xfId="0" applyFont="1" applyAlignment="1">
      <alignment horizontal="center"/>
    </xf>
    <xf numFmtId="0" fontId="6" fillId="0" borderId="0" xfId="0" applyFont="1" applyBorder="1" applyAlignment="1">
      <alignment vertical="center" wrapText="1"/>
    </xf>
    <xf numFmtId="176" fontId="23" fillId="0" borderId="0" xfId="0" applyNumberFormat="1" applyFont="1" applyBorder="1" applyAlignment="1">
      <alignment horizontal="right" vertical="center" wrapText="1"/>
    </xf>
    <xf numFmtId="0" fontId="8" fillId="0" borderId="8" xfId="0" applyFont="1" applyBorder="1" applyAlignment="1">
      <alignment vertical="center" wrapText="1"/>
    </xf>
    <xf numFmtId="0" fontId="8" fillId="0" borderId="0" xfId="0" applyFont="1" applyBorder="1" applyAlignment="1">
      <alignment vertical="center" wrapText="1"/>
    </xf>
    <xf numFmtId="0" fontId="8" fillId="0" borderId="10" xfId="0" applyFont="1" applyBorder="1" applyAlignment="1">
      <alignment vertical="center" wrapText="1"/>
    </xf>
    <xf numFmtId="0" fontId="6" fillId="0" borderId="10" xfId="0" applyFont="1" applyBorder="1" applyAlignment="1">
      <alignment vertical="center" wrapText="1"/>
    </xf>
    <xf numFmtId="0" fontId="3" fillId="0" borderId="0" xfId="0" applyFont="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15" fillId="0" borderId="0" xfId="2" applyFont="1" applyFill="1" applyBorder="1" applyAlignment="1" applyProtection="1">
      <protection locked="0"/>
    </xf>
    <xf numFmtId="0" fontId="3" fillId="0" borderId="0" xfId="3"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right" vertical="center"/>
      <protection locked="0"/>
    </xf>
    <xf numFmtId="177" fontId="4" fillId="0" borderId="12" xfId="0" applyNumberFormat="1" applyFont="1" applyFill="1" applyBorder="1" applyAlignment="1" applyProtection="1">
      <alignment horizontal="right" vertical="center"/>
    </xf>
    <xf numFmtId="177" fontId="4" fillId="0" borderId="13" xfId="0" applyNumberFormat="1" applyFont="1" applyFill="1" applyBorder="1" applyAlignment="1" applyProtection="1">
      <alignment horizontal="right" vertical="center"/>
    </xf>
    <xf numFmtId="177" fontId="4" fillId="0" borderId="14" xfId="0" applyNumberFormat="1" applyFont="1" applyFill="1" applyBorder="1" applyAlignment="1" applyProtection="1">
      <alignment horizontal="right" vertical="center"/>
    </xf>
    <xf numFmtId="0" fontId="4" fillId="0" borderId="15"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177" fontId="4" fillId="2" borderId="17" xfId="0" applyNumberFormat="1" applyFont="1" applyFill="1" applyBorder="1" applyAlignment="1" applyProtection="1">
      <alignment horizontal="right" vertical="center"/>
    </xf>
    <xf numFmtId="0" fontId="3" fillId="0" borderId="18"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3" fillId="0" borderId="0" xfId="0" applyFont="1" applyFill="1" applyAlignment="1" applyProtection="1">
      <alignment horizontal="center" vertical="center"/>
      <protection locked="0"/>
    </xf>
    <xf numFmtId="177" fontId="4" fillId="2" borderId="20" xfId="0" applyNumberFormat="1" applyFont="1" applyFill="1" applyBorder="1" applyAlignment="1" applyProtection="1">
      <alignment horizontal="right" vertical="center"/>
    </xf>
    <xf numFmtId="177" fontId="4" fillId="2" borderId="21" xfId="0" applyNumberFormat="1" applyFont="1" applyFill="1" applyBorder="1" applyAlignment="1" applyProtection="1">
      <alignment horizontal="right" vertical="center"/>
    </xf>
    <xf numFmtId="0" fontId="3" fillId="0" borderId="22" xfId="0"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3" fillId="0" borderId="22" xfId="0" applyFont="1" applyBorder="1" applyAlignment="1" applyProtection="1">
      <alignment vertical="center"/>
      <protection locked="0"/>
    </xf>
    <xf numFmtId="0" fontId="24" fillId="0" borderId="0" xfId="0" applyFont="1" applyAlignment="1" applyProtection="1">
      <alignment horizontal="left" vertical="center"/>
      <protection locked="0"/>
    </xf>
    <xf numFmtId="0" fontId="4" fillId="0" borderId="24" xfId="0" applyFont="1" applyBorder="1" applyAlignment="1" applyProtection="1">
      <alignment horizontal="center" vertical="center"/>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left" vertical="center" wrapText="1"/>
      <protection locked="0"/>
    </xf>
    <xf numFmtId="0" fontId="4" fillId="0" borderId="21" xfId="0" applyFont="1" applyBorder="1" applyAlignment="1" applyProtection="1">
      <alignment horizontal="center" vertical="center" wrapText="1"/>
      <protection locked="0"/>
    </xf>
    <xf numFmtId="0" fontId="0" fillId="0" borderId="25"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24" fillId="0" borderId="0" xfId="0" applyFont="1" applyAlignment="1" applyProtection="1">
      <alignment vertical="center"/>
      <protection locked="0"/>
    </xf>
    <xf numFmtId="0" fontId="0"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distributed" vertical="center"/>
      <protection locked="0"/>
    </xf>
    <xf numFmtId="0" fontId="3" fillId="0" borderId="0" xfId="0" applyFont="1" applyBorder="1" applyAlignment="1" applyProtection="1">
      <alignment horizontal="distributed" vertical="center"/>
      <protection locked="0"/>
    </xf>
    <xf numFmtId="0" fontId="4" fillId="0" borderId="0" xfId="0" applyFont="1" applyBorder="1" applyAlignment="1" applyProtection="1">
      <alignment horizontal="left" vertical="center"/>
      <protection locked="0"/>
    </xf>
    <xf numFmtId="177" fontId="4" fillId="0" borderId="17" xfId="0" applyNumberFormat="1" applyFont="1" applyFill="1" applyBorder="1" applyAlignment="1" applyProtection="1">
      <alignment horizontal="right" vertical="center"/>
    </xf>
    <xf numFmtId="0" fontId="0" fillId="0" borderId="18"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0" xfId="0" applyFont="1" applyAlignment="1" applyProtection="1">
      <alignment vertical="center"/>
      <protection locked="0"/>
    </xf>
    <xf numFmtId="0" fontId="3" fillId="0" borderId="0" xfId="0" applyFont="1" applyAlignment="1" applyProtection="1">
      <alignment horizontal="left" vertical="center"/>
      <protection locked="0"/>
    </xf>
    <xf numFmtId="0" fontId="0" fillId="0" borderId="0" xfId="2" applyFont="1" applyFill="1" applyBorder="1" applyAlignment="1" applyProtection="1">
      <protection locked="0"/>
    </xf>
    <xf numFmtId="0" fontId="4" fillId="0" borderId="9" xfId="0" applyFont="1" applyBorder="1" applyAlignment="1" applyProtection="1">
      <alignment vertical="center"/>
      <protection locked="0"/>
    </xf>
    <xf numFmtId="0" fontId="0" fillId="0" borderId="7" xfId="0" applyFont="1" applyBorder="1" applyAlignment="1" applyProtection="1">
      <alignment horizontal="center" vertical="center"/>
      <protection locked="0"/>
    </xf>
    <xf numFmtId="0" fontId="4" fillId="0" borderId="30" xfId="0" applyFont="1" applyBorder="1" applyAlignment="1" applyProtection="1">
      <alignment vertical="center"/>
      <protection locked="0"/>
    </xf>
    <xf numFmtId="0" fontId="4" fillId="0" borderId="0" xfId="0" applyFont="1" applyBorder="1" applyAlignment="1" applyProtection="1">
      <alignment vertical="center"/>
      <protection locked="0"/>
    </xf>
    <xf numFmtId="49" fontId="4" fillId="0" borderId="0" xfId="0" applyNumberFormat="1" applyFont="1" applyBorder="1" applyAlignment="1" applyProtection="1">
      <alignment vertical="center"/>
      <protection locked="0"/>
    </xf>
    <xf numFmtId="49" fontId="4" fillId="0" borderId="0" xfId="0" applyNumberFormat="1"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177" fontId="3" fillId="3" borderId="21" xfId="0" applyNumberFormat="1" applyFont="1" applyFill="1" applyBorder="1" applyAlignment="1" applyProtection="1">
      <alignment horizontal="left" vertical="center"/>
      <protection locked="0"/>
    </xf>
    <xf numFmtId="177" fontId="3" fillId="3" borderId="21" xfId="0" applyNumberFormat="1" applyFont="1" applyFill="1" applyBorder="1" applyAlignment="1" applyProtection="1">
      <alignment horizontal="left" vertical="center" wrapText="1"/>
      <protection locked="0"/>
    </xf>
    <xf numFmtId="177" fontId="3" fillId="3" borderId="31" xfId="0" applyNumberFormat="1" applyFont="1" applyFill="1" applyBorder="1" applyAlignment="1" applyProtection="1">
      <alignment horizontal="left" vertical="center" wrapText="1"/>
      <protection locked="0"/>
    </xf>
    <xf numFmtId="177" fontId="4" fillId="3" borderId="21" xfId="0" applyNumberFormat="1" applyFont="1" applyFill="1" applyBorder="1" applyAlignment="1" applyProtection="1">
      <alignment horizontal="right" vertical="center"/>
      <protection locked="0"/>
    </xf>
    <xf numFmtId="177" fontId="4" fillId="3" borderId="21" xfId="0" quotePrefix="1" applyNumberFormat="1" applyFont="1" applyFill="1" applyBorder="1" applyAlignment="1" applyProtection="1">
      <alignment horizontal="right" vertical="center"/>
      <protection locked="0"/>
    </xf>
    <xf numFmtId="177" fontId="4" fillId="3" borderId="31" xfId="0" applyNumberFormat="1" applyFont="1" applyFill="1" applyBorder="1" applyAlignment="1" applyProtection="1">
      <alignment horizontal="right" vertical="center"/>
      <protection locked="0"/>
    </xf>
    <xf numFmtId="177" fontId="4" fillId="3" borderId="17" xfId="0" applyNumberFormat="1" applyFont="1" applyFill="1" applyBorder="1" applyAlignment="1" applyProtection="1">
      <alignment horizontal="right" vertical="center"/>
      <protection locked="0"/>
    </xf>
    <xf numFmtId="177" fontId="4" fillId="4" borderId="32" xfId="0" applyNumberFormat="1" applyFont="1" applyFill="1" applyBorder="1" applyAlignment="1" applyProtection="1">
      <alignment horizontal="right" vertical="center"/>
    </xf>
    <xf numFmtId="0" fontId="8" fillId="0" borderId="0" xfId="0" applyFont="1" applyAlignment="1" applyProtection="1">
      <alignment horizontal="center"/>
    </xf>
    <xf numFmtId="0" fontId="6" fillId="0" borderId="0" xfId="0" applyFont="1" applyProtection="1"/>
    <xf numFmtId="0" fontId="6" fillId="0" borderId="0" xfId="0" applyFont="1" applyAlignment="1" applyProtection="1">
      <alignment vertical="center"/>
    </xf>
    <xf numFmtId="0" fontId="6" fillId="0" borderId="0" xfId="0" applyFont="1" applyAlignment="1" applyProtection="1">
      <alignment horizontal="left" vertical="center"/>
    </xf>
    <xf numFmtId="0" fontId="11" fillId="0" borderId="0" xfId="0" applyFont="1" applyBorder="1" applyAlignment="1" applyProtection="1">
      <alignment horizontal="left" vertical="center"/>
    </xf>
    <xf numFmtId="0" fontId="6" fillId="0" borderId="0" xfId="0" applyFont="1" applyBorder="1" applyAlignment="1" applyProtection="1">
      <alignment vertical="center"/>
    </xf>
    <xf numFmtId="0" fontId="8" fillId="0" borderId="0" xfId="0" applyFont="1" applyBorder="1" applyAlignment="1" applyProtection="1"/>
    <xf numFmtId="0" fontId="6" fillId="0" borderId="0" xfId="0" applyFont="1" applyBorder="1" applyAlignment="1" applyProtection="1"/>
    <xf numFmtId="0" fontId="6" fillId="0" borderId="2" xfId="0" applyFont="1" applyBorder="1" applyAlignment="1" applyProtection="1">
      <alignment horizontal="left" vertical="center"/>
    </xf>
    <xf numFmtId="0" fontId="6" fillId="0" borderId="3" xfId="0" applyFont="1" applyBorder="1" applyAlignment="1" applyProtection="1">
      <alignment vertical="center" wrapText="1"/>
    </xf>
    <xf numFmtId="0" fontId="6" fillId="0" borderId="4" xfId="0" applyFont="1" applyBorder="1" applyAlignment="1" applyProtection="1">
      <alignment vertical="center" wrapText="1"/>
    </xf>
    <xf numFmtId="0" fontId="6" fillId="0" borderId="5" xfId="0" applyFont="1" applyBorder="1" applyAlignment="1" applyProtection="1">
      <alignment vertical="center" wrapText="1"/>
    </xf>
    <xf numFmtId="0" fontId="6" fillId="0" borderId="6" xfId="0" applyFont="1" applyBorder="1" applyAlignment="1" applyProtection="1">
      <alignment vertical="center" wrapText="1"/>
    </xf>
    <xf numFmtId="0" fontId="6" fillId="0" borderId="0" xfId="0" applyFont="1" applyBorder="1" applyAlignment="1" applyProtection="1">
      <alignment vertical="center" wrapText="1"/>
    </xf>
    <xf numFmtId="0" fontId="8" fillId="0" borderId="0" xfId="0" applyFont="1" applyAlignment="1" applyProtection="1">
      <alignment horizontal="left" vertical="center"/>
    </xf>
    <xf numFmtId="0" fontId="6" fillId="0" borderId="0" xfId="0" applyFont="1" applyAlignment="1" applyProtection="1"/>
    <xf numFmtId="0" fontId="6" fillId="0" borderId="0" xfId="0" applyFont="1" applyAlignment="1" applyProtection="1">
      <alignment horizontal="center" vertical="center"/>
    </xf>
    <xf numFmtId="0" fontId="8" fillId="0" borderId="0" xfId="0" applyFont="1" applyAlignment="1" applyProtection="1">
      <alignment vertical="center"/>
    </xf>
    <xf numFmtId="177" fontId="4" fillId="0" borderId="12" xfId="0" applyNumberFormat="1" applyFont="1" applyFill="1" applyBorder="1" applyAlignment="1" applyProtection="1">
      <alignment horizontal="right" vertical="center"/>
      <protection locked="0"/>
    </xf>
    <xf numFmtId="177" fontId="4" fillId="0" borderId="33" xfId="0" applyNumberFormat="1" applyFont="1" applyFill="1" applyBorder="1" applyAlignment="1" applyProtection="1">
      <alignment vertical="center"/>
      <protection locked="0"/>
    </xf>
    <xf numFmtId="177" fontId="25" fillId="3" borderId="21" xfId="0" applyNumberFormat="1" applyFont="1" applyFill="1" applyBorder="1" applyAlignment="1" applyProtection="1">
      <alignment horizontal="right" vertical="center"/>
      <protection locked="0"/>
    </xf>
    <xf numFmtId="177" fontId="26" fillId="3" borderId="21" xfId="0" applyNumberFormat="1" applyFont="1" applyFill="1" applyBorder="1" applyAlignment="1" applyProtection="1">
      <alignment horizontal="left" vertical="center"/>
      <protection locked="0"/>
    </xf>
    <xf numFmtId="177" fontId="25" fillId="3" borderId="21" xfId="0" quotePrefix="1" applyNumberFormat="1" applyFont="1" applyFill="1" applyBorder="1" applyAlignment="1" applyProtection="1">
      <alignment horizontal="right" vertical="center"/>
      <protection locked="0"/>
    </xf>
    <xf numFmtId="177" fontId="26" fillId="3" borderId="21" xfId="0" applyNumberFormat="1" applyFont="1" applyFill="1" applyBorder="1" applyAlignment="1" applyProtection="1">
      <alignment horizontal="left" vertical="center" wrapText="1"/>
      <protection locked="0"/>
    </xf>
    <xf numFmtId="177" fontId="25" fillId="3" borderId="31" xfId="0" applyNumberFormat="1" applyFont="1" applyFill="1" applyBorder="1" applyAlignment="1" applyProtection="1">
      <alignment horizontal="right" vertical="center"/>
      <protection locked="0"/>
    </xf>
    <xf numFmtId="177" fontId="26" fillId="3" borderId="31" xfId="0" applyNumberFormat="1" applyFont="1" applyFill="1" applyBorder="1" applyAlignment="1" applyProtection="1">
      <alignment horizontal="left" vertical="center" wrapText="1"/>
      <protection locked="0"/>
    </xf>
    <xf numFmtId="177" fontId="25" fillId="3" borderId="17" xfId="0" applyNumberFormat="1" applyFont="1" applyFill="1" applyBorder="1" applyAlignment="1" applyProtection="1">
      <alignment horizontal="right" vertical="center"/>
      <protection locked="0"/>
    </xf>
    <xf numFmtId="177" fontId="4" fillId="3" borderId="20" xfId="0" applyNumberFormat="1" applyFont="1" applyFill="1" applyBorder="1" applyAlignment="1" applyProtection="1">
      <alignment vertical="center"/>
      <protection locked="0"/>
    </xf>
    <xf numFmtId="0" fontId="3" fillId="3" borderId="24" xfId="0" applyFont="1" applyFill="1" applyBorder="1" applyAlignment="1" applyProtection="1">
      <alignment vertical="center"/>
      <protection locked="0"/>
    </xf>
    <xf numFmtId="38" fontId="4" fillId="0" borderId="13" xfId="1" applyFont="1" applyBorder="1" applyAlignment="1" applyProtection="1">
      <alignment vertical="center"/>
    </xf>
    <xf numFmtId="177" fontId="4" fillId="3" borderId="17" xfId="0" applyNumberFormat="1" applyFont="1" applyFill="1" applyBorder="1" applyAlignment="1" applyProtection="1">
      <alignment vertical="center"/>
      <protection locked="0"/>
    </xf>
    <xf numFmtId="0" fontId="3" fillId="3" borderId="34" xfId="0" applyFont="1" applyFill="1" applyBorder="1" applyAlignment="1" applyProtection="1">
      <alignment vertical="center"/>
      <protection locked="0"/>
    </xf>
    <xf numFmtId="0" fontId="8" fillId="0" borderId="2" xfId="0" applyFont="1" applyBorder="1" applyAlignment="1" applyProtection="1"/>
    <xf numFmtId="0" fontId="6" fillId="0" borderId="1" xfId="0" applyFont="1" applyBorder="1" applyAlignment="1" applyProtection="1">
      <alignment horizontal="center" vertical="center" wrapText="1"/>
    </xf>
    <xf numFmtId="0" fontId="6" fillId="0" borderId="1"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0" xfId="0" applyFont="1" applyBorder="1" applyAlignment="1" applyProtection="1">
      <alignment horizontal="center" vertical="center" wrapText="1"/>
    </xf>
    <xf numFmtId="176" fontId="6" fillId="0" borderId="0" xfId="0" applyNumberFormat="1" applyFont="1" applyBorder="1" applyAlignment="1" applyProtection="1">
      <alignment horizontal="right" vertical="center" wrapText="1"/>
    </xf>
    <xf numFmtId="0" fontId="8" fillId="0" borderId="27" xfId="0" applyFont="1" applyBorder="1" applyAlignment="1">
      <alignment vertical="center" wrapText="1"/>
    </xf>
    <xf numFmtId="0" fontId="6" fillId="0" borderId="1" xfId="0" applyFont="1" applyBorder="1" applyAlignment="1">
      <alignment vertical="center" wrapText="1"/>
    </xf>
    <xf numFmtId="0" fontId="6" fillId="0" borderId="33" xfId="0" applyFont="1" applyBorder="1" applyAlignment="1">
      <alignment vertical="center" wrapText="1"/>
    </xf>
    <xf numFmtId="0" fontId="8" fillId="0" borderId="2" xfId="0" applyFont="1" applyBorder="1" applyAlignment="1">
      <alignment vertical="center" wrapText="1"/>
    </xf>
    <xf numFmtId="0" fontId="3" fillId="0" borderId="0" xfId="0" applyFont="1" applyAlignment="1" applyProtection="1">
      <alignment horizontal="center" vertical="center"/>
    </xf>
    <xf numFmtId="0" fontId="12" fillId="0" borderId="2" xfId="0" applyFont="1" applyBorder="1" applyAlignment="1" applyProtection="1">
      <alignment horizontal="center"/>
    </xf>
    <xf numFmtId="0" fontId="8" fillId="0" borderId="2" xfId="0" applyFont="1" applyBorder="1" applyAlignment="1" applyProtection="1">
      <alignment horizontal="center"/>
    </xf>
    <xf numFmtId="0" fontId="6" fillId="0" borderId="9"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176" fontId="20" fillId="0" borderId="9" xfId="0" applyNumberFormat="1" applyFont="1" applyBorder="1" applyAlignment="1" applyProtection="1">
      <alignment horizontal="right" vertical="center" wrapText="1"/>
    </xf>
    <xf numFmtId="176" fontId="20" fillId="0" borderId="7" xfId="0" applyNumberFormat="1" applyFont="1" applyBorder="1" applyAlignment="1" applyProtection="1">
      <alignment horizontal="right" vertical="center" wrapText="1"/>
    </xf>
    <xf numFmtId="176" fontId="20" fillId="0" borderId="11" xfId="0" applyNumberFormat="1" applyFont="1" applyBorder="1" applyAlignment="1" applyProtection="1">
      <alignment horizontal="right" vertical="center" wrapText="1"/>
    </xf>
    <xf numFmtId="0" fontId="6" fillId="0" borderId="9" xfId="0" applyFont="1" applyBorder="1" applyAlignment="1" applyProtection="1">
      <alignment horizontal="left" vertical="center" wrapText="1"/>
    </xf>
    <xf numFmtId="0" fontId="6" fillId="0" borderId="7" xfId="0" applyFont="1" applyBorder="1" applyAlignment="1" applyProtection="1">
      <alignment horizontal="left" vertical="center" wrapText="1"/>
    </xf>
    <xf numFmtId="0" fontId="6" fillId="0" borderId="7" xfId="0" applyFont="1" applyBorder="1" applyAlignment="1" applyProtection="1">
      <alignment horizontal="center" vertical="center" wrapText="1"/>
    </xf>
    <xf numFmtId="0" fontId="6" fillId="0" borderId="11" xfId="0" applyFont="1" applyBorder="1" applyAlignment="1" applyProtection="1">
      <alignment horizontal="left" vertical="center" wrapText="1"/>
    </xf>
    <xf numFmtId="0" fontId="6" fillId="0" borderId="0" xfId="0" applyFont="1" applyAlignment="1" applyProtection="1">
      <alignment horizontal="center"/>
    </xf>
    <xf numFmtId="0" fontId="6" fillId="0" borderId="2" xfId="0" applyFont="1" applyBorder="1" applyAlignment="1" applyProtection="1">
      <alignment horizontal="center"/>
    </xf>
    <xf numFmtId="0" fontId="6" fillId="0" borderId="8"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35" xfId="0" applyFont="1" applyBorder="1" applyAlignment="1" applyProtection="1">
      <alignment horizontal="left" vertical="center" wrapText="1"/>
    </xf>
    <xf numFmtId="176" fontId="20" fillId="0" borderId="8" xfId="0" applyNumberFormat="1" applyFont="1" applyBorder="1" applyAlignment="1" applyProtection="1">
      <alignment horizontal="right" vertical="center" wrapText="1"/>
    </xf>
    <xf numFmtId="176" fontId="20" fillId="0" borderId="0" xfId="0" applyNumberFormat="1" applyFont="1" applyBorder="1" applyAlignment="1" applyProtection="1">
      <alignment horizontal="right" vertical="center" wrapText="1"/>
    </xf>
    <xf numFmtId="176" fontId="20" fillId="0" borderId="35" xfId="0" applyNumberFormat="1" applyFont="1" applyBorder="1" applyAlignment="1" applyProtection="1">
      <alignment horizontal="right" vertical="center" wrapText="1"/>
    </xf>
    <xf numFmtId="0" fontId="6" fillId="0" borderId="8"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35" xfId="0" applyFont="1" applyFill="1" applyBorder="1" applyAlignment="1" applyProtection="1">
      <alignment horizontal="left" vertical="center" wrapText="1"/>
    </xf>
    <xf numFmtId="176" fontId="6" fillId="0" borderId="16" xfId="0" applyNumberFormat="1" applyFont="1" applyBorder="1" applyAlignment="1" applyProtection="1">
      <alignment horizontal="right" vertical="center" wrapText="1"/>
    </xf>
    <xf numFmtId="176" fontId="6" fillId="0" borderId="2" xfId="0" applyNumberFormat="1" applyFont="1" applyBorder="1" applyAlignment="1" applyProtection="1">
      <alignment horizontal="right" vertical="center" wrapText="1"/>
    </xf>
    <xf numFmtId="176" fontId="6" fillId="0" borderId="33" xfId="0" applyNumberFormat="1" applyFont="1" applyBorder="1" applyAlignment="1" applyProtection="1">
      <alignment horizontal="right" vertical="center" wrapText="1"/>
    </xf>
    <xf numFmtId="0" fontId="6" fillId="0" borderId="16" xfId="0" applyFont="1" applyBorder="1" applyAlignment="1" applyProtection="1">
      <alignment horizontal="left" vertical="center" wrapText="1"/>
    </xf>
    <xf numFmtId="0" fontId="6" fillId="0" borderId="2" xfId="0" applyFont="1" applyBorder="1" applyAlignment="1" applyProtection="1">
      <alignment horizontal="left" vertical="center" wrapText="1"/>
    </xf>
    <xf numFmtId="176" fontId="6" fillId="0" borderId="8" xfId="0" applyNumberFormat="1" applyFont="1" applyBorder="1" applyAlignment="1" applyProtection="1">
      <alignment horizontal="right" vertical="center" wrapText="1"/>
    </xf>
    <xf numFmtId="176" fontId="6" fillId="0" borderId="0" xfId="0" applyNumberFormat="1" applyFont="1" applyBorder="1" applyAlignment="1" applyProtection="1">
      <alignment horizontal="right" vertical="center" wrapText="1"/>
    </xf>
    <xf numFmtId="176" fontId="6" fillId="0" borderId="35" xfId="0" applyNumberFormat="1" applyFont="1" applyBorder="1" applyAlignment="1" applyProtection="1">
      <alignment horizontal="right" vertical="center" wrapText="1"/>
    </xf>
    <xf numFmtId="0" fontId="6" fillId="0" borderId="8" xfId="0" applyFont="1" applyBorder="1" applyAlignment="1" applyProtection="1">
      <alignment vertical="center" wrapText="1"/>
    </xf>
    <xf numFmtId="0" fontId="6" fillId="0" borderId="35" xfId="0" applyFont="1" applyBorder="1" applyAlignment="1" applyProtection="1">
      <alignment vertical="center" wrapText="1"/>
    </xf>
    <xf numFmtId="0" fontId="6" fillId="0" borderId="8"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35" xfId="0" applyFont="1" applyBorder="1" applyAlignment="1" applyProtection="1">
      <alignment horizontal="center" vertical="center" wrapText="1"/>
    </xf>
    <xf numFmtId="0" fontId="6" fillId="0" borderId="8"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35" xfId="0" applyFont="1" applyBorder="1" applyAlignment="1" applyProtection="1">
      <alignment horizontal="left" vertical="center"/>
    </xf>
    <xf numFmtId="0" fontId="6" fillId="0" borderId="27" xfId="0" applyFont="1" applyBorder="1" applyAlignment="1" applyProtection="1">
      <alignment horizontal="left" vertical="center" wrapText="1"/>
    </xf>
    <xf numFmtId="0" fontId="6" fillId="0" borderId="10" xfId="0" applyFont="1" applyBorder="1" applyAlignment="1" applyProtection="1">
      <alignment horizontal="left" vertical="center" wrapText="1"/>
    </xf>
    <xf numFmtId="0" fontId="6" fillId="0" borderId="1" xfId="0" applyFont="1" applyBorder="1" applyAlignment="1" applyProtection="1">
      <alignment horizontal="left" vertical="center" wrapText="1"/>
    </xf>
    <xf numFmtId="0" fontId="5" fillId="0" borderId="8" xfId="0" applyFont="1" applyBorder="1" applyAlignment="1" applyProtection="1">
      <alignment horizontal="left" vertical="center" shrinkToFit="1"/>
    </xf>
    <xf numFmtId="0" fontId="5" fillId="0" borderId="0" xfId="0" applyFont="1" applyBorder="1" applyAlignment="1" applyProtection="1">
      <alignment horizontal="left" vertical="center" shrinkToFit="1"/>
    </xf>
    <xf numFmtId="0" fontId="5" fillId="0" borderId="35" xfId="0" applyFont="1" applyBorder="1" applyAlignment="1" applyProtection="1">
      <alignment horizontal="left" vertical="center" shrinkToFit="1"/>
    </xf>
    <xf numFmtId="176" fontId="6" fillId="0" borderId="27" xfId="0" applyNumberFormat="1" applyFont="1" applyBorder="1" applyAlignment="1" applyProtection="1">
      <alignment horizontal="right" vertical="center" wrapText="1"/>
    </xf>
    <xf numFmtId="176" fontId="6" fillId="0" borderId="10" xfId="0" applyNumberFormat="1" applyFont="1" applyBorder="1" applyAlignment="1" applyProtection="1">
      <alignment horizontal="right" vertical="center" wrapText="1"/>
    </xf>
    <xf numFmtId="0" fontId="6" fillId="0" borderId="27"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3" fillId="0" borderId="2" xfId="0" applyFont="1" applyBorder="1" applyAlignment="1" applyProtection="1">
      <alignment horizontal="center"/>
    </xf>
    <xf numFmtId="0" fontId="6" fillId="0" borderId="3" xfId="0" applyFont="1" applyBorder="1" applyAlignment="1" applyProtection="1">
      <alignment horizontal="center" vertical="center" wrapText="1"/>
    </xf>
    <xf numFmtId="0" fontId="8" fillId="0" borderId="2" xfId="0" applyFont="1" applyBorder="1" applyAlignment="1">
      <alignment horizontal="center" vertical="center" wrapText="1"/>
    </xf>
    <xf numFmtId="0" fontId="8" fillId="0" borderId="10" xfId="0" applyFont="1" applyBorder="1" applyAlignment="1">
      <alignment horizontal="center" vertical="center" wrapText="1"/>
    </xf>
    <xf numFmtId="0" fontId="6" fillId="0" borderId="1" xfId="0" applyFont="1" applyBorder="1" applyAlignment="1" applyProtection="1">
      <alignment horizontal="center" vertical="center" wrapText="1"/>
    </xf>
    <xf numFmtId="0" fontId="8" fillId="0" borderId="27" xfId="0" applyFont="1" applyBorder="1" applyAlignment="1" applyProtection="1">
      <alignment horizontal="left" vertical="center" wrapText="1"/>
    </xf>
    <xf numFmtId="0" fontId="6" fillId="0" borderId="33" xfId="0" applyFont="1" applyBorder="1" applyAlignment="1" applyProtection="1">
      <alignment horizontal="left" vertical="center" wrapText="1"/>
    </xf>
    <xf numFmtId="0" fontId="6" fillId="0" borderId="16" xfId="0" applyFont="1" applyBorder="1" applyAlignment="1" applyProtection="1">
      <alignment horizontal="center" vertical="center" wrapText="1"/>
    </xf>
    <xf numFmtId="0" fontId="6" fillId="0" borderId="33" xfId="0" applyFont="1" applyBorder="1" applyAlignment="1" applyProtection="1">
      <alignment horizontal="center" vertical="center" wrapText="1"/>
    </xf>
    <xf numFmtId="0" fontId="4" fillId="0" borderId="0" xfId="0" applyFont="1" applyAlignment="1" applyProtection="1">
      <alignment horizontal="center" vertical="center"/>
    </xf>
    <xf numFmtId="0" fontId="8" fillId="0" borderId="2" xfId="0" applyFont="1" applyBorder="1" applyAlignment="1" applyProtection="1"/>
    <xf numFmtId="0" fontId="8" fillId="0" borderId="10"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8" fillId="0" borderId="16"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8" fillId="0" borderId="33" xfId="0" applyFont="1" applyBorder="1" applyAlignment="1" applyProtection="1">
      <alignment horizontal="left" vertical="center" wrapText="1"/>
    </xf>
    <xf numFmtId="0" fontId="18" fillId="0" borderId="16" xfId="0" applyFont="1" applyBorder="1" applyAlignment="1">
      <alignment horizontal="center" vertical="center" wrapText="1"/>
    </xf>
    <xf numFmtId="0" fontId="18"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33" xfId="0" applyFont="1" applyBorder="1" applyAlignment="1">
      <alignment horizontal="center" vertical="center" wrapText="1"/>
    </xf>
    <xf numFmtId="49" fontId="4" fillId="0" borderId="10" xfId="0" applyNumberFormat="1" applyFont="1" applyBorder="1" applyAlignment="1" applyProtection="1">
      <alignment horizontal="left" vertical="center"/>
      <protection locked="0"/>
    </xf>
    <xf numFmtId="0" fontId="18" fillId="0" borderId="0" xfId="0" applyFont="1" applyAlignment="1" applyProtection="1">
      <alignment horizontal="left"/>
      <protection locked="0"/>
    </xf>
    <xf numFmtId="0" fontId="4" fillId="0" borderId="39" xfId="0" applyFont="1" applyBorder="1" applyAlignment="1" applyProtection="1">
      <alignment horizontal="distributed" vertical="center"/>
      <protection locked="0"/>
    </xf>
    <xf numFmtId="0" fontId="4" fillId="0" borderId="39" xfId="0" applyFont="1" applyFill="1" applyBorder="1" applyAlignment="1" applyProtection="1">
      <alignment horizontal="distributed" vertical="center"/>
      <protection locked="0"/>
    </xf>
    <xf numFmtId="0" fontId="4" fillId="0" borderId="41" xfId="0" applyFont="1" applyBorder="1" applyAlignment="1" applyProtection="1">
      <alignment horizontal="distributed" vertical="center" wrapText="1"/>
      <protection locked="0"/>
    </xf>
    <xf numFmtId="0" fontId="4" fillId="0" borderId="2" xfId="0" applyFont="1" applyFill="1" applyBorder="1" applyAlignment="1" applyProtection="1">
      <alignment horizontal="distributed" vertical="center"/>
      <protection locked="0"/>
    </xf>
    <xf numFmtId="0" fontId="21" fillId="0" borderId="0" xfId="0" applyFont="1" applyBorder="1" applyAlignment="1" applyProtection="1">
      <alignment horizontal="center" vertical="center"/>
      <protection locked="0"/>
    </xf>
    <xf numFmtId="0" fontId="4" fillId="0" borderId="7" xfId="0" applyFont="1" applyBorder="1" applyAlignment="1" applyProtection="1">
      <alignment horizontal="distributed" vertical="center"/>
      <protection locked="0"/>
    </xf>
    <xf numFmtId="0" fontId="4" fillId="3" borderId="9" xfId="0" applyNumberFormat="1" applyFont="1" applyFill="1" applyBorder="1" applyAlignment="1" applyProtection="1">
      <alignment horizontal="center" vertical="center"/>
      <protection locked="0"/>
    </xf>
    <xf numFmtId="0" fontId="4" fillId="3" borderId="11" xfId="0" applyNumberFormat="1" applyFont="1" applyFill="1" applyBorder="1" applyAlignment="1" applyProtection="1">
      <alignment horizontal="center" vertical="center"/>
      <protection locked="0"/>
    </xf>
    <xf numFmtId="0" fontId="4" fillId="0" borderId="37" xfId="0" applyFont="1" applyBorder="1" applyAlignment="1" applyProtection="1">
      <alignment horizontal="distributed" vertical="center"/>
      <protection locked="0"/>
    </xf>
    <xf numFmtId="0" fontId="4" fillId="0" borderId="36"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4" fillId="0" borderId="10" xfId="0" applyFont="1" applyBorder="1" applyAlignment="1" applyProtection="1">
      <alignment horizontal="distributed" vertical="center"/>
      <protection locked="0"/>
    </xf>
    <xf numFmtId="0" fontId="4" fillId="0" borderId="0" xfId="0" applyFont="1" applyBorder="1" applyAlignment="1" applyProtection="1">
      <alignment horizontal="distributed" vertical="center"/>
      <protection locked="0"/>
    </xf>
    <xf numFmtId="0" fontId="4" fillId="0" borderId="28" xfId="0" applyFont="1" applyBorder="1" applyAlignment="1" applyProtection="1">
      <alignment horizontal="center" vertical="center" wrapText="1"/>
      <protection locked="0"/>
    </xf>
    <xf numFmtId="0" fontId="17" fillId="0" borderId="20"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49" fontId="4" fillId="0" borderId="21" xfId="0" applyNumberFormat="1" applyFont="1" applyBorder="1" applyAlignment="1" applyProtection="1">
      <alignment horizontal="left" vertical="center"/>
      <protection locked="0"/>
    </xf>
    <xf numFmtId="49" fontId="4" fillId="0" borderId="39" xfId="0" applyNumberFormat="1" applyFont="1" applyBorder="1" applyAlignment="1" applyProtection="1">
      <alignment horizontal="left" vertical="center"/>
      <protection locked="0"/>
    </xf>
    <xf numFmtId="49" fontId="4" fillId="0" borderId="40" xfId="0" applyNumberFormat="1" applyFont="1" applyBorder="1" applyAlignment="1" applyProtection="1">
      <alignment horizontal="left" vertical="center"/>
      <protection locked="0"/>
    </xf>
    <xf numFmtId="49" fontId="4" fillId="0" borderId="21" xfId="0" applyNumberFormat="1" applyFont="1" applyFill="1" applyBorder="1" applyAlignment="1" applyProtection="1">
      <alignment horizontal="left" vertical="center"/>
      <protection locked="0"/>
    </xf>
    <xf numFmtId="49" fontId="4" fillId="0" borderId="39" xfId="0" applyNumberFormat="1" applyFont="1" applyFill="1" applyBorder="1" applyAlignment="1" applyProtection="1">
      <alignment horizontal="left" vertical="center"/>
      <protection locked="0"/>
    </xf>
    <xf numFmtId="49" fontId="4" fillId="0" borderId="40" xfId="0" applyNumberFormat="1" applyFont="1" applyFill="1" applyBorder="1" applyAlignment="1" applyProtection="1">
      <alignment horizontal="left" vertical="center"/>
      <protection locked="0"/>
    </xf>
    <xf numFmtId="0" fontId="3" fillId="0" borderId="31" xfId="0" applyFont="1" applyFill="1" applyBorder="1" applyAlignment="1" applyProtection="1">
      <alignment horizontal="left" vertical="center"/>
      <protection locked="0"/>
    </xf>
    <xf numFmtId="0" fontId="3" fillId="0" borderId="41" xfId="0" applyFont="1" applyFill="1" applyBorder="1" applyAlignment="1" applyProtection="1">
      <alignment horizontal="left" vertical="center"/>
      <protection locked="0"/>
    </xf>
    <xf numFmtId="0" fontId="3" fillId="0" borderId="42" xfId="0" applyFont="1" applyFill="1" applyBorder="1" applyAlignment="1" applyProtection="1">
      <alignment horizontal="left" vertical="center"/>
      <protection locked="0"/>
    </xf>
    <xf numFmtId="0" fontId="4" fillId="0" borderId="0" xfId="0" applyFont="1" applyAlignment="1">
      <alignment horizontal="center" vertical="center"/>
    </xf>
    <xf numFmtId="0" fontId="8" fillId="0" borderId="2" xfId="0" applyFont="1" applyBorder="1" applyAlignment="1"/>
    <xf numFmtId="0" fontId="28" fillId="0" borderId="2" xfId="0" applyFont="1" applyBorder="1" applyAlignment="1">
      <alignment horizontal="center"/>
    </xf>
    <xf numFmtId="0" fontId="12" fillId="0" borderId="2" xfId="0" applyFont="1" applyBorder="1" applyAlignment="1">
      <alignment horizontal="center"/>
    </xf>
    <xf numFmtId="0" fontId="22" fillId="0" borderId="27" xfId="0" applyFont="1" applyBorder="1" applyAlignment="1">
      <alignment horizontal="left" vertical="center" wrapText="1"/>
    </xf>
    <xf numFmtId="0" fontId="22" fillId="0" borderId="10" xfId="0" applyFont="1" applyBorder="1" applyAlignment="1">
      <alignment horizontal="left" vertical="center" wrapText="1"/>
    </xf>
    <xf numFmtId="0" fontId="22" fillId="0" borderId="1" xfId="0" applyFont="1" applyBorder="1" applyAlignment="1">
      <alignment horizontal="left" vertical="center" wrapText="1"/>
    </xf>
    <xf numFmtId="0" fontId="22" fillId="0" borderId="16" xfId="0" applyFont="1" applyBorder="1" applyAlignment="1">
      <alignment horizontal="left" vertical="center" wrapText="1"/>
    </xf>
    <xf numFmtId="0" fontId="22" fillId="0" borderId="2" xfId="0" applyFont="1" applyBorder="1" applyAlignment="1">
      <alignment horizontal="left" vertical="center" wrapText="1"/>
    </xf>
    <xf numFmtId="0" fontId="22" fillId="0" borderId="33" xfId="0" applyFont="1" applyBorder="1" applyAlignment="1">
      <alignment horizontal="left" vertical="center" wrapText="1"/>
    </xf>
    <xf numFmtId="0" fontId="6" fillId="0" borderId="8"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2" xfId="0" applyFont="1" applyBorder="1" applyAlignment="1">
      <alignment horizontal="center" vertical="center" wrapText="1"/>
    </xf>
    <xf numFmtId="0" fontId="6" fillId="0" borderId="10"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6" fillId="0" borderId="0" xfId="0" applyFont="1" applyBorder="1" applyAlignment="1">
      <alignment horizontal="left" vertical="center" wrapText="1"/>
    </xf>
    <xf numFmtId="0" fontId="6" fillId="0" borderId="35" xfId="0" applyFont="1" applyBorder="1" applyAlignment="1">
      <alignment horizontal="left" vertical="center" wrapText="1"/>
    </xf>
    <xf numFmtId="0" fontId="6" fillId="0" borderId="16" xfId="0" applyFont="1" applyBorder="1" applyAlignment="1">
      <alignment horizontal="left" vertical="center" wrapText="1"/>
    </xf>
    <xf numFmtId="0" fontId="6" fillId="0" borderId="2" xfId="0" applyFont="1" applyBorder="1" applyAlignment="1">
      <alignment horizontal="left" vertical="center" wrapText="1"/>
    </xf>
    <xf numFmtId="0" fontId="6" fillId="0" borderId="33" xfId="0" applyFont="1" applyBorder="1" applyAlignment="1">
      <alignment horizontal="left" vertical="center" wrapText="1"/>
    </xf>
    <xf numFmtId="0" fontId="6" fillId="0" borderId="27" xfId="0" applyFont="1" applyBorder="1" applyAlignment="1">
      <alignment horizontal="left" vertical="center" wrapText="1"/>
    </xf>
    <xf numFmtId="176" fontId="6" fillId="0" borderId="27" xfId="0" applyNumberFormat="1" applyFont="1" applyBorder="1" applyAlignment="1">
      <alignment horizontal="right" vertical="center" wrapText="1"/>
    </xf>
    <xf numFmtId="176" fontId="6" fillId="0" borderId="10" xfId="0" applyNumberFormat="1" applyFont="1" applyBorder="1" applyAlignment="1">
      <alignment horizontal="right" vertical="center" wrapText="1"/>
    </xf>
    <xf numFmtId="0" fontId="6" fillId="0" borderId="10" xfId="0" applyFont="1" applyBorder="1" applyAlignment="1">
      <alignment horizontal="center" vertical="center" wrapText="1"/>
    </xf>
    <xf numFmtId="176" fontId="27" fillId="2" borderId="8" xfId="0" applyNumberFormat="1" applyFont="1" applyFill="1" applyBorder="1" applyAlignment="1">
      <alignment horizontal="right" vertical="center" wrapText="1"/>
    </xf>
    <xf numFmtId="176" fontId="27" fillId="2" borderId="0" xfId="0" applyNumberFormat="1" applyFont="1" applyFill="1" applyBorder="1" applyAlignment="1">
      <alignment horizontal="right" vertical="center" wrapText="1"/>
    </xf>
    <xf numFmtId="176" fontId="27" fillId="2" borderId="35" xfId="0" applyNumberFormat="1" applyFont="1" applyFill="1" applyBorder="1" applyAlignment="1">
      <alignment horizontal="right" vertical="center" wrapText="1"/>
    </xf>
    <xf numFmtId="0" fontId="5" fillId="0" borderId="8"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35" xfId="0" applyFont="1" applyBorder="1" applyAlignment="1">
      <alignment horizontal="left" vertical="center" shrinkToFit="1"/>
    </xf>
    <xf numFmtId="0" fontId="6" fillId="0" borderId="8" xfId="0" applyFont="1" applyBorder="1" applyAlignment="1">
      <alignment vertical="center" wrapText="1"/>
    </xf>
    <xf numFmtId="0" fontId="6" fillId="0" borderId="35" xfId="0" applyFont="1" applyBorder="1" applyAlignment="1">
      <alignment vertical="center" wrapText="1"/>
    </xf>
    <xf numFmtId="0" fontId="6" fillId="0" borderId="0" xfId="0" applyFont="1" applyBorder="1" applyAlignment="1">
      <alignment horizontal="center" vertical="center" wrapText="1"/>
    </xf>
    <xf numFmtId="176" fontId="6" fillId="0" borderId="8" xfId="0" applyNumberFormat="1" applyFont="1" applyBorder="1" applyAlignment="1">
      <alignment horizontal="right" vertical="center" wrapText="1"/>
    </xf>
    <xf numFmtId="176" fontId="6" fillId="0" borderId="0" xfId="0" applyNumberFormat="1" applyFont="1" applyBorder="1" applyAlignment="1">
      <alignment horizontal="right" vertical="center" wrapText="1"/>
    </xf>
    <xf numFmtId="176" fontId="6" fillId="0" borderId="35" xfId="0" applyNumberFormat="1" applyFont="1" applyBorder="1" applyAlignment="1">
      <alignment horizontal="right" vertical="center" wrapText="1"/>
    </xf>
    <xf numFmtId="0" fontId="6" fillId="0" borderId="8" xfId="0" applyFont="1" applyBorder="1" applyAlignment="1">
      <alignment horizontal="left" vertical="center"/>
    </xf>
    <xf numFmtId="0" fontId="6" fillId="0" borderId="0" xfId="0" applyFont="1" applyBorder="1" applyAlignment="1">
      <alignment horizontal="left" vertical="center"/>
    </xf>
    <xf numFmtId="0" fontId="6" fillId="0" borderId="35" xfId="0" applyFont="1" applyBorder="1" applyAlignment="1">
      <alignment horizontal="left" vertical="center"/>
    </xf>
    <xf numFmtId="0" fontId="6" fillId="0" borderId="8"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35" xfId="0" applyFont="1" applyFill="1" applyBorder="1" applyAlignment="1">
      <alignment horizontal="left" vertical="center" wrapText="1"/>
    </xf>
    <xf numFmtId="176" fontId="6" fillId="0" borderId="16" xfId="0" applyNumberFormat="1" applyFont="1" applyBorder="1" applyAlignment="1">
      <alignment horizontal="right" vertical="center" wrapText="1"/>
    </xf>
    <xf numFmtId="176" fontId="6" fillId="0" borderId="2" xfId="0" applyNumberFormat="1" applyFont="1" applyBorder="1" applyAlignment="1">
      <alignment horizontal="right" vertical="center" wrapText="1"/>
    </xf>
    <xf numFmtId="176" fontId="6" fillId="0" borderId="33" xfId="0" applyNumberFormat="1" applyFont="1" applyBorder="1" applyAlignment="1">
      <alignment horizontal="right" vertical="center" wrapText="1"/>
    </xf>
    <xf numFmtId="0" fontId="6" fillId="0" borderId="9" xfId="0" applyFont="1" applyBorder="1" applyAlignment="1">
      <alignment horizontal="center" vertical="center" wrapText="1"/>
    </xf>
    <xf numFmtId="0" fontId="6" fillId="0" borderId="7" xfId="0" applyFont="1" applyBorder="1" applyAlignment="1">
      <alignment horizontal="center" vertical="center" wrapText="1"/>
    </xf>
    <xf numFmtId="0" fontId="3" fillId="0" borderId="0" xfId="0" applyFont="1" applyAlignment="1">
      <alignment horizontal="center" vertical="center"/>
    </xf>
    <xf numFmtId="0" fontId="8" fillId="0" borderId="2" xfId="0" applyFont="1" applyBorder="1" applyAlignment="1">
      <alignment horizontal="center"/>
    </xf>
    <xf numFmtId="176" fontId="27" fillId="2" borderId="9" xfId="0" applyNumberFormat="1" applyFont="1" applyFill="1" applyBorder="1" applyAlignment="1">
      <alignment horizontal="right" vertical="center" wrapText="1"/>
    </xf>
    <xf numFmtId="176" fontId="27" fillId="2" borderId="7" xfId="0" applyNumberFormat="1" applyFont="1" applyFill="1" applyBorder="1" applyAlignment="1">
      <alignment horizontal="right" vertical="center" wrapText="1"/>
    </xf>
    <xf numFmtId="176" fontId="27" fillId="2" borderId="11" xfId="0" applyNumberFormat="1" applyFont="1" applyFill="1" applyBorder="1" applyAlignment="1">
      <alignment horizontal="right" vertical="center" wrapText="1"/>
    </xf>
    <xf numFmtId="0" fontId="6" fillId="0" borderId="9" xfId="0" applyFont="1" applyBorder="1" applyAlignment="1">
      <alignment horizontal="left" vertical="center" wrapText="1"/>
    </xf>
    <xf numFmtId="0" fontId="6" fillId="0" borderId="7" xfId="0" applyFont="1" applyBorder="1" applyAlignment="1">
      <alignment horizontal="left" vertical="center" wrapText="1"/>
    </xf>
    <xf numFmtId="0" fontId="6" fillId="0" borderId="11" xfId="0" applyFont="1" applyBorder="1" applyAlignment="1">
      <alignment horizontal="left" vertical="center" wrapText="1"/>
    </xf>
    <xf numFmtId="0" fontId="6" fillId="0" borderId="11" xfId="0" applyFont="1" applyBorder="1" applyAlignment="1">
      <alignment horizontal="center" vertical="center" wrapText="1"/>
    </xf>
    <xf numFmtId="0" fontId="3" fillId="0" borderId="2" xfId="0" applyFont="1" applyBorder="1" applyAlignment="1">
      <alignment horizontal="center"/>
    </xf>
    <xf numFmtId="0" fontId="25" fillId="3" borderId="9" xfId="0" applyNumberFormat="1" applyFont="1" applyFill="1" applyBorder="1" applyAlignment="1" applyProtection="1">
      <alignment horizontal="center" vertical="center"/>
      <protection locked="0"/>
    </xf>
    <xf numFmtId="0" fontId="25" fillId="3" borderId="11" xfId="0" applyNumberFormat="1" applyFont="1" applyFill="1" applyBorder="1" applyAlignment="1" applyProtection="1">
      <alignment horizontal="center" vertical="center"/>
      <protection locked="0"/>
    </xf>
  </cellXfs>
  <cellStyles count="4">
    <cellStyle name="桁区切り" xfId="1" builtinId="6"/>
    <cellStyle name="標準" xfId="0" builtinId="0"/>
    <cellStyle name="標準_記入例" xfId="2"/>
    <cellStyle name="標準_別紙３－２収支予算書" xfId="3"/>
  </cellStyles>
  <dxfs count="6">
    <dxf>
      <fill>
        <patternFill>
          <bgColor rgb="FFFFFF00"/>
        </patternFill>
      </fill>
    </dxf>
    <dxf>
      <fill>
        <patternFill>
          <bgColor rgb="FFFFFF00"/>
        </patternFill>
      </fill>
    </dxf>
    <dxf>
      <font>
        <color rgb="FFFF0000"/>
      </font>
      <fill>
        <patternFill>
          <bgColor rgb="FFFFCCCC"/>
        </patternFill>
      </fill>
    </dxf>
    <dxf>
      <fill>
        <patternFill>
          <bgColor rgb="FFFFFF00"/>
        </patternFill>
      </fill>
    </dxf>
    <dxf>
      <fill>
        <patternFill>
          <bgColor rgb="FFFFFF00"/>
        </patternFill>
      </fill>
    </dxf>
    <dxf>
      <font>
        <color rgb="FFFF0000"/>
      </font>
      <fill>
        <patternFill>
          <bgColor rgb="FFFFCCC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24</xdr:col>
      <xdr:colOff>57981</xdr:colOff>
      <xdr:row>20</xdr:row>
      <xdr:rowOff>223624</xdr:rowOff>
    </xdr:from>
    <xdr:to>
      <xdr:col>24</xdr:col>
      <xdr:colOff>93981</xdr:colOff>
      <xdr:row>27</xdr:row>
      <xdr:rowOff>248276</xdr:rowOff>
    </xdr:to>
    <xdr:sp macro="" textlink="">
      <xdr:nvSpPr>
        <xdr:cNvPr id="5" name="右中かっこ 4"/>
        <xdr:cNvSpPr/>
      </xdr:nvSpPr>
      <xdr:spPr bwMode="auto">
        <a:xfrm>
          <a:off x="4737655" y="4679667"/>
          <a:ext cx="36000" cy="1764000"/>
        </a:xfrm>
        <a:prstGeom prst="rightBrac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274545</xdr:colOff>
      <xdr:row>26</xdr:row>
      <xdr:rowOff>19613</xdr:rowOff>
    </xdr:from>
    <xdr:to>
      <xdr:col>11</xdr:col>
      <xdr:colOff>382602</xdr:colOff>
      <xdr:row>57</xdr:row>
      <xdr:rowOff>163692</xdr:rowOff>
    </xdr:to>
    <xdr:sp macro="" textlink="">
      <xdr:nvSpPr>
        <xdr:cNvPr id="3" name="正方形/長方形 2"/>
        <xdr:cNvSpPr/>
      </xdr:nvSpPr>
      <xdr:spPr bwMode="auto">
        <a:xfrm>
          <a:off x="868457" y="11651319"/>
          <a:ext cx="12725880" cy="5354814"/>
        </a:xfrm>
        <a:prstGeom prst="rect">
          <a:avLst/>
        </a:prstGeom>
        <a:solidFill>
          <a:srgbClr val="FFFFFF"/>
        </a:solidFill>
        <a:ln w="571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lnSpc>
              <a:spcPts val="1400"/>
            </a:lnSpc>
          </a:pPr>
          <a:endParaRPr kumimoji="1" lang="en-US" altLang="ja-JP" sz="1200" b="1">
            <a:latin typeface="+mn-ea"/>
            <a:ea typeface="+mn-ea"/>
          </a:endParaRPr>
        </a:p>
        <a:p>
          <a:pPr algn="ctr">
            <a:lnSpc>
              <a:spcPts val="2200"/>
            </a:lnSpc>
          </a:pPr>
          <a:r>
            <a:rPr kumimoji="1" lang="ja-JP" altLang="en-US" sz="1800" b="1">
              <a:latin typeface="+mn-ea"/>
              <a:ea typeface="+mn-ea"/>
            </a:rPr>
            <a:t>注   意   事   項</a:t>
          </a:r>
          <a:endParaRPr kumimoji="1" lang="en-US" altLang="ja-JP" sz="1800" b="1">
            <a:latin typeface="+mn-ea"/>
            <a:ea typeface="+mn-ea"/>
          </a:endParaRPr>
        </a:p>
        <a:p>
          <a:pPr algn="ctr">
            <a:lnSpc>
              <a:spcPts val="2200"/>
            </a:lnSpc>
          </a:pPr>
          <a:endParaRPr kumimoji="1" lang="en-US" altLang="ja-JP" sz="1800" b="1">
            <a:latin typeface="+mn-ea"/>
            <a:ea typeface="+mn-ea"/>
          </a:endParaRPr>
        </a:p>
        <a:p>
          <a:pPr algn="l">
            <a:lnSpc>
              <a:spcPts val="2200"/>
            </a:lnSpc>
          </a:pPr>
          <a:r>
            <a:rPr kumimoji="1" lang="ja-JP" altLang="en-US" sz="1400" b="0">
              <a:latin typeface="+mn-ea"/>
              <a:ea typeface="+mn-ea"/>
            </a:rPr>
            <a:t>　以下の点に注意し、助成対象経費を計上してください。なお、助成対象経費については必ず収支に関する証拠書類（領収書等）の提出が必要となります。</a:t>
          </a:r>
          <a:endParaRPr kumimoji="1" lang="en-US" altLang="ja-JP" sz="1800" b="0">
            <a:latin typeface="+mn-ea"/>
            <a:ea typeface="+mn-ea"/>
          </a:endParaRPr>
        </a:p>
        <a:p>
          <a:pPr algn="ctr">
            <a:lnSpc>
              <a:spcPts val="1700"/>
            </a:lnSpc>
          </a:pPr>
          <a:endParaRPr kumimoji="1" lang="en-US" altLang="ja-JP" sz="1400">
            <a:latin typeface="+mn-ea"/>
            <a:ea typeface="+mn-ea"/>
          </a:endParaRPr>
        </a:p>
        <a:p>
          <a:pPr algn="l">
            <a:lnSpc>
              <a:spcPts val="1700"/>
            </a:lnSpc>
          </a:pPr>
          <a:r>
            <a:rPr kumimoji="1" lang="en-US" altLang="ja-JP" sz="1400">
              <a:latin typeface="+mn-ea"/>
              <a:ea typeface="+mn-ea"/>
            </a:rPr>
            <a:t> </a:t>
          </a:r>
          <a:r>
            <a:rPr kumimoji="1" lang="ja-JP" altLang="en-US" sz="1400">
              <a:latin typeface="+mn-ea"/>
              <a:ea typeface="+mn-ea"/>
            </a:rPr>
            <a:t>　</a:t>
          </a:r>
          <a:r>
            <a:rPr kumimoji="1" lang="en-US" altLang="ja-JP" sz="1400">
              <a:latin typeface="+mn-ea"/>
              <a:ea typeface="+mn-ea"/>
            </a:rPr>
            <a:t>【</a:t>
          </a:r>
          <a:r>
            <a:rPr kumimoji="1" lang="ja-JP" altLang="en-US" sz="1400">
              <a:latin typeface="+mn-ea"/>
              <a:ea typeface="+mn-ea"/>
            </a:rPr>
            <a:t>旅費</a:t>
          </a:r>
          <a:r>
            <a:rPr kumimoji="1" lang="en-US" altLang="ja-JP" sz="1400">
              <a:latin typeface="+mn-ea"/>
              <a:ea typeface="+mn-ea"/>
            </a:rPr>
            <a:t>】</a:t>
          </a:r>
        </a:p>
        <a:p>
          <a:pPr algn="l">
            <a:lnSpc>
              <a:spcPts val="1700"/>
            </a:lnSpc>
          </a:pPr>
          <a:r>
            <a:rPr kumimoji="1" lang="ja-JP" altLang="en-US" sz="1400">
              <a:latin typeface="+mn-ea"/>
              <a:ea typeface="+mn-ea"/>
            </a:rPr>
            <a:t>　・公共交通機関を利用した、一定距離以上の通学費（授業期間中）が対象経費となります。自家用車やバイクでの移動は助成対象経費となりません。</a:t>
          </a:r>
        </a:p>
        <a:p>
          <a:pPr algn="l"/>
          <a:r>
            <a:rPr kumimoji="1" lang="ja-JP" altLang="en-US" sz="1400">
              <a:latin typeface="+mn-ea"/>
              <a:ea typeface="+mn-ea"/>
            </a:rPr>
            <a:t>　・自宅から学校までの最も経済的な経路で算定をし、原則自宅</a:t>
          </a:r>
          <a:r>
            <a:rPr kumimoji="1" lang="en-US" altLang="ja-JP" sz="1400">
              <a:latin typeface="+mn-ea"/>
              <a:ea typeface="+mn-ea"/>
            </a:rPr>
            <a:t>-</a:t>
          </a:r>
          <a:r>
            <a:rPr kumimoji="1" lang="ja-JP" altLang="en-US" sz="1400">
              <a:latin typeface="+mn-ea"/>
              <a:ea typeface="+mn-ea"/>
            </a:rPr>
            <a:t>学校の往復の交通費のみ対象となります。</a:t>
          </a:r>
          <a:endParaRPr kumimoji="1" lang="en-US" altLang="ja-JP" sz="1400">
            <a:latin typeface="+mn-ea"/>
            <a:ea typeface="+mn-ea"/>
          </a:endParaRPr>
        </a:p>
        <a:p>
          <a:pPr algn="l">
            <a:lnSpc>
              <a:spcPts val="1700"/>
            </a:lnSpc>
          </a:pPr>
          <a:r>
            <a:rPr kumimoji="1" lang="ja-JP" altLang="en-US" sz="1400">
              <a:latin typeface="+mn-ea"/>
              <a:ea typeface="+mn-ea"/>
            </a:rPr>
            <a:t>　　（学校で指定された場合を除く）経路から外れた区間については対象外となります。</a:t>
          </a:r>
        </a:p>
        <a:p>
          <a:pPr algn="l">
            <a:lnSpc>
              <a:spcPts val="1300"/>
            </a:lnSpc>
          </a:pPr>
          <a:endParaRPr kumimoji="1" lang="en-US" altLang="ja-JP" sz="1050">
            <a:latin typeface="+mn-ea"/>
            <a:ea typeface="+mn-ea"/>
          </a:endParaRPr>
        </a:p>
        <a:p>
          <a:pPr algn="l"/>
          <a:r>
            <a:rPr kumimoji="1" lang="ja-JP" altLang="en-US" sz="1400">
              <a:latin typeface="+mn-ea"/>
              <a:ea typeface="+mn-ea"/>
            </a:rPr>
            <a:t>　 </a:t>
          </a:r>
          <a:r>
            <a:rPr kumimoji="1" lang="en-US" altLang="ja-JP" sz="1400">
              <a:latin typeface="+mn-ea"/>
              <a:ea typeface="+mn-ea"/>
            </a:rPr>
            <a:t>【</a:t>
          </a:r>
          <a:r>
            <a:rPr kumimoji="1" lang="ja-JP" altLang="en-US" sz="1400">
              <a:latin typeface="+mn-ea"/>
              <a:ea typeface="+mn-ea"/>
            </a:rPr>
            <a:t>スポーツ用具費、消耗品費</a:t>
          </a:r>
          <a:r>
            <a:rPr kumimoji="1" lang="en-US" altLang="ja-JP" sz="1400">
              <a:latin typeface="+mn-ea"/>
              <a:ea typeface="+mn-ea"/>
            </a:rPr>
            <a:t>】</a:t>
          </a:r>
        </a:p>
        <a:p>
          <a:pPr algn="l">
            <a:lnSpc>
              <a:spcPts val="1700"/>
            </a:lnSpc>
          </a:pPr>
          <a:r>
            <a:rPr kumimoji="1" lang="ja-JP" altLang="en-US" sz="1400">
              <a:latin typeface="+mn-ea"/>
              <a:ea typeface="+mn-ea"/>
            </a:rPr>
            <a:t>　・学校から購入を指示され、授業のみで使用するものが対象経費となります。授業のみで使用するとは言いがたい、一般的な文具等は対象経費となりません。</a:t>
          </a:r>
        </a:p>
        <a:p>
          <a:pPr algn="l">
            <a:lnSpc>
              <a:spcPts val="1700"/>
            </a:lnSpc>
          </a:pPr>
          <a:r>
            <a:rPr kumimoji="1" lang="ja-JP" altLang="en-US" sz="1400">
              <a:latin typeface="+mn-ea"/>
              <a:ea typeface="+mn-ea"/>
            </a:rPr>
            <a:t>　・教科書については、シラバス等で購入の指示があるテキスト等のみが対象経費となり、自主的に購入したような参考書籍等は対象経費となりません。</a:t>
          </a:r>
        </a:p>
        <a:p>
          <a:pPr algn="l">
            <a:lnSpc>
              <a:spcPts val="1300"/>
            </a:lnSpc>
          </a:pPr>
          <a:endParaRPr kumimoji="1" lang="en-US" altLang="ja-JP" sz="1050">
            <a:latin typeface="+mn-ea"/>
            <a:ea typeface="+mn-ea"/>
          </a:endParaRPr>
        </a:p>
        <a:p>
          <a:pPr algn="l"/>
          <a:r>
            <a:rPr kumimoji="1" lang="ja-JP" altLang="en-US" sz="1400">
              <a:latin typeface="+mn-ea"/>
              <a:ea typeface="+mn-ea"/>
            </a:rPr>
            <a:t>　 </a:t>
          </a:r>
          <a:r>
            <a:rPr kumimoji="1" lang="en-US" altLang="ja-JP" sz="1400">
              <a:latin typeface="+mn-ea"/>
              <a:ea typeface="+mn-ea"/>
            </a:rPr>
            <a:t>【</a:t>
          </a:r>
          <a:r>
            <a:rPr kumimoji="1" lang="ja-JP" altLang="en-US" sz="1400">
              <a:latin typeface="+mn-ea"/>
              <a:ea typeface="+mn-ea"/>
            </a:rPr>
            <a:t>コロナ対策経費</a:t>
          </a:r>
          <a:r>
            <a:rPr kumimoji="1" lang="en-US" altLang="ja-JP" sz="1400">
              <a:latin typeface="+mn-ea"/>
              <a:ea typeface="+mn-ea"/>
            </a:rPr>
            <a:t>】</a:t>
          </a:r>
        </a:p>
        <a:p>
          <a:pPr algn="l">
            <a:lnSpc>
              <a:spcPts val="1700"/>
            </a:lnSpc>
          </a:pPr>
          <a:r>
            <a:rPr kumimoji="1" lang="ja-JP" altLang="en-US" sz="1400">
              <a:latin typeface="+mn-ea"/>
              <a:ea typeface="+mn-ea"/>
            </a:rPr>
            <a:t>　・</a:t>
          </a:r>
          <a:r>
            <a:rPr kumimoji="1" lang="en-US" altLang="ja-JP" sz="1400">
              <a:latin typeface="+mn-ea"/>
              <a:ea typeface="+mn-ea"/>
            </a:rPr>
            <a:t>PCR</a:t>
          </a:r>
          <a:r>
            <a:rPr kumimoji="1" lang="ja-JP" altLang="en-US" sz="1400">
              <a:latin typeface="+mn-ea"/>
              <a:ea typeface="+mn-ea"/>
            </a:rPr>
            <a:t>検査及び抗原定量検査費用は履修教育機関に指定された場合のみ対象となります。</a:t>
          </a:r>
          <a:endParaRPr kumimoji="1" lang="en-US" altLang="ja-JP" sz="1400">
            <a:latin typeface="+mn-ea"/>
            <a:ea typeface="+mn-ea"/>
          </a:endParaRPr>
        </a:p>
        <a:p>
          <a:pPr algn="l">
            <a:lnSpc>
              <a:spcPts val="1700"/>
            </a:lnSpc>
          </a:pPr>
          <a:r>
            <a:rPr kumimoji="1" lang="ja-JP" altLang="en-US" sz="1400" baseline="0">
              <a:latin typeface="+mn-ea"/>
              <a:ea typeface="+mn-ea"/>
            </a:rPr>
            <a:t>  </a:t>
          </a:r>
          <a:r>
            <a:rPr kumimoji="1" lang="ja-JP" altLang="en-US" sz="1400">
              <a:latin typeface="+mn-ea"/>
              <a:ea typeface="+mn-ea"/>
            </a:rPr>
            <a:t>・日常的に必要となるマスクや消毒用アルコール購入等の消耗品費は対象経費となりません。</a:t>
          </a:r>
          <a:endParaRPr kumimoji="1" lang="en-US" altLang="ja-JP" sz="1400">
            <a:latin typeface="+mn-ea"/>
            <a:ea typeface="+mn-ea"/>
          </a:endParaRPr>
        </a:p>
        <a:p>
          <a:pPr algn="l">
            <a:lnSpc>
              <a:spcPts val="1700"/>
            </a:lnSpc>
          </a:pPr>
          <a:endParaRPr kumimoji="1" lang="en-US" altLang="ja-JP" sz="1400">
            <a:latin typeface="+mn-ea"/>
            <a:ea typeface="+mn-ea"/>
          </a:endParaRPr>
        </a:p>
        <a:p>
          <a:pPr algn="l">
            <a:lnSpc>
              <a:spcPts val="1700"/>
            </a:lnSpc>
          </a:pPr>
          <a:r>
            <a:rPr kumimoji="1" lang="ja-JP" altLang="en-US" sz="1400">
              <a:latin typeface="+mn-ea"/>
              <a:ea typeface="+mn-ea"/>
            </a:rPr>
            <a:t>　 </a:t>
          </a:r>
          <a:r>
            <a:rPr kumimoji="1" lang="en-US" altLang="ja-JP" sz="1400">
              <a:latin typeface="+mn-ea"/>
              <a:ea typeface="+mn-ea"/>
            </a:rPr>
            <a:t>【</a:t>
          </a:r>
          <a:r>
            <a:rPr kumimoji="1" lang="ja-JP" altLang="en-US" sz="1400">
              <a:latin typeface="+mn-ea"/>
              <a:ea typeface="+mn-ea"/>
            </a:rPr>
            <a:t>その他</a:t>
          </a:r>
          <a:r>
            <a:rPr kumimoji="1" lang="en-US" altLang="ja-JP" sz="1400">
              <a:latin typeface="+mn-ea"/>
              <a:ea typeface="+mn-ea"/>
            </a:rPr>
            <a:t>】</a:t>
          </a:r>
        </a:p>
        <a:p>
          <a:pPr algn="l">
            <a:lnSpc>
              <a:spcPts val="1700"/>
            </a:lnSpc>
          </a:pPr>
          <a:r>
            <a:rPr kumimoji="1" lang="ja-JP" altLang="en-US" sz="1400">
              <a:latin typeface="+mn-ea"/>
              <a:ea typeface="+mn-ea"/>
            </a:rPr>
            <a:t>　・保険料や後援会等費用は助成対象外です。助成対象経費に含めないよう注意してください。</a:t>
          </a:r>
          <a:endParaRPr kumimoji="1" lang="en-US" altLang="ja-JP" sz="1400">
            <a:latin typeface="+mn-ea"/>
            <a:ea typeface="+mn-ea"/>
          </a:endParaRPr>
        </a:p>
        <a:p>
          <a:pPr algn="l">
            <a:lnSpc>
              <a:spcPts val="1700"/>
            </a:lnSpc>
          </a:pPr>
          <a:r>
            <a:rPr kumimoji="1" lang="ja-JP" altLang="en-US" sz="1400">
              <a:latin typeface="+mn-ea"/>
              <a:ea typeface="+mn-ea"/>
            </a:rPr>
            <a:t>　・諸謝金、借料及び損料、備品費（例：パソコン）は助成対象外です。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14908</xdr:colOff>
      <xdr:row>25</xdr:row>
      <xdr:rowOff>173107</xdr:rowOff>
    </xdr:from>
    <xdr:to>
      <xdr:col>12</xdr:col>
      <xdr:colOff>28574</xdr:colOff>
      <xdr:row>27</xdr:row>
      <xdr:rowOff>182218</xdr:rowOff>
    </xdr:to>
    <xdr:sp macro="" textlink="">
      <xdr:nvSpPr>
        <xdr:cNvPr id="2" name="角丸四角形吹き出し 1"/>
        <xdr:cNvSpPr/>
      </xdr:nvSpPr>
      <xdr:spPr bwMode="auto">
        <a:xfrm>
          <a:off x="1414669" y="5871542"/>
          <a:ext cx="1289188" cy="506067"/>
        </a:xfrm>
        <a:prstGeom prst="wedgeRoundRectCallout">
          <a:avLst>
            <a:gd name="adj1" fmla="val 135897"/>
            <a:gd name="adj2" fmla="val 136412"/>
            <a:gd name="adj3" fmla="val 16667"/>
          </a:avLst>
        </a:prstGeom>
        <a:solidFill>
          <a:schemeClr val="accent5">
            <a:lumMod val="20000"/>
            <a:lumOff val="80000"/>
          </a:schemeClr>
        </a:solidFill>
        <a:ln w="952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lnSpc>
              <a:spcPts val="1300"/>
            </a:lnSpc>
          </a:pPr>
          <a:r>
            <a:rPr kumimoji="1" lang="ja-JP" altLang="en-US" sz="1050" baseline="0">
              <a:solidFill>
                <a:srgbClr val="0070C0"/>
              </a:solidFill>
            </a:rPr>
            <a:t>収入の合計と支出の</a:t>
          </a:r>
          <a:endParaRPr kumimoji="1" lang="en-US" altLang="ja-JP" sz="1050" baseline="0">
            <a:solidFill>
              <a:srgbClr val="0070C0"/>
            </a:solidFill>
          </a:endParaRPr>
        </a:p>
        <a:p>
          <a:pPr algn="l">
            <a:lnSpc>
              <a:spcPts val="1300"/>
            </a:lnSpc>
          </a:pPr>
          <a:r>
            <a:rPr kumimoji="1" lang="ja-JP" altLang="en-US" sz="1050" baseline="0">
              <a:solidFill>
                <a:srgbClr val="0070C0"/>
              </a:solidFill>
            </a:rPr>
            <a:t>合計は同額であること</a:t>
          </a:r>
          <a:r>
            <a:rPr kumimoji="1" lang="ja-JP" altLang="en-US" sz="1100">
              <a:solidFill>
                <a:srgbClr val="FF0000"/>
              </a:solidFill>
            </a:rPr>
            <a:t>　　　</a:t>
          </a:r>
          <a:endParaRPr kumimoji="1" lang="en-US" altLang="ja-JP" sz="1100">
            <a:solidFill>
              <a:srgbClr val="FF0000"/>
            </a:solidFill>
          </a:endParaRPr>
        </a:p>
      </xdr:txBody>
    </xdr:sp>
    <xdr:clientData/>
  </xdr:twoCellAnchor>
  <xdr:twoCellAnchor>
    <xdr:from>
      <xdr:col>25</xdr:col>
      <xdr:colOff>24849</xdr:colOff>
      <xdr:row>1</xdr:row>
      <xdr:rowOff>24848</xdr:rowOff>
    </xdr:from>
    <xdr:to>
      <xdr:col>30</xdr:col>
      <xdr:colOff>149088</xdr:colOff>
      <xdr:row>2</xdr:row>
      <xdr:rowOff>89038</xdr:rowOff>
    </xdr:to>
    <xdr:sp macro="" textlink="">
      <xdr:nvSpPr>
        <xdr:cNvPr id="3" name="角丸四角形吹き出し 2"/>
        <xdr:cNvSpPr/>
      </xdr:nvSpPr>
      <xdr:spPr bwMode="auto">
        <a:xfrm>
          <a:off x="4911588" y="198783"/>
          <a:ext cx="1035326" cy="279538"/>
        </a:xfrm>
        <a:prstGeom prst="wedgeRoundRectCallout">
          <a:avLst>
            <a:gd name="adj1" fmla="val -10605"/>
            <a:gd name="adj2" fmla="val 102021"/>
            <a:gd name="adj3" fmla="val 16667"/>
          </a:avLst>
        </a:prstGeom>
        <a:solidFill>
          <a:schemeClr val="accent5">
            <a:lumMod val="20000"/>
            <a:lumOff val="80000"/>
          </a:schemeClr>
        </a:solidFill>
        <a:ln w="952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ctr" upright="1"/>
        <a:lstStyle/>
        <a:p>
          <a:pPr algn="ctr">
            <a:lnSpc>
              <a:spcPts val="1300"/>
            </a:lnSpc>
          </a:pPr>
          <a:r>
            <a:rPr kumimoji="1" lang="ja-JP" altLang="en-US" sz="1000" baseline="0">
              <a:solidFill>
                <a:srgbClr val="0070C0"/>
              </a:solidFill>
            </a:rPr>
            <a:t>本人の記名</a:t>
          </a:r>
          <a:endParaRPr kumimoji="1" lang="en-US" altLang="ja-JP" sz="1000" baseline="0">
            <a:solidFill>
              <a:srgbClr val="0070C0"/>
            </a:solidFill>
          </a:endParaRPr>
        </a:p>
      </xdr:txBody>
    </xdr:sp>
    <xdr:clientData/>
  </xdr:twoCellAnchor>
  <xdr:twoCellAnchor>
    <xdr:from>
      <xdr:col>4</xdr:col>
      <xdr:colOff>53008</xdr:colOff>
      <xdr:row>25</xdr:row>
      <xdr:rowOff>173935</xdr:rowOff>
    </xdr:from>
    <xdr:to>
      <xdr:col>12</xdr:col>
      <xdr:colOff>47626</xdr:colOff>
      <xdr:row>27</xdr:row>
      <xdr:rowOff>209550</xdr:rowOff>
    </xdr:to>
    <xdr:sp macro="" textlink="">
      <xdr:nvSpPr>
        <xdr:cNvPr id="4" name="角丸四角形吹き出し 3"/>
        <xdr:cNvSpPr/>
      </xdr:nvSpPr>
      <xdr:spPr bwMode="auto">
        <a:xfrm>
          <a:off x="1295399" y="6013174"/>
          <a:ext cx="1452357" cy="532572"/>
        </a:xfrm>
        <a:prstGeom prst="wedgeRoundRectCallout">
          <a:avLst>
            <a:gd name="adj1" fmla="val -40708"/>
            <a:gd name="adj2" fmla="val 98994"/>
            <a:gd name="adj3" fmla="val 16667"/>
          </a:avLst>
        </a:prstGeom>
        <a:solidFill>
          <a:schemeClr val="accent5">
            <a:lumMod val="20000"/>
            <a:lumOff val="80000"/>
          </a:schemeClr>
        </a:solidFill>
        <a:ln w="952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ctr" upright="1"/>
        <a:lstStyle/>
        <a:p>
          <a:pPr algn="l">
            <a:lnSpc>
              <a:spcPts val="1300"/>
            </a:lnSpc>
          </a:pPr>
          <a:r>
            <a:rPr kumimoji="1" lang="ja-JP" altLang="en-US" sz="1000" baseline="0">
              <a:solidFill>
                <a:srgbClr val="0070C0"/>
              </a:solidFill>
            </a:rPr>
            <a:t>収入の合計と支出の</a:t>
          </a:r>
          <a:endParaRPr kumimoji="1" lang="en-US" altLang="ja-JP" sz="1000" baseline="0">
            <a:solidFill>
              <a:srgbClr val="0070C0"/>
            </a:solidFill>
          </a:endParaRPr>
        </a:p>
        <a:p>
          <a:pPr algn="l">
            <a:lnSpc>
              <a:spcPts val="1300"/>
            </a:lnSpc>
          </a:pPr>
          <a:r>
            <a:rPr kumimoji="1" lang="ja-JP" altLang="en-US" sz="1000" baseline="0">
              <a:solidFill>
                <a:srgbClr val="0070C0"/>
              </a:solidFill>
            </a:rPr>
            <a:t>合計は一致させること</a:t>
          </a:r>
          <a:r>
            <a:rPr kumimoji="1" lang="ja-JP" altLang="en-US" sz="1100">
              <a:solidFill>
                <a:srgbClr val="FF0000"/>
              </a:solidFill>
            </a:rPr>
            <a:t>　　　</a:t>
          </a:r>
          <a:endParaRPr kumimoji="1" lang="en-US" altLang="ja-JP" sz="1100">
            <a:solidFill>
              <a:srgbClr val="FF0000"/>
            </a:solidFill>
          </a:endParaRPr>
        </a:p>
      </xdr:txBody>
    </xdr:sp>
    <xdr:clientData/>
  </xdr:twoCellAnchor>
  <xdr:twoCellAnchor>
    <xdr:from>
      <xdr:col>19</xdr:col>
      <xdr:colOff>103311</xdr:colOff>
      <xdr:row>38</xdr:row>
      <xdr:rowOff>148004</xdr:rowOff>
    </xdr:from>
    <xdr:to>
      <xdr:col>28</xdr:col>
      <xdr:colOff>162659</xdr:colOff>
      <xdr:row>40</xdr:row>
      <xdr:rowOff>214679</xdr:rowOff>
    </xdr:to>
    <xdr:sp macro="" textlink="">
      <xdr:nvSpPr>
        <xdr:cNvPr id="5" name="テキスト ボックス 4"/>
        <xdr:cNvSpPr txBox="1"/>
      </xdr:nvSpPr>
      <xdr:spPr>
        <a:xfrm>
          <a:off x="4015888" y="9013581"/>
          <a:ext cx="1707906"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公益財団法人</a:t>
          </a:r>
          <a:r>
            <a:rPr kumimoji="1" lang="en-US" altLang="ja-JP" sz="1100">
              <a:solidFill>
                <a:srgbClr val="FF0000"/>
              </a:solidFill>
            </a:rPr>
            <a:t>toto</a:t>
          </a:r>
          <a:r>
            <a:rPr kumimoji="1" lang="ja-JP" altLang="en-US" sz="1100">
              <a:solidFill>
                <a:srgbClr val="FF0000"/>
              </a:solidFill>
            </a:rPr>
            <a:t>連盟</a:t>
          </a:r>
          <a:endParaRPr kumimoji="1" lang="en-US" altLang="ja-JP" sz="1100">
            <a:solidFill>
              <a:srgbClr val="FF0000"/>
            </a:solidFill>
          </a:endParaRPr>
        </a:p>
        <a:p>
          <a:r>
            <a:rPr kumimoji="1" lang="ja-JP" altLang="en-US" sz="1100">
              <a:solidFill>
                <a:srgbClr val="FF0000"/>
              </a:solidFill>
            </a:rPr>
            <a:t>会長　　基金　次郎</a:t>
          </a:r>
        </a:p>
      </xdr:txBody>
    </xdr:sp>
    <xdr:clientData/>
  </xdr:twoCellAnchor>
  <xdr:twoCellAnchor>
    <xdr:from>
      <xdr:col>22</xdr:col>
      <xdr:colOff>28575</xdr:colOff>
      <xdr:row>36</xdr:row>
      <xdr:rowOff>153707</xdr:rowOff>
    </xdr:from>
    <xdr:to>
      <xdr:col>34</xdr:col>
      <xdr:colOff>52308</xdr:colOff>
      <xdr:row>38</xdr:row>
      <xdr:rowOff>102577</xdr:rowOff>
    </xdr:to>
    <xdr:sp macro="" textlink="">
      <xdr:nvSpPr>
        <xdr:cNvPr id="7" name="角丸四角形吹き出し 6"/>
        <xdr:cNvSpPr/>
      </xdr:nvSpPr>
      <xdr:spPr bwMode="auto">
        <a:xfrm>
          <a:off x="4448175" y="8554757"/>
          <a:ext cx="2195433" cy="396545"/>
        </a:xfrm>
        <a:prstGeom prst="wedgeRoundRectCallout">
          <a:avLst>
            <a:gd name="adj1" fmla="val 3772"/>
            <a:gd name="adj2" fmla="val 94191"/>
            <a:gd name="adj3" fmla="val 16667"/>
          </a:avLst>
        </a:prstGeom>
        <a:solidFill>
          <a:schemeClr val="accent5">
            <a:lumMod val="20000"/>
            <a:lumOff val="80000"/>
          </a:schemeClr>
        </a:solidFill>
        <a:ln w="952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ctr" upright="1"/>
        <a:lstStyle/>
        <a:p>
          <a:pPr algn="ctr">
            <a:lnSpc>
              <a:spcPts val="1300"/>
            </a:lnSpc>
          </a:pPr>
          <a:r>
            <a:rPr kumimoji="1" lang="ja-JP" altLang="en-US" sz="900" baseline="0">
              <a:solidFill>
                <a:srgbClr val="0070C0"/>
              </a:solidFill>
            </a:rPr>
            <a:t>所属競技団体の長による承認日、</a:t>
          </a:r>
          <a:endParaRPr kumimoji="1" lang="en-US" altLang="ja-JP" sz="900" baseline="0">
            <a:solidFill>
              <a:srgbClr val="0070C0"/>
            </a:solidFill>
          </a:endParaRPr>
        </a:p>
        <a:p>
          <a:pPr algn="ctr">
            <a:lnSpc>
              <a:spcPts val="1300"/>
            </a:lnSpc>
          </a:pPr>
          <a:r>
            <a:rPr kumimoji="1" lang="ja-JP" altLang="en-US" sz="900" baseline="0">
              <a:solidFill>
                <a:srgbClr val="0070C0"/>
              </a:solidFill>
            </a:rPr>
            <a:t>記名（団体名・役職・氏名）</a:t>
          </a:r>
          <a:endParaRPr kumimoji="1" lang="en-US" altLang="ja-JP" sz="900" baseline="0">
            <a:solidFill>
              <a:srgbClr val="0070C0"/>
            </a:solidFill>
          </a:endParaRPr>
        </a:p>
      </xdr:txBody>
    </xdr:sp>
    <xdr:clientData/>
  </xdr:twoCellAnchor>
  <xdr:twoCellAnchor>
    <xdr:from>
      <xdr:col>2</xdr:col>
      <xdr:colOff>156064</xdr:colOff>
      <xdr:row>0</xdr:row>
      <xdr:rowOff>102577</xdr:rowOff>
    </xdr:from>
    <xdr:to>
      <xdr:col>7</xdr:col>
      <xdr:colOff>68141</xdr:colOff>
      <xdr:row>2</xdr:row>
      <xdr:rowOff>55685</xdr:rowOff>
    </xdr:to>
    <xdr:sp macro="" textlink="">
      <xdr:nvSpPr>
        <xdr:cNvPr id="8" name="Text Box 186"/>
        <xdr:cNvSpPr txBox="1">
          <a:spLocks noChangeArrowheads="1"/>
        </xdr:cNvSpPr>
      </xdr:nvSpPr>
      <xdr:spPr bwMode="auto">
        <a:xfrm>
          <a:off x="1108564" y="102577"/>
          <a:ext cx="857250" cy="34143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D8D8D8"/>
              </a:solidFill>
            </a14:hiddenFill>
          </a:ext>
        </a:extLst>
      </xdr:spPr>
      <xdr:txBody>
        <a:bodyPr vertOverflow="clip" wrap="square" lIns="74295" tIns="8890" rIns="74295" bIns="8890" anchor="ctr" upright="1"/>
        <a:lstStyle/>
        <a:p>
          <a:pPr algn="ctr" rtl="0">
            <a:defRPr sz="1000"/>
          </a:pPr>
          <a:r>
            <a:rPr lang="ja-JP" altLang="en-US" sz="1400" b="0" i="0" u="none" strike="noStrike" baseline="0">
              <a:solidFill>
                <a:srgbClr val="FF0000"/>
              </a:solidFill>
              <a:latin typeface="HG丸ｺﾞｼｯｸM-PRO"/>
              <a:ea typeface="HG丸ｺﾞｼｯｸM-PRO"/>
            </a:rPr>
            <a:t>記入例</a:t>
          </a:r>
        </a:p>
      </xdr:txBody>
    </xdr:sp>
    <xdr:clientData/>
  </xdr:twoCellAnchor>
  <xdr:twoCellAnchor>
    <xdr:from>
      <xdr:col>0</xdr:col>
      <xdr:colOff>57978</xdr:colOff>
      <xdr:row>14</xdr:row>
      <xdr:rowOff>82824</xdr:rowOff>
    </xdr:from>
    <xdr:to>
      <xdr:col>13</xdr:col>
      <xdr:colOff>65017</xdr:colOff>
      <xdr:row>16</xdr:row>
      <xdr:rowOff>149087</xdr:rowOff>
    </xdr:to>
    <xdr:sp macro="" textlink="">
      <xdr:nvSpPr>
        <xdr:cNvPr id="9" name="角丸四角形吹き出し 8"/>
        <xdr:cNvSpPr/>
      </xdr:nvSpPr>
      <xdr:spPr bwMode="auto">
        <a:xfrm>
          <a:off x="57978" y="3321324"/>
          <a:ext cx="2806561" cy="563220"/>
        </a:xfrm>
        <a:prstGeom prst="wedgeRoundRectCallout">
          <a:avLst>
            <a:gd name="adj1" fmla="val 33067"/>
            <a:gd name="adj2" fmla="val -68787"/>
            <a:gd name="adj3" fmla="val 16667"/>
          </a:avLst>
        </a:prstGeom>
        <a:solidFill>
          <a:schemeClr val="accent5">
            <a:lumMod val="20000"/>
            <a:lumOff val="80000"/>
          </a:schemeClr>
        </a:solidFill>
        <a:ln w="9525" cap="flat" cmpd="sng" algn="ctr">
          <a:solidFill>
            <a:srgbClr val="0070C0"/>
          </a:solidFill>
          <a:prstDash val="solid"/>
          <a:round/>
          <a:headEnd type="none" w="med" len="med"/>
          <a:tailEnd type="none" w="med" len="med"/>
        </a:ln>
        <a:effectLst/>
      </xdr:spPr>
      <xdr:txBody>
        <a:bodyPr vertOverflow="overflow" horzOverflow="overflow" wrap="square" lIns="18288" tIns="0" rIns="0" bIns="0" rtlCol="0" anchor="ctr" upright="1"/>
        <a:lstStyle/>
        <a:p>
          <a:pPr algn="l">
            <a:lnSpc>
              <a:spcPts val="1300"/>
            </a:lnSpc>
          </a:pPr>
          <a:r>
            <a:rPr kumimoji="1" lang="ja-JP" altLang="en-US" sz="1000" baseline="0">
              <a:solidFill>
                <a:srgbClr val="0070C0"/>
              </a:solidFill>
            </a:rPr>
            <a:t>当該事項を記入するとともに、当該活動の重要性や役割等についてできるだけ具体的に記入</a:t>
          </a:r>
          <a:endParaRPr kumimoji="1" lang="en-US" altLang="ja-JP" sz="1000" baseline="0">
            <a:solidFill>
              <a:srgbClr val="0070C0"/>
            </a:solidFill>
          </a:endParaRPr>
        </a:p>
      </xdr:txBody>
    </xdr:sp>
    <xdr:clientData/>
  </xdr:twoCellAnchor>
  <xdr:twoCellAnchor>
    <xdr:from>
      <xdr:col>15</xdr:col>
      <xdr:colOff>14654</xdr:colOff>
      <xdr:row>4</xdr:row>
      <xdr:rowOff>97160</xdr:rowOff>
    </xdr:from>
    <xdr:to>
      <xdr:col>34</xdr:col>
      <xdr:colOff>149008</xdr:colOff>
      <xdr:row>6</xdr:row>
      <xdr:rowOff>213467</xdr:rowOff>
    </xdr:to>
    <xdr:sp macro="" textlink="">
      <xdr:nvSpPr>
        <xdr:cNvPr id="11" name="角丸四角形吹き出し 10"/>
        <xdr:cNvSpPr/>
      </xdr:nvSpPr>
      <xdr:spPr bwMode="auto">
        <a:xfrm>
          <a:off x="3194539" y="837179"/>
          <a:ext cx="3614642" cy="468000"/>
        </a:xfrm>
        <a:prstGeom prst="wedgeRoundRectCallout">
          <a:avLst>
            <a:gd name="adj1" fmla="val -36252"/>
            <a:gd name="adj2" fmla="val 67705"/>
            <a:gd name="adj3" fmla="val 16667"/>
          </a:avLst>
        </a:prstGeom>
        <a:solidFill>
          <a:schemeClr val="accent5">
            <a:lumMod val="20000"/>
            <a:lumOff val="80000"/>
          </a:schemeClr>
        </a:solidFill>
        <a:ln w="952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ctr" upright="1"/>
        <a:lstStyle/>
        <a:p>
          <a:pPr algn="l">
            <a:lnSpc>
              <a:spcPts val="1300"/>
            </a:lnSpc>
          </a:pPr>
          <a:r>
            <a:rPr kumimoji="1" lang="ja-JP" altLang="en-US" sz="1000" baseline="0">
              <a:solidFill>
                <a:srgbClr val="0070C0"/>
              </a:solidFill>
            </a:rPr>
            <a:t>期間：本年度の助成対象期間</a:t>
          </a:r>
          <a:endParaRPr kumimoji="1" lang="en-US" altLang="ja-JP" sz="1000" baseline="0">
            <a:solidFill>
              <a:srgbClr val="0070C0"/>
            </a:solidFill>
          </a:endParaRPr>
        </a:p>
        <a:p>
          <a:pPr algn="l">
            <a:lnSpc>
              <a:spcPts val="1300"/>
            </a:lnSpc>
          </a:pPr>
          <a:r>
            <a:rPr kumimoji="1" lang="ja-JP" altLang="en-US" sz="1000" baseline="0">
              <a:solidFill>
                <a:srgbClr val="0070C0"/>
              </a:solidFill>
            </a:rPr>
            <a:t>活動予定期間：本教育に要する全期間（原則</a:t>
          </a:r>
          <a:r>
            <a:rPr kumimoji="1" lang="en-US" altLang="ja-JP" sz="1000" baseline="0">
              <a:solidFill>
                <a:srgbClr val="0070C0"/>
              </a:solidFill>
              <a:latin typeface="+mn-ea"/>
              <a:ea typeface="+mn-ea"/>
            </a:rPr>
            <a:t>2</a:t>
          </a:r>
          <a:r>
            <a:rPr kumimoji="1" lang="ja-JP" altLang="en-US" sz="1000" baseline="0">
              <a:solidFill>
                <a:srgbClr val="0070C0"/>
              </a:solidFill>
            </a:rPr>
            <a:t>か年度以内）</a:t>
          </a:r>
          <a:endParaRPr kumimoji="1" lang="en-US" altLang="ja-JP" sz="1000" baseline="0">
            <a:solidFill>
              <a:srgbClr val="0070C0"/>
            </a:solidFill>
          </a:endParaRPr>
        </a:p>
      </xdr:txBody>
    </xdr:sp>
    <xdr:clientData/>
  </xdr:twoCellAnchor>
  <xdr:twoCellAnchor>
    <xdr:from>
      <xdr:col>16</xdr:col>
      <xdr:colOff>149088</xdr:colOff>
      <xdr:row>9</xdr:row>
      <xdr:rowOff>153643</xdr:rowOff>
    </xdr:from>
    <xdr:to>
      <xdr:col>32</xdr:col>
      <xdr:colOff>119685</xdr:colOff>
      <xdr:row>11</xdr:row>
      <xdr:rowOff>182218</xdr:rowOff>
    </xdr:to>
    <xdr:sp macro="" textlink="">
      <xdr:nvSpPr>
        <xdr:cNvPr id="12" name="角丸四角形吹き出し 11"/>
        <xdr:cNvSpPr/>
      </xdr:nvSpPr>
      <xdr:spPr bwMode="auto">
        <a:xfrm>
          <a:off x="3495262" y="2149752"/>
          <a:ext cx="2886075" cy="525531"/>
        </a:xfrm>
        <a:prstGeom prst="wedgeRoundRectCallout">
          <a:avLst>
            <a:gd name="adj1" fmla="val -63774"/>
            <a:gd name="adj2" fmla="val -25966"/>
            <a:gd name="adj3" fmla="val 16667"/>
          </a:avLst>
        </a:prstGeom>
        <a:solidFill>
          <a:schemeClr val="accent5">
            <a:lumMod val="20000"/>
            <a:lumOff val="80000"/>
          </a:schemeClr>
        </a:solidFill>
        <a:ln w="9525" cap="flat" cmpd="sng" algn="ctr">
          <a:solidFill>
            <a:srgbClr val="0070C0"/>
          </a:solidFill>
          <a:prstDash val="solid"/>
          <a:round/>
          <a:headEnd type="none" w="med" len="med"/>
          <a:tailEnd type="none" w="med" len="med"/>
        </a:ln>
        <a:effectLst/>
      </xdr:spPr>
      <xdr:txBody>
        <a:bodyPr vertOverflow="overflow" horzOverflow="overflow" wrap="square" lIns="18288" tIns="0" rIns="0" bIns="0" rtlCol="0" anchor="ctr" upright="1"/>
        <a:lstStyle/>
        <a:p>
          <a:pPr algn="l">
            <a:lnSpc>
              <a:spcPts val="1300"/>
            </a:lnSpc>
          </a:pPr>
          <a:r>
            <a:rPr kumimoji="1" lang="ja-JP" altLang="en-US" sz="1000" baseline="0">
              <a:solidFill>
                <a:srgbClr val="0070C0"/>
              </a:solidFill>
            </a:rPr>
            <a:t>学校が未定の者にあっては、入学を希望（予定）する教育機関等の名称を記入</a:t>
          </a:r>
          <a:endParaRPr kumimoji="1" lang="en-US" altLang="ja-JP" sz="1000" baseline="0">
            <a:solidFill>
              <a:srgbClr val="0070C0"/>
            </a:solidFill>
          </a:endParaRPr>
        </a:p>
      </xdr:txBody>
    </xdr:sp>
    <xdr:clientData/>
  </xdr:twoCellAnchor>
  <xdr:twoCellAnchor>
    <xdr:from>
      <xdr:col>0</xdr:col>
      <xdr:colOff>28575</xdr:colOff>
      <xdr:row>32</xdr:row>
      <xdr:rowOff>114300</xdr:rowOff>
    </xdr:from>
    <xdr:to>
      <xdr:col>34</xdr:col>
      <xdr:colOff>171450</xdr:colOff>
      <xdr:row>40</xdr:row>
      <xdr:rowOff>234461</xdr:rowOff>
    </xdr:to>
    <xdr:sp macro="" textlink="">
      <xdr:nvSpPr>
        <xdr:cNvPr id="4916" name="角丸四角形 6"/>
        <xdr:cNvSpPr>
          <a:spLocks noChangeArrowheads="1"/>
        </xdr:cNvSpPr>
      </xdr:nvSpPr>
      <xdr:spPr bwMode="auto">
        <a:xfrm>
          <a:off x="28575" y="7639050"/>
          <a:ext cx="6803048" cy="2039815"/>
        </a:xfrm>
        <a:prstGeom prst="roundRect">
          <a:avLst>
            <a:gd name="adj" fmla="val 16667"/>
          </a:avLst>
        </a:prstGeom>
        <a:noFill/>
        <a:ln w="15875"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295274</xdr:colOff>
      <xdr:row>31</xdr:row>
      <xdr:rowOff>152400</xdr:rowOff>
    </xdr:from>
    <xdr:to>
      <xdr:col>7</xdr:col>
      <xdr:colOff>161925</xdr:colOff>
      <xdr:row>33</xdr:row>
      <xdr:rowOff>66675</xdr:rowOff>
    </xdr:to>
    <xdr:sp macro="" textlink="">
      <xdr:nvSpPr>
        <xdr:cNvPr id="14" name="テキスト ボックス 13"/>
        <xdr:cNvSpPr txBox="1"/>
      </xdr:nvSpPr>
      <xdr:spPr>
        <a:xfrm>
          <a:off x="295274" y="7077075"/>
          <a:ext cx="1619251"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baseline="0">
              <a:solidFill>
                <a:srgbClr val="0070C0"/>
              </a:solidFill>
              <a:latin typeface="+mj-ea"/>
              <a:ea typeface="+mj-ea"/>
            </a:rPr>
            <a:t>所属競技団体記入欄</a:t>
          </a:r>
        </a:p>
      </xdr:txBody>
    </xdr:sp>
    <xdr:clientData/>
  </xdr:twoCellAnchor>
  <xdr:twoCellAnchor>
    <xdr:from>
      <xdr:col>15</xdr:col>
      <xdr:colOff>109903</xdr:colOff>
      <xdr:row>13</xdr:row>
      <xdr:rowOff>199102</xdr:rowOff>
    </xdr:from>
    <xdr:to>
      <xdr:col>34</xdr:col>
      <xdr:colOff>153865</xdr:colOff>
      <xdr:row>16</xdr:row>
      <xdr:rowOff>146253</xdr:rowOff>
    </xdr:to>
    <xdr:sp macro="" textlink="">
      <xdr:nvSpPr>
        <xdr:cNvPr id="20" name="角丸四角形吹き出し 19"/>
        <xdr:cNvSpPr/>
      </xdr:nvSpPr>
      <xdr:spPr bwMode="auto">
        <a:xfrm>
          <a:off x="3289788" y="3181160"/>
          <a:ext cx="3524250" cy="694497"/>
        </a:xfrm>
        <a:prstGeom prst="wedgeRoundRectCallout">
          <a:avLst>
            <a:gd name="adj1" fmla="val -35165"/>
            <a:gd name="adj2" fmla="val 66371"/>
            <a:gd name="adj3" fmla="val 16667"/>
          </a:avLst>
        </a:prstGeom>
        <a:solidFill>
          <a:schemeClr val="accent5">
            <a:lumMod val="20000"/>
            <a:lumOff val="80000"/>
          </a:schemeClr>
        </a:solidFill>
        <a:ln w="952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ctr" upright="1"/>
        <a:lstStyle/>
        <a:p>
          <a:pPr algn="l">
            <a:lnSpc>
              <a:spcPts val="1200"/>
            </a:lnSpc>
          </a:pPr>
          <a:r>
            <a:rPr kumimoji="1" lang="ja-JP" altLang="en-US" sz="1000">
              <a:solidFill>
                <a:srgbClr val="0070C0"/>
              </a:solidFill>
              <a:latin typeface="+mj-ea"/>
              <a:ea typeface="+mj-ea"/>
            </a:rPr>
            <a:t>「収支予算書（様式</a:t>
          </a:r>
          <a:r>
            <a:rPr kumimoji="1" lang="en-US" altLang="ja-JP" sz="1000">
              <a:solidFill>
                <a:srgbClr val="0070C0"/>
              </a:solidFill>
              <a:latin typeface="+mj-ea"/>
              <a:ea typeface="+mj-ea"/>
            </a:rPr>
            <a:t>9</a:t>
          </a:r>
          <a:r>
            <a:rPr kumimoji="1" lang="ja-JP" altLang="en-US" sz="1000">
              <a:solidFill>
                <a:srgbClr val="0070C0"/>
              </a:solidFill>
              <a:latin typeface="+mj-ea"/>
              <a:ea typeface="+mj-ea"/>
            </a:rPr>
            <a:t>）」を作成し、併せて提出してください。</a:t>
          </a:r>
          <a:endParaRPr kumimoji="1" lang="en-US" altLang="ja-JP" sz="1000">
            <a:solidFill>
              <a:srgbClr val="0070C0"/>
            </a:solidFill>
            <a:latin typeface="+mj-ea"/>
            <a:ea typeface="+mj-ea"/>
          </a:endParaRPr>
        </a:p>
        <a:p>
          <a:pPr algn="l">
            <a:lnSpc>
              <a:spcPts val="1200"/>
            </a:lnSpc>
          </a:pPr>
          <a:r>
            <a:rPr kumimoji="1" lang="en-US" altLang="ja-JP" sz="1000">
              <a:solidFill>
                <a:srgbClr val="0070C0"/>
              </a:solidFill>
              <a:latin typeface="+mj-ea"/>
              <a:ea typeface="+mj-ea"/>
            </a:rPr>
            <a:t>※</a:t>
          </a:r>
          <a:r>
            <a:rPr kumimoji="1" lang="ja-JP" altLang="en-US" sz="1000">
              <a:solidFill>
                <a:srgbClr val="0070C0"/>
              </a:solidFill>
              <a:latin typeface="+mj-ea"/>
              <a:ea typeface="+mj-ea"/>
            </a:rPr>
            <a:t>収支予算書の金額が転記されます。</a:t>
          </a:r>
          <a:endParaRPr kumimoji="1" lang="en-US" altLang="ja-JP" sz="1000">
            <a:solidFill>
              <a:srgbClr val="0070C0"/>
            </a:solidFill>
            <a:latin typeface="+mj-ea"/>
            <a:ea typeface="+mj-ea"/>
          </a:endParaRPr>
        </a:p>
        <a:p>
          <a:pPr algn="l">
            <a:lnSpc>
              <a:spcPts val="1200"/>
            </a:lnSpc>
          </a:pPr>
          <a:r>
            <a:rPr kumimoji="1" lang="en-US" altLang="ja-JP" sz="1000">
              <a:solidFill>
                <a:srgbClr val="0070C0"/>
              </a:solidFill>
              <a:latin typeface="+mj-ea"/>
              <a:ea typeface="+mj-ea"/>
            </a:rPr>
            <a:t>※</a:t>
          </a:r>
          <a:r>
            <a:rPr kumimoji="1" lang="ja-JP" altLang="en-US" sz="1000">
              <a:solidFill>
                <a:srgbClr val="0070C0"/>
              </a:solidFill>
              <a:latin typeface="+mj-ea"/>
              <a:ea typeface="+mj-ea"/>
            </a:rPr>
            <a:t>青色セルは数式が入っているため変更しないでください。</a:t>
          </a:r>
          <a:endParaRPr kumimoji="1" lang="en-US" altLang="ja-JP" sz="1000">
            <a:solidFill>
              <a:srgbClr val="0070C0"/>
            </a:solidFill>
            <a:latin typeface="+mj-ea"/>
            <a:ea typeface="+mj-ea"/>
          </a:endParaRPr>
        </a:p>
      </xdr:txBody>
    </xdr:sp>
    <xdr:clientData/>
  </xdr:twoCellAnchor>
  <xdr:twoCellAnchor>
    <xdr:from>
      <xdr:col>24</xdr:col>
      <xdr:colOff>53003</xdr:colOff>
      <xdr:row>20</xdr:row>
      <xdr:rowOff>242680</xdr:rowOff>
    </xdr:from>
    <xdr:to>
      <xdr:col>24</xdr:col>
      <xdr:colOff>89003</xdr:colOff>
      <xdr:row>28</xdr:row>
      <xdr:rowOff>18853</xdr:rowOff>
    </xdr:to>
    <xdr:sp macro="" textlink="">
      <xdr:nvSpPr>
        <xdr:cNvPr id="16" name="右中かっこ 15"/>
        <xdr:cNvSpPr/>
      </xdr:nvSpPr>
      <xdr:spPr bwMode="auto">
        <a:xfrm>
          <a:off x="4732677" y="4698723"/>
          <a:ext cx="36000" cy="1764000"/>
        </a:xfrm>
        <a:prstGeom prst="rightBrac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10506</xdr:colOff>
      <xdr:row>0</xdr:row>
      <xdr:rowOff>167389</xdr:rowOff>
    </xdr:from>
    <xdr:to>
      <xdr:col>7</xdr:col>
      <xdr:colOff>829656</xdr:colOff>
      <xdr:row>2</xdr:row>
      <xdr:rowOff>67236</xdr:rowOff>
    </xdr:to>
    <xdr:sp macro="" textlink="">
      <xdr:nvSpPr>
        <xdr:cNvPr id="4" name="Text Box 74"/>
        <xdr:cNvSpPr txBox="1">
          <a:spLocks noChangeArrowheads="1"/>
        </xdr:cNvSpPr>
      </xdr:nvSpPr>
      <xdr:spPr bwMode="auto">
        <a:xfrm>
          <a:off x="4582506" y="167389"/>
          <a:ext cx="819150" cy="35928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D8D8D8"/>
              </a:solidFill>
            </a14:hiddenFill>
          </a:ext>
        </a:extLst>
      </xdr:spPr>
      <xdr:txBody>
        <a:bodyPr vertOverflow="clip" wrap="square" lIns="74295" tIns="8890" rIns="74295" bIns="8890" anchor="ctr" upright="1"/>
        <a:lstStyle/>
        <a:p>
          <a:pPr algn="ctr" rtl="0">
            <a:defRPr sz="1000"/>
          </a:pPr>
          <a:r>
            <a:rPr lang="ja-JP" altLang="en-US" sz="1400" b="0" i="0" u="none" strike="noStrike" baseline="0">
              <a:solidFill>
                <a:srgbClr val="FF0000"/>
              </a:solidFill>
              <a:latin typeface="HG丸ｺﾞｼｯｸM-PRO"/>
              <a:ea typeface="HG丸ｺﾞｼｯｸM-PRO"/>
            </a:rPr>
            <a:t>記入例</a:t>
          </a:r>
        </a:p>
      </xdr:txBody>
    </xdr:sp>
    <xdr:clientData/>
  </xdr:twoCellAnchor>
  <xdr:twoCellAnchor>
    <xdr:from>
      <xdr:col>9</xdr:col>
      <xdr:colOff>3137647</xdr:colOff>
      <xdr:row>0</xdr:row>
      <xdr:rowOff>56029</xdr:rowOff>
    </xdr:from>
    <xdr:to>
      <xdr:col>11</xdr:col>
      <xdr:colOff>1199030</xdr:colOff>
      <xdr:row>3</xdr:row>
      <xdr:rowOff>268941</xdr:rowOff>
    </xdr:to>
    <xdr:sp macro="" textlink="">
      <xdr:nvSpPr>
        <xdr:cNvPr id="5" name="角丸四角形吹き出し 4"/>
        <xdr:cNvSpPr/>
      </xdr:nvSpPr>
      <xdr:spPr>
        <a:xfrm>
          <a:off x="10690412" y="56029"/>
          <a:ext cx="3720353" cy="941294"/>
        </a:xfrm>
        <a:prstGeom prst="wedgeRoundRectCallout">
          <a:avLst>
            <a:gd name="adj1" fmla="val 16305"/>
            <a:gd name="adj2" fmla="val -10750"/>
            <a:gd name="adj3" fmla="val 16667"/>
          </a:avLst>
        </a:prstGeom>
        <a:solidFill>
          <a:srgbClr val="00194C"/>
        </a:solidFill>
        <a:ln w="12700">
          <a:solidFill>
            <a:srgbClr val="00194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b="1">
              <a:solidFill>
                <a:schemeClr val="bg1"/>
              </a:solidFill>
            </a:rPr>
            <a:t>赤色ｾﾙ：手入力　　青色ｾﾙ：自動計算</a:t>
          </a:r>
          <a:endParaRPr kumimoji="1" lang="en-US" altLang="ja-JP" sz="1400" b="1">
            <a:solidFill>
              <a:schemeClr val="bg1"/>
            </a:solidFill>
          </a:endParaRPr>
        </a:p>
        <a:p>
          <a:pPr algn="ctr"/>
          <a:r>
            <a:rPr kumimoji="1" lang="en-US" altLang="ja-JP" sz="1400" b="1">
              <a:solidFill>
                <a:schemeClr val="bg1"/>
              </a:solidFill>
            </a:rPr>
            <a:t>※</a:t>
          </a:r>
          <a:r>
            <a:rPr kumimoji="1" lang="ja-JP" altLang="en-US" sz="1400" b="1">
              <a:solidFill>
                <a:schemeClr val="bg1"/>
              </a:solidFill>
            </a:rPr>
            <a:t>赤色ｾﾙを手入力し作成してください。</a:t>
          </a:r>
          <a:endParaRPr kumimoji="1" lang="en-US" altLang="ja-JP" sz="1400" b="1">
            <a:solidFill>
              <a:schemeClr val="bg1"/>
            </a:solidFill>
          </a:endParaRPr>
        </a:p>
      </xdr:txBody>
    </xdr:sp>
    <xdr:clientData/>
  </xdr:twoCellAnchor>
  <xdr:twoCellAnchor>
    <xdr:from>
      <xdr:col>2</xdr:col>
      <xdr:colOff>134470</xdr:colOff>
      <xdr:row>27</xdr:row>
      <xdr:rowOff>33615</xdr:rowOff>
    </xdr:from>
    <xdr:to>
      <xdr:col>11</xdr:col>
      <xdr:colOff>56028</xdr:colOff>
      <xdr:row>57</xdr:row>
      <xdr:rowOff>81643</xdr:rowOff>
    </xdr:to>
    <xdr:sp macro="" textlink="">
      <xdr:nvSpPr>
        <xdr:cNvPr id="6" name="正方形/長方形 5"/>
        <xdr:cNvSpPr/>
      </xdr:nvSpPr>
      <xdr:spPr bwMode="auto">
        <a:xfrm>
          <a:off x="556291" y="11844615"/>
          <a:ext cx="12725880" cy="5354814"/>
        </a:xfrm>
        <a:prstGeom prst="rect">
          <a:avLst/>
        </a:prstGeom>
        <a:solidFill>
          <a:srgbClr val="FFFFFF"/>
        </a:solidFill>
        <a:ln w="571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lnSpc>
              <a:spcPts val="1400"/>
            </a:lnSpc>
          </a:pPr>
          <a:endParaRPr kumimoji="1" lang="en-US" altLang="ja-JP" sz="1200" b="1">
            <a:latin typeface="+mn-ea"/>
            <a:ea typeface="+mn-ea"/>
          </a:endParaRPr>
        </a:p>
        <a:p>
          <a:pPr algn="ctr">
            <a:lnSpc>
              <a:spcPts val="2200"/>
            </a:lnSpc>
          </a:pPr>
          <a:r>
            <a:rPr kumimoji="1" lang="ja-JP" altLang="en-US" sz="1800" b="1">
              <a:latin typeface="+mn-ea"/>
              <a:ea typeface="+mn-ea"/>
            </a:rPr>
            <a:t>注   意   事   項</a:t>
          </a:r>
          <a:endParaRPr kumimoji="1" lang="en-US" altLang="ja-JP" sz="1800" b="1">
            <a:latin typeface="+mn-ea"/>
            <a:ea typeface="+mn-ea"/>
          </a:endParaRPr>
        </a:p>
        <a:p>
          <a:pPr algn="ctr">
            <a:lnSpc>
              <a:spcPts val="2200"/>
            </a:lnSpc>
          </a:pPr>
          <a:endParaRPr kumimoji="1" lang="en-US" altLang="ja-JP" sz="1800" b="1">
            <a:latin typeface="+mn-ea"/>
            <a:ea typeface="+mn-ea"/>
          </a:endParaRPr>
        </a:p>
        <a:p>
          <a:pPr algn="l">
            <a:lnSpc>
              <a:spcPts val="2200"/>
            </a:lnSpc>
          </a:pPr>
          <a:r>
            <a:rPr kumimoji="1" lang="ja-JP" altLang="en-US" sz="1400" b="0">
              <a:latin typeface="+mn-ea"/>
              <a:ea typeface="+mn-ea"/>
            </a:rPr>
            <a:t>　以下の点に注意し、助成対象経費を計上してください。なお、助成対象経費については必ず収支に関する証拠書類（領収書等）の提出が必要となります。</a:t>
          </a:r>
          <a:endParaRPr kumimoji="1" lang="en-US" altLang="ja-JP" sz="1800" b="0">
            <a:latin typeface="+mn-ea"/>
            <a:ea typeface="+mn-ea"/>
          </a:endParaRPr>
        </a:p>
        <a:p>
          <a:pPr algn="ctr">
            <a:lnSpc>
              <a:spcPts val="1700"/>
            </a:lnSpc>
          </a:pPr>
          <a:endParaRPr kumimoji="1" lang="en-US" altLang="ja-JP" sz="1400">
            <a:latin typeface="+mn-ea"/>
            <a:ea typeface="+mn-ea"/>
          </a:endParaRPr>
        </a:p>
        <a:p>
          <a:pPr algn="l">
            <a:lnSpc>
              <a:spcPts val="1700"/>
            </a:lnSpc>
          </a:pPr>
          <a:r>
            <a:rPr kumimoji="1" lang="en-US" altLang="ja-JP" sz="1400">
              <a:latin typeface="+mn-ea"/>
              <a:ea typeface="+mn-ea"/>
            </a:rPr>
            <a:t> </a:t>
          </a:r>
          <a:r>
            <a:rPr kumimoji="1" lang="ja-JP" altLang="en-US" sz="1400">
              <a:latin typeface="+mn-ea"/>
              <a:ea typeface="+mn-ea"/>
            </a:rPr>
            <a:t>　</a:t>
          </a:r>
          <a:r>
            <a:rPr kumimoji="1" lang="en-US" altLang="ja-JP" sz="1400">
              <a:latin typeface="+mn-ea"/>
              <a:ea typeface="+mn-ea"/>
            </a:rPr>
            <a:t>【</a:t>
          </a:r>
          <a:r>
            <a:rPr kumimoji="1" lang="ja-JP" altLang="en-US" sz="1400">
              <a:latin typeface="+mn-ea"/>
              <a:ea typeface="+mn-ea"/>
            </a:rPr>
            <a:t>旅費</a:t>
          </a:r>
          <a:r>
            <a:rPr kumimoji="1" lang="en-US" altLang="ja-JP" sz="1400">
              <a:latin typeface="+mn-ea"/>
              <a:ea typeface="+mn-ea"/>
            </a:rPr>
            <a:t>】</a:t>
          </a:r>
        </a:p>
        <a:p>
          <a:pPr algn="l">
            <a:lnSpc>
              <a:spcPts val="1700"/>
            </a:lnSpc>
          </a:pPr>
          <a:r>
            <a:rPr kumimoji="1" lang="ja-JP" altLang="en-US" sz="1400">
              <a:latin typeface="+mn-ea"/>
              <a:ea typeface="+mn-ea"/>
            </a:rPr>
            <a:t>　・公共交通機関を利用した、一定距離以上の通学費（授業期間中）が対象経費となります。自家用車やバイクでの移動は助成対象経費となりません。</a:t>
          </a:r>
        </a:p>
        <a:p>
          <a:pPr algn="l"/>
          <a:r>
            <a:rPr kumimoji="1" lang="ja-JP" altLang="en-US" sz="1400">
              <a:latin typeface="+mn-ea"/>
              <a:ea typeface="+mn-ea"/>
            </a:rPr>
            <a:t>　・自宅から学校までの最も経済的な経路で算定をし、原則自宅</a:t>
          </a:r>
          <a:r>
            <a:rPr kumimoji="1" lang="en-US" altLang="ja-JP" sz="1400">
              <a:latin typeface="+mn-ea"/>
              <a:ea typeface="+mn-ea"/>
            </a:rPr>
            <a:t>-</a:t>
          </a:r>
          <a:r>
            <a:rPr kumimoji="1" lang="ja-JP" altLang="en-US" sz="1400">
              <a:latin typeface="+mn-ea"/>
              <a:ea typeface="+mn-ea"/>
            </a:rPr>
            <a:t>学校の往復の交通費のみ対象となります。</a:t>
          </a:r>
          <a:endParaRPr kumimoji="1" lang="en-US" altLang="ja-JP" sz="1400">
            <a:latin typeface="+mn-ea"/>
            <a:ea typeface="+mn-ea"/>
          </a:endParaRPr>
        </a:p>
        <a:p>
          <a:pPr algn="l">
            <a:lnSpc>
              <a:spcPts val="1700"/>
            </a:lnSpc>
          </a:pPr>
          <a:r>
            <a:rPr kumimoji="1" lang="ja-JP" altLang="en-US" sz="1400">
              <a:latin typeface="+mn-ea"/>
              <a:ea typeface="+mn-ea"/>
            </a:rPr>
            <a:t>　　（学校で指定された場合を除く）経路から外れた区間については対象外となります。</a:t>
          </a:r>
        </a:p>
        <a:p>
          <a:pPr algn="l">
            <a:lnSpc>
              <a:spcPts val="1300"/>
            </a:lnSpc>
          </a:pPr>
          <a:endParaRPr kumimoji="1" lang="en-US" altLang="ja-JP" sz="1050">
            <a:latin typeface="+mn-ea"/>
            <a:ea typeface="+mn-ea"/>
          </a:endParaRPr>
        </a:p>
        <a:p>
          <a:pPr algn="l"/>
          <a:r>
            <a:rPr kumimoji="1" lang="ja-JP" altLang="en-US" sz="1400">
              <a:latin typeface="+mn-ea"/>
              <a:ea typeface="+mn-ea"/>
            </a:rPr>
            <a:t>　 </a:t>
          </a:r>
          <a:r>
            <a:rPr kumimoji="1" lang="en-US" altLang="ja-JP" sz="1400">
              <a:latin typeface="+mn-ea"/>
              <a:ea typeface="+mn-ea"/>
            </a:rPr>
            <a:t>【</a:t>
          </a:r>
          <a:r>
            <a:rPr kumimoji="1" lang="ja-JP" altLang="en-US" sz="1400">
              <a:latin typeface="+mn-ea"/>
              <a:ea typeface="+mn-ea"/>
            </a:rPr>
            <a:t>スポーツ用具費、消耗品費</a:t>
          </a:r>
          <a:r>
            <a:rPr kumimoji="1" lang="en-US" altLang="ja-JP" sz="1400">
              <a:latin typeface="+mn-ea"/>
              <a:ea typeface="+mn-ea"/>
            </a:rPr>
            <a:t>】</a:t>
          </a:r>
        </a:p>
        <a:p>
          <a:pPr algn="l">
            <a:lnSpc>
              <a:spcPts val="1700"/>
            </a:lnSpc>
          </a:pPr>
          <a:r>
            <a:rPr kumimoji="1" lang="ja-JP" altLang="en-US" sz="1400">
              <a:latin typeface="+mn-ea"/>
              <a:ea typeface="+mn-ea"/>
            </a:rPr>
            <a:t>　・学校から購入を指示され、授業のみで使用するものが対象経費となります。授業のみで使用するとは言いがたい、一般的な文具等は対象経費となりません。</a:t>
          </a:r>
        </a:p>
        <a:p>
          <a:pPr algn="l">
            <a:lnSpc>
              <a:spcPts val="1700"/>
            </a:lnSpc>
          </a:pPr>
          <a:r>
            <a:rPr kumimoji="1" lang="ja-JP" altLang="en-US" sz="1400">
              <a:latin typeface="+mn-ea"/>
              <a:ea typeface="+mn-ea"/>
            </a:rPr>
            <a:t>　・教科書については、シラバス等で購入の指示があるテキスト等のみが対象経費となり、自主的に購入したような参考書籍等は対象経費となりません。</a:t>
          </a:r>
        </a:p>
        <a:p>
          <a:pPr algn="l">
            <a:lnSpc>
              <a:spcPts val="1300"/>
            </a:lnSpc>
          </a:pPr>
          <a:endParaRPr kumimoji="1" lang="en-US" altLang="ja-JP" sz="1050">
            <a:latin typeface="+mn-ea"/>
            <a:ea typeface="+mn-ea"/>
          </a:endParaRPr>
        </a:p>
        <a:p>
          <a:pPr algn="l"/>
          <a:r>
            <a:rPr kumimoji="1" lang="ja-JP" altLang="en-US" sz="1400">
              <a:latin typeface="+mn-ea"/>
              <a:ea typeface="+mn-ea"/>
            </a:rPr>
            <a:t>　 </a:t>
          </a:r>
          <a:r>
            <a:rPr kumimoji="1" lang="en-US" altLang="ja-JP" sz="1400">
              <a:latin typeface="+mn-ea"/>
              <a:ea typeface="+mn-ea"/>
            </a:rPr>
            <a:t>【</a:t>
          </a:r>
          <a:r>
            <a:rPr kumimoji="1" lang="ja-JP" altLang="en-US" sz="1400">
              <a:latin typeface="+mn-ea"/>
              <a:ea typeface="+mn-ea"/>
            </a:rPr>
            <a:t>コロナ対策経費</a:t>
          </a:r>
          <a:r>
            <a:rPr kumimoji="1" lang="en-US" altLang="ja-JP" sz="1400">
              <a:latin typeface="+mn-ea"/>
              <a:ea typeface="+mn-ea"/>
            </a:rPr>
            <a:t>】</a:t>
          </a:r>
        </a:p>
        <a:p>
          <a:pPr algn="l">
            <a:lnSpc>
              <a:spcPts val="1700"/>
            </a:lnSpc>
          </a:pPr>
          <a:r>
            <a:rPr kumimoji="1" lang="ja-JP" altLang="en-US" sz="1400">
              <a:latin typeface="+mn-ea"/>
              <a:ea typeface="+mn-ea"/>
            </a:rPr>
            <a:t>　・</a:t>
          </a:r>
          <a:r>
            <a:rPr kumimoji="1" lang="en-US" altLang="ja-JP" sz="1400">
              <a:latin typeface="+mn-ea"/>
              <a:ea typeface="+mn-ea"/>
            </a:rPr>
            <a:t>PCR</a:t>
          </a:r>
          <a:r>
            <a:rPr kumimoji="1" lang="ja-JP" altLang="en-US" sz="1400">
              <a:latin typeface="+mn-ea"/>
              <a:ea typeface="+mn-ea"/>
            </a:rPr>
            <a:t>検査及び抗原定量検査費用は履修教育機関に指定された場合のみ対象となります。</a:t>
          </a:r>
          <a:endParaRPr kumimoji="1" lang="en-US" altLang="ja-JP" sz="1400">
            <a:latin typeface="+mn-ea"/>
            <a:ea typeface="+mn-ea"/>
          </a:endParaRPr>
        </a:p>
        <a:p>
          <a:pPr algn="l">
            <a:lnSpc>
              <a:spcPts val="1700"/>
            </a:lnSpc>
          </a:pPr>
          <a:r>
            <a:rPr kumimoji="1" lang="ja-JP" altLang="en-US" sz="1400" baseline="0">
              <a:latin typeface="+mn-ea"/>
              <a:ea typeface="+mn-ea"/>
            </a:rPr>
            <a:t>  </a:t>
          </a:r>
          <a:r>
            <a:rPr kumimoji="1" lang="ja-JP" altLang="en-US" sz="1400">
              <a:latin typeface="+mn-ea"/>
              <a:ea typeface="+mn-ea"/>
            </a:rPr>
            <a:t>・日常的に必要となるマスクや消毒用アルコール購入等の消耗品費は対象経費となりません。</a:t>
          </a:r>
          <a:endParaRPr kumimoji="1" lang="en-US" altLang="ja-JP" sz="1400">
            <a:latin typeface="+mn-ea"/>
            <a:ea typeface="+mn-ea"/>
          </a:endParaRPr>
        </a:p>
        <a:p>
          <a:pPr algn="l">
            <a:lnSpc>
              <a:spcPts val="1700"/>
            </a:lnSpc>
          </a:pPr>
          <a:endParaRPr kumimoji="1" lang="en-US" altLang="ja-JP" sz="1400">
            <a:latin typeface="+mn-ea"/>
            <a:ea typeface="+mn-ea"/>
          </a:endParaRPr>
        </a:p>
        <a:p>
          <a:pPr algn="l">
            <a:lnSpc>
              <a:spcPts val="1700"/>
            </a:lnSpc>
          </a:pPr>
          <a:r>
            <a:rPr kumimoji="1" lang="ja-JP" altLang="en-US" sz="1400">
              <a:latin typeface="+mn-ea"/>
              <a:ea typeface="+mn-ea"/>
            </a:rPr>
            <a:t>　 </a:t>
          </a:r>
          <a:r>
            <a:rPr kumimoji="1" lang="en-US" altLang="ja-JP" sz="1400">
              <a:latin typeface="+mn-ea"/>
              <a:ea typeface="+mn-ea"/>
            </a:rPr>
            <a:t>【</a:t>
          </a:r>
          <a:r>
            <a:rPr kumimoji="1" lang="ja-JP" altLang="en-US" sz="1400">
              <a:latin typeface="+mn-ea"/>
              <a:ea typeface="+mn-ea"/>
            </a:rPr>
            <a:t>その他</a:t>
          </a:r>
          <a:r>
            <a:rPr kumimoji="1" lang="en-US" altLang="ja-JP" sz="1400">
              <a:latin typeface="+mn-ea"/>
              <a:ea typeface="+mn-ea"/>
            </a:rPr>
            <a:t>】</a:t>
          </a:r>
        </a:p>
        <a:p>
          <a:pPr algn="l">
            <a:lnSpc>
              <a:spcPts val="1700"/>
            </a:lnSpc>
          </a:pPr>
          <a:r>
            <a:rPr kumimoji="1" lang="ja-JP" altLang="en-US" sz="1400">
              <a:latin typeface="+mn-ea"/>
              <a:ea typeface="+mn-ea"/>
            </a:rPr>
            <a:t>　・保険料や後援会等費用は助成対象外です。助成対象経費に含めないよう注意してください。</a:t>
          </a:r>
          <a:endParaRPr kumimoji="1" lang="en-US" altLang="ja-JP" sz="1400">
            <a:latin typeface="+mn-ea"/>
            <a:ea typeface="+mn-ea"/>
          </a:endParaRPr>
        </a:p>
        <a:p>
          <a:pPr algn="l">
            <a:lnSpc>
              <a:spcPts val="1700"/>
            </a:lnSpc>
          </a:pPr>
          <a:r>
            <a:rPr kumimoji="1" lang="ja-JP" altLang="en-US" sz="1400">
              <a:latin typeface="+mn-ea"/>
              <a:ea typeface="+mn-ea"/>
            </a:rPr>
            <a:t>　・諸謝金、借料及び損料、備品費（例：パソコン）は助成対象外です。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45"/>
  <sheetViews>
    <sheetView tabSelected="1" view="pageBreakPreview" zoomScaleNormal="100" zoomScaleSheetLayoutView="100" workbookViewId="0"/>
  </sheetViews>
  <sheetFormatPr defaultRowHeight="10.5"/>
  <cols>
    <col min="1" max="1" width="9.75" style="92" customWidth="1"/>
    <col min="2" max="2" width="3" style="92" customWidth="1"/>
    <col min="3" max="3" width="2.375" style="92" customWidth="1"/>
    <col min="4" max="4" width="2.75" style="92" customWidth="1"/>
    <col min="5" max="12" width="2.375" style="92" customWidth="1"/>
    <col min="13" max="13" width="1.25" style="92" customWidth="1"/>
    <col min="14" max="14" width="1.125" style="92" customWidth="1"/>
    <col min="15" max="42" width="2.375" style="92" customWidth="1"/>
    <col min="43" max="16384" width="9" style="92"/>
  </cols>
  <sheetData>
    <row r="1" spans="1:38" ht="13.5" customHeight="1">
      <c r="A1" s="91" t="s">
        <v>30</v>
      </c>
    </row>
    <row r="2" spans="1:38" ht="17.25" customHeight="1">
      <c r="A2" s="191" t="s">
        <v>26</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row>
    <row r="3" spans="1:38" s="93" customFormat="1" ht="8.25" customHeight="1">
      <c r="B3" s="94"/>
      <c r="U3" s="95"/>
      <c r="V3" s="95"/>
      <c r="W3" s="95"/>
      <c r="X3" s="95"/>
      <c r="Y3" s="95"/>
      <c r="Z3" s="95"/>
      <c r="AA3" s="95"/>
      <c r="AB3" s="95"/>
      <c r="AC3" s="95"/>
      <c r="AD3" s="95"/>
      <c r="AE3" s="95"/>
      <c r="AF3" s="95"/>
      <c r="AG3" s="95"/>
      <c r="AH3" s="95"/>
      <c r="AI3" s="95"/>
    </row>
    <row r="4" spans="1:38" s="93" customFormat="1" ht="19.5" customHeight="1">
      <c r="B4" s="94"/>
      <c r="S4" s="96"/>
      <c r="T4" s="96"/>
      <c r="U4" s="97"/>
      <c r="V4" s="97"/>
      <c r="W4" s="192" t="s">
        <v>12</v>
      </c>
      <c r="X4" s="192"/>
      <c r="Y4" s="192"/>
      <c r="Z4" s="192"/>
      <c r="AA4" s="134" t="str">
        <f>IF(様式9_収支予算書!F4="","",様式9_収支予算書!F4)</f>
        <v/>
      </c>
      <c r="AB4" s="134"/>
      <c r="AC4" s="134"/>
      <c r="AD4" s="134"/>
      <c r="AE4" s="134"/>
      <c r="AF4" s="134"/>
      <c r="AG4" s="134"/>
      <c r="AH4" s="134"/>
      <c r="AI4" s="98"/>
    </row>
    <row r="5" spans="1:38" s="93" customFormat="1" ht="8.25" customHeight="1">
      <c r="B5" s="94"/>
      <c r="U5" s="99"/>
      <c r="V5" s="99"/>
      <c r="W5" s="99"/>
      <c r="X5" s="99"/>
      <c r="Y5" s="99"/>
      <c r="Z5" s="99"/>
      <c r="AA5" s="99"/>
      <c r="AB5" s="99"/>
      <c r="AC5" s="99"/>
      <c r="AD5" s="99"/>
      <c r="AE5" s="99"/>
      <c r="AF5" s="99"/>
      <c r="AG5" s="99"/>
      <c r="AH5" s="99"/>
      <c r="AI5" s="99"/>
    </row>
    <row r="6" spans="1:38" s="93" customFormat="1" ht="19.5" customHeight="1">
      <c r="A6" s="180" t="s">
        <v>21</v>
      </c>
      <c r="B6" s="186"/>
      <c r="C6" s="187"/>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4"/>
    </row>
    <row r="7" spans="1:38" s="93" customFormat="1" ht="19.5" customHeight="1">
      <c r="A7" s="166" t="s">
        <v>22</v>
      </c>
      <c r="B7" s="168"/>
      <c r="C7" s="195"/>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7"/>
    </row>
    <row r="8" spans="1:38" s="3" customFormat="1" ht="25.5" customHeight="1">
      <c r="A8" s="200" t="s">
        <v>83</v>
      </c>
      <c r="B8" s="201"/>
      <c r="C8" s="129"/>
      <c r="D8" s="28"/>
      <c r="E8" s="185" t="s">
        <v>36</v>
      </c>
      <c r="F8" s="185"/>
      <c r="G8" s="185"/>
      <c r="H8" s="185"/>
      <c r="I8" s="28" t="s">
        <v>17</v>
      </c>
      <c r="J8" s="185"/>
      <c r="K8" s="185"/>
      <c r="L8" s="28" t="s">
        <v>25</v>
      </c>
      <c r="M8" s="185"/>
      <c r="N8" s="185"/>
      <c r="O8" s="185"/>
      <c r="P8" s="28" t="s">
        <v>18</v>
      </c>
      <c r="Q8" s="185" t="s">
        <v>35</v>
      </c>
      <c r="R8" s="185"/>
      <c r="S8" s="185" t="s">
        <v>36</v>
      </c>
      <c r="T8" s="185"/>
      <c r="U8" s="185"/>
      <c r="V8" s="185"/>
      <c r="W8" s="28" t="s">
        <v>17</v>
      </c>
      <c r="X8" s="185"/>
      <c r="Y8" s="185"/>
      <c r="Z8" s="28" t="s">
        <v>25</v>
      </c>
      <c r="AA8" s="185"/>
      <c r="AB8" s="185"/>
      <c r="AC8" s="28" t="s">
        <v>18</v>
      </c>
      <c r="AD8" s="29"/>
      <c r="AE8" s="29"/>
      <c r="AF8" s="29"/>
      <c r="AG8" s="29"/>
      <c r="AH8" s="29"/>
      <c r="AI8" s="130"/>
      <c r="AJ8" s="26"/>
      <c r="AK8" s="27"/>
      <c r="AL8" s="27"/>
    </row>
    <row r="9" spans="1:38" s="3" customFormat="1" ht="25.5" customHeight="1">
      <c r="A9" s="202"/>
      <c r="B9" s="203"/>
      <c r="C9" s="198" t="s">
        <v>80</v>
      </c>
      <c r="D9" s="199"/>
      <c r="E9" s="184" t="s">
        <v>36</v>
      </c>
      <c r="F9" s="184"/>
      <c r="G9" s="184"/>
      <c r="H9" s="184"/>
      <c r="I9" s="132" t="s">
        <v>17</v>
      </c>
      <c r="J9" s="184"/>
      <c r="K9" s="184"/>
      <c r="L9" s="132" t="s">
        <v>82</v>
      </c>
      <c r="M9" s="184"/>
      <c r="N9" s="184"/>
      <c r="O9" s="184"/>
      <c r="P9" s="132" t="s">
        <v>79</v>
      </c>
      <c r="Q9" s="184" t="s">
        <v>35</v>
      </c>
      <c r="R9" s="184"/>
      <c r="S9" s="184" t="s">
        <v>36</v>
      </c>
      <c r="T9" s="184"/>
      <c r="U9" s="184"/>
      <c r="V9" s="184"/>
      <c r="W9" s="132" t="s">
        <v>17</v>
      </c>
      <c r="X9" s="184"/>
      <c r="Y9" s="184"/>
      <c r="Z9" s="132" t="s">
        <v>82</v>
      </c>
      <c r="AA9" s="184"/>
      <c r="AB9" s="184"/>
      <c r="AC9" s="27" t="s">
        <v>79</v>
      </c>
      <c r="AD9" s="199" t="s">
        <v>81</v>
      </c>
      <c r="AE9" s="199"/>
      <c r="AF9" s="24"/>
      <c r="AG9" s="24"/>
      <c r="AH9" s="24"/>
      <c r="AI9" s="131"/>
      <c r="AJ9" s="27"/>
      <c r="AK9" s="27"/>
      <c r="AL9" s="27"/>
    </row>
    <row r="10" spans="1:38" s="93" customFormat="1" ht="19.5" customHeight="1">
      <c r="A10" s="180" t="s">
        <v>23</v>
      </c>
      <c r="B10" s="186"/>
      <c r="C10" s="187"/>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4"/>
    </row>
    <row r="11" spans="1:38" s="93" customFormat="1" ht="19.5" customHeight="1">
      <c r="A11" s="189" t="s">
        <v>24</v>
      </c>
      <c r="B11" s="190"/>
      <c r="C11" s="159"/>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88"/>
    </row>
    <row r="12" spans="1:38" s="93" customFormat="1" ht="19.5" customHeight="1">
      <c r="A12" s="180"/>
      <c r="B12" s="186"/>
      <c r="C12" s="187"/>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4"/>
    </row>
    <row r="13" spans="1:38" s="93" customFormat="1" ht="19.5" customHeight="1">
      <c r="A13" s="166" t="s">
        <v>15</v>
      </c>
      <c r="B13" s="168"/>
      <c r="C13" s="147"/>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9"/>
    </row>
    <row r="14" spans="1:38" s="93" customFormat="1" ht="19.5" customHeight="1">
      <c r="A14" s="166" t="s">
        <v>14</v>
      </c>
      <c r="B14" s="168"/>
      <c r="C14" s="147"/>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9"/>
    </row>
    <row r="15" spans="1:38" s="93" customFormat="1" ht="19.5" customHeight="1">
      <c r="A15" s="166" t="s">
        <v>13</v>
      </c>
      <c r="B15" s="168"/>
      <c r="C15" s="147"/>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9"/>
    </row>
    <row r="16" spans="1:38" s="93" customFormat="1" ht="19.5" customHeight="1">
      <c r="A16" s="189"/>
      <c r="B16" s="190"/>
      <c r="C16" s="159"/>
      <c r="D16" s="160"/>
      <c r="E16" s="160"/>
      <c r="F16" s="160"/>
      <c r="G16" s="160"/>
      <c r="H16" s="160"/>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88"/>
    </row>
    <row r="17" spans="1:37" s="93" customFormat="1" ht="13.5" customHeight="1">
      <c r="B17" s="94"/>
    </row>
    <row r="18" spans="1:37" s="93" customFormat="1" ht="20.25" customHeight="1">
      <c r="A18" s="182" t="s">
        <v>16</v>
      </c>
      <c r="B18" s="182"/>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row>
    <row r="19" spans="1:37" s="93" customFormat="1" ht="17.25" customHeight="1">
      <c r="A19" s="136" t="s">
        <v>0</v>
      </c>
      <c r="B19" s="143"/>
      <c r="C19" s="143"/>
      <c r="D19" s="143"/>
      <c r="E19" s="143"/>
      <c r="F19" s="143"/>
      <c r="G19" s="143"/>
      <c r="H19" s="143"/>
      <c r="I19" s="143"/>
      <c r="J19" s="143"/>
      <c r="K19" s="143"/>
      <c r="L19" s="143"/>
      <c r="M19" s="143"/>
      <c r="N19" s="100"/>
      <c r="O19" s="183" t="s">
        <v>1</v>
      </c>
      <c r="P19" s="183"/>
      <c r="Q19" s="183"/>
      <c r="R19" s="183"/>
      <c r="S19" s="183"/>
      <c r="T19" s="183"/>
      <c r="U19" s="183"/>
      <c r="V19" s="183"/>
      <c r="W19" s="183"/>
      <c r="X19" s="183"/>
      <c r="Y19" s="183"/>
      <c r="Z19" s="183"/>
      <c r="AA19" s="183"/>
      <c r="AB19" s="183"/>
      <c r="AC19" s="183"/>
      <c r="AD19" s="183"/>
      <c r="AE19" s="183"/>
      <c r="AF19" s="183"/>
      <c r="AG19" s="183"/>
      <c r="AH19" s="183"/>
      <c r="AI19" s="183"/>
    </row>
    <row r="20" spans="1:37" s="93" customFormat="1" ht="17.25" customHeight="1">
      <c r="A20" s="183" t="s">
        <v>2</v>
      </c>
      <c r="B20" s="183"/>
      <c r="C20" s="183" t="s">
        <v>3</v>
      </c>
      <c r="D20" s="183"/>
      <c r="E20" s="183"/>
      <c r="F20" s="183"/>
      <c r="G20" s="183"/>
      <c r="H20" s="136" t="s">
        <v>4</v>
      </c>
      <c r="I20" s="143"/>
      <c r="J20" s="143"/>
      <c r="K20" s="143"/>
      <c r="L20" s="143"/>
      <c r="M20" s="143"/>
      <c r="N20" s="100"/>
      <c r="O20" s="183" t="s">
        <v>5</v>
      </c>
      <c r="P20" s="183"/>
      <c r="Q20" s="183"/>
      <c r="R20" s="183"/>
      <c r="S20" s="183"/>
      <c r="T20" s="183" t="s">
        <v>3</v>
      </c>
      <c r="U20" s="183"/>
      <c r="V20" s="183"/>
      <c r="W20" s="183"/>
      <c r="X20" s="183"/>
      <c r="Y20" s="183" t="s">
        <v>6</v>
      </c>
      <c r="Z20" s="183"/>
      <c r="AA20" s="183"/>
      <c r="AB20" s="183"/>
      <c r="AC20" s="183"/>
      <c r="AD20" s="183"/>
      <c r="AE20" s="183"/>
      <c r="AF20" s="183"/>
      <c r="AG20" s="183"/>
      <c r="AH20" s="183"/>
      <c r="AI20" s="183"/>
      <c r="AJ20" s="127"/>
      <c r="AK20" s="127"/>
    </row>
    <row r="21" spans="1:37" s="93" customFormat="1" ht="19.5" customHeight="1">
      <c r="A21" s="172"/>
      <c r="B21" s="174"/>
      <c r="C21" s="178"/>
      <c r="D21" s="179"/>
      <c r="E21" s="179"/>
      <c r="F21" s="179"/>
      <c r="G21" s="125" t="s">
        <v>9</v>
      </c>
      <c r="H21" s="180"/>
      <c r="I21" s="181"/>
      <c r="J21" s="181"/>
      <c r="K21" s="181"/>
      <c r="L21" s="181"/>
      <c r="M21" s="181"/>
      <c r="N21" s="101"/>
      <c r="O21" s="172"/>
      <c r="P21" s="173"/>
      <c r="Q21" s="173"/>
      <c r="R21" s="173"/>
      <c r="S21" s="174"/>
      <c r="T21" s="178"/>
      <c r="U21" s="179"/>
      <c r="V21" s="179"/>
      <c r="W21" s="179"/>
      <c r="X21" s="124" t="s">
        <v>9</v>
      </c>
      <c r="Y21" s="172"/>
      <c r="Z21" s="173"/>
      <c r="AA21" s="173"/>
      <c r="AB21" s="173"/>
      <c r="AC21" s="173"/>
      <c r="AD21" s="173"/>
      <c r="AE21" s="173"/>
      <c r="AF21" s="173"/>
      <c r="AG21" s="173"/>
      <c r="AH21" s="173"/>
      <c r="AI21" s="174"/>
    </row>
    <row r="22" spans="1:37" s="93" customFormat="1" ht="19.5" customHeight="1">
      <c r="A22" s="164" t="s">
        <v>19</v>
      </c>
      <c r="B22" s="165"/>
      <c r="C22" s="150">
        <f>様式9_収支予算書!F8</f>
        <v>0</v>
      </c>
      <c r="D22" s="151"/>
      <c r="E22" s="151"/>
      <c r="F22" s="151"/>
      <c r="G22" s="152"/>
      <c r="H22" s="175" t="s">
        <v>41</v>
      </c>
      <c r="I22" s="176"/>
      <c r="J22" s="176"/>
      <c r="K22" s="176"/>
      <c r="L22" s="176"/>
      <c r="M22" s="177"/>
      <c r="N22" s="102"/>
      <c r="O22" s="147" t="s">
        <v>34</v>
      </c>
      <c r="P22" s="148"/>
      <c r="Q22" s="148"/>
      <c r="R22" s="148"/>
      <c r="S22" s="149"/>
      <c r="T22" s="150">
        <f>様式9_収支予算書!F16</f>
        <v>0</v>
      </c>
      <c r="U22" s="151"/>
      <c r="V22" s="151"/>
      <c r="W22" s="151"/>
      <c r="X22" s="152"/>
      <c r="Y22" s="153"/>
      <c r="Z22" s="154"/>
      <c r="AA22" s="154"/>
      <c r="AB22" s="154"/>
      <c r="AC22" s="154"/>
      <c r="AD22" s="154"/>
      <c r="AE22" s="154"/>
      <c r="AF22" s="154"/>
      <c r="AG22" s="154"/>
      <c r="AH22" s="154"/>
      <c r="AI22" s="155"/>
    </row>
    <row r="23" spans="1:37" s="93" customFormat="1" ht="19.5" customHeight="1">
      <c r="A23" s="164" t="s">
        <v>20</v>
      </c>
      <c r="B23" s="165"/>
      <c r="C23" s="150">
        <f>様式9_収支予算書!F9</f>
        <v>0</v>
      </c>
      <c r="D23" s="151"/>
      <c r="E23" s="151"/>
      <c r="F23" s="151"/>
      <c r="G23" s="152"/>
      <c r="H23" s="147"/>
      <c r="I23" s="148"/>
      <c r="J23" s="148"/>
      <c r="K23" s="148"/>
      <c r="L23" s="148"/>
      <c r="M23" s="148"/>
      <c r="N23" s="102"/>
      <c r="O23" s="147" t="s">
        <v>39</v>
      </c>
      <c r="P23" s="148"/>
      <c r="Q23" s="148"/>
      <c r="R23" s="148"/>
      <c r="S23" s="149"/>
      <c r="T23" s="150">
        <f>様式9_収支予算書!F17</f>
        <v>0</v>
      </c>
      <c r="U23" s="151"/>
      <c r="V23" s="151"/>
      <c r="W23" s="151"/>
      <c r="X23" s="152"/>
      <c r="Y23" s="166" t="s">
        <v>74</v>
      </c>
      <c r="Z23" s="167"/>
      <c r="AA23" s="167"/>
      <c r="AB23" s="167"/>
      <c r="AC23" s="167"/>
      <c r="AD23" s="167"/>
      <c r="AE23" s="167"/>
      <c r="AF23" s="167"/>
      <c r="AG23" s="167"/>
      <c r="AH23" s="167"/>
      <c r="AI23" s="168"/>
    </row>
    <row r="24" spans="1:37" s="93" customFormat="1" ht="19.5" customHeight="1">
      <c r="A24" s="147"/>
      <c r="B24" s="149"/>
      <c r="C24" s="161"/>
      <c r="D24" s="162"/>
      <c r="E24" s="162"/>
      <c r="F24" s="162"/>
      <c r="G24" s="163"/>
      <c r="H24" s="147"/>
      <c r="I24" s="148"/>
      <c r="J24" s="148"/>
      <c r="K24" s="148"/>
      <c r="L24" s="148"/>
      <c r="M24" s="148"/>
      <c r="N24" s="102"/>
      <c r="O24" s="169" t="s">
        <v>31</v>
      </c>
      <c r="P24" s="170"/>
      <c r="Q24" s="170"/>
      <c r="R24" s="170"/>
      <c r="S24" s="171"/>
      <c r="T24" s="150">
        <f>様式9_収支予算書!F18</f>
        <v>0</v>
      </c>
      <c r="U24" s="151"/>
      <c r="V24" s="151"/>
      <c r="W24" s="151"/>
      <c r="X24" s="152"/>
      <c r="Y24" s="166"/>
      <c r="Z24" s="167"/>
      <c r="AA24" s="167"/>
      <c r="AB24" s="167"/>
      <c r="AC24" s="167"/>
      <c r="AD24" s="167"/>
      <c r="AE24" s="167"/>
      <c r="AF24" s="167"/>
      <c r="AG24" s="167"/>
      <c r="AH24" s="167"/>
      <c r="AI24" s="168"/>
    </row>
    <row r="25" spans="1:37" s="93" customFormat="1" ht="19.5" customHeight="1">
      <c r="A25" s="147"/>
      <c r="B25" s="149"/>
      <c r="C25" s="161"/>
      <c r="D25" s="162"/>
      <c r="E25" s="162"/>
      <c r="F25" s="162"/>
      <c r="G25" s="163"/>
      <c r="H25" s="147"/>
      <c r="I25" s="148"/>
      <c r="J25" s="148"/>
      <c r="K25" s="148"/>
      <c r="L25" s="148"/>
      <c r="M25" s="148"/>
      <c r="N25" s="102"/>
      <c r="O25" s="147" t="s">
        <v>33</v>
      </c>
      <c r="P25" s="148"/>
      <c r="Q25" s="148"/>
      <c r="R25" s="148"/>
      <c r="S25" s="149"/>
      <c r="T25" s="150">
        <f>様式9_収支予算書!F19</f>
        <v>0</v>
      </c>
      <c r="U25" s="151"/>
      <c r="V25" s="151"/>
      <c r="W25" s="151"/>
      <c r="X25" s="152"/>
      <c r="Y25" s="166"/>
      <c r="Z25" s="167"/>
      <c r="AA25" s="167"/>
      <c r="AB25" s="167"/>
      <c r="AC25" s="167"/>
      <c r="AD25" s="167"/>
      <c r="AE25" s="167"/>
      <c r="AF25" s="167"/>
      <c r="AG25" s="167"/>
      <c r="AH25" s="167"/>
      <c r="AI25" s="168"/>
    </row>
    <row r="26" spans="1:37" s="93" customFormat="1" ht="19.5" customHeight="1">
      <c r="A26" s="147"/>
      <c r="B26" s="149"/>
      <c r="C26" s="161"/>
      <c r="D26" s="162"/>
      <c r="E26" s="162"/>
      <c r="F26" s="162"/>
      <c r="G26" s="163"/>
      <c r="H26" s="147"/>
      <c r="I26" s="148"/>
      <c r="J26" s="148"/>
      <c r="K26" s="148"/>
      <c r="L26" s="148"/>
      <c r="M26" s="148"/>
      <c r="N26" s="102"/>
      <c r="O26" s="147" t="s">
        <v>32</v>
      </c>
      <c r="P26" s="148"/>
      <c r="Q26" s="148"/>
      <c r="R26" s="148"/>
      <c r="S26" s="149"/>
      <c r="T26" s="150">
        <f>様式9_収支予算書!F20</f>
        <v>0</v>
      </c>
      <c r="U26" s="151"/>
      <c r="V26" s="151"/>
      <c r="W26" s="151"/>
      <c r="X26" s="152"/>
      <c r="Y26" s="166"/>
      <c r="Z26" s="167"/>
      <c r="AA26" s="167"/>
      <c r="AB26" s="167"/>
      <c r="AC26" s="167"/>
      <c r="AD26" s="167"/>
      <c r="AE26" s="167"/>
      <c r="AF26" s="167"/>
      <c r="AG26" s="167"/>
      <c r="AH26" s="167"/>
      <c r="AI26" s="168"/>
    </row>
    <row r="27" spans="1:37" s="93" customFormat="1" ht="19.5" customHeight="1">
      <c r="A27" s="147"/>
      <c r="B27" s="149"/>
      <c r="C27" s="161"/>
      <c r="D27" s="162"/>
      <c r="E27" s="162"/>
      <c r="F27" s="162"/>
      <c r="G27" s="163"/>
      <c r="H27" s="147"/>
      <c r="I27" s="148"/>
      <c r="J27" s="148"/>
      <c r="K27" s="148"/>
      <c r="L27" s="148"/>
      <c r="M27" s="148"/>
      <c r="N27" s="102"/>
      <c r="O27" s="147" t="s">
        <v>40</v>
      </c>
      <c r="P27" s="148"/>
      <c r="Q27" s="148"/>
      <c r="R27" s="148"/>
      <c r="S27" s="149"/>
      <c r="T27" s="150">
        <f>様式9_収支予算書!F21</f>
        <v>0</v>
      </c>
      <c r="U27" s="151"/>
      <c r="V27" s="151"/>
      <c r="W27" s="151"/>
      <c r="X27" s="152"/>
      <c r="Y27" s="166"/>
      <c r="Z27" s="167"/>
      <c r="AA27" s="167"/>
      <c r="AB27" s="167"/>
      <c r="AC27" s="167"/>
      <c r="AD27" s="167"/>
      <c r="AE27" s="167"/>
      <c r="AF27" s="167"/>
      <c r="AG27" s="167"/>
      <c r="AH27" s="167"/>
      <c r="AI27" s="168"/>
    </row>
    <row r="28" spans="1:37" s="93" customFormat="1" ht="19.5" customHeight="1">
      <c r="A28" s="147"/>
      <c r="B28" s="149"/>
      <c r="C28" s="161"/>
      <c r="D28" s="162"/>
      <c r="E28" s="162"/>
      <c r="F28" s="162"/>
      <c r="G28" s="163"/>
      <c r="H28" s="147"/>
      <c r="I28" s="148"/>
      <c r="J28" s="148"/>
      <c r="K28" s="148"/>
      <c r="L28" s="148"/>
      <c r="M28" s="148"/>
      <c r="N28" s="102"/>
      <c r="O28" s="147" t="s">
        <v>38</v>
      </c>
      <c r="P28" s="148"/>
      <c r="Q28" s="148"/>
      <c r="R28" s="148"/>
      <c r="S28" s="149"/>
      <c r="T28" s="150">
        <f>様式9_収支予算書!F22</f>
        <v>0</v>
      </c>
      <c r="U28" s="151"/>
      <c r="V28" s="151"/>
      <c r="W28" s="151"/>
      <c r="X28" s="152"/>
      <c r="Y28" s="153"/>
      <c r="Z28" s="154"/>
      <c r="AA28" s="154"/>
      <c r="AB28" s="154"/>
      <c r="AC28" s="154"/>
      <c r="AD28" s="154"/>
      <c r="AE28" s="154"/>
      <c r="AF28" s="154"/>
      <c r="AG28" s="154"/>
      <c r="AH28" s="154"/>
      <c r="AI28" s="155"/>
    </row>
    <row r="29" spans="1:37" s="93" customFormat="1" ht="19.5" customHeight="1">
      <c r="A29" s="147"/>
      <c r="B29" s="149"/>
      <c r="C29" s="156"/>
      <c r="D29" s="157"/>
      <c r="E29" s="157"/>
      <c r="F29" s="157"/>
      <c r="G29" s="158"/>
      <c r="H29" s="159"/>
      <c r="I29" s="160"/>
      <c r="J29" s="160"/>
      <c r="K29" s="160"/>
      <c r="L29" s="160"/>
      <c r="M29" s="160"/>
      <c r="N29" s="103"/>
      <c r="O29" s="147"/>
      <c r="P29" s="148"/>
      <c r="Q29" s="148"/>
      <c r="R29" s="148"/>
      <c r="S29" s="149"/>
      <c r="T29" s="156"/>
      <c r="U29" s="157"/>
      <c r="V29" s="157"/>
      <c r="W29" s="157"/>
      <c r="X29" s="158"/>
      <c r="Y29" s="147"/>
      <c r="Z29" s="148"/>
      <c r="AA29" s="148"/>
      <c r="AB29" s="148"/>
      <c r="AC29" s="148"/>
      <c r="AD29" s="148"/>
      <c r="AE29" s="148"/>
      <c r="AF29" s="148"/>
      <c r="AG29" s="148"/>
      <c r="AH29" s="148"/>
      <c r="AI29" s="149"/>
    </row>
    <row r="30" spans="1:37" s="93" customFormat="1" ht="24" customHeight="1">
      <c r="A30" s="136" t="s">
        <v>10</v>
      </c>
      <c r="B30" s="137"/>
      <c r="C30" s="138">
        <f>SUM(C22:G29)</f>
        <v>0</v>
      </c>
      <c r="D30" s="139"/>
      <c r="E30" s="139"/>
      <c r="F30" s="139"/>
      <c r="G30" s="140"/>
      <c r="H30" s="141"/>
      <c r="I30" s="142"/>
      <c r="J30" s="142"/>
      <c r="K30" s="142"/>
      <c r="L30" s="142"/>
      <c r="M30" s="142"/>
      <c r="N30" s="100"/>
      <c r="O30" s="136" t="s">
        <v>11</v>
      </c>
      <c r="P30" s="143"/>
      <c r="Q30" s="143"/>
      <c r="R30" s="143"/>
      <c r="S30" s="137"/>
      <c r="T30" s="138">
        <f>SUM(T22:X29)</f>
        <v>0</v>
      </c>
      <c r="U30" s="139"/>
      <c r="V30" s="139"/>
      <c r="W30" s="139"/>
      <c r="X30" s="140"/>
      <c r="Y30" s="141"/>
      <c r="Z30" s="142"/>
      <c r="AA30" s="142"/>
      <c r="AB30" s="142"/>
      <c r="AC30" s="142"/>
      <c r="AD30" s="142"/>
      <c r="AE30" s="142"/>
      <c r="AF30" s="142"/>
      <c r="AG30" s="142"/>
      <c r="AH30" s="142"/>
      <c r="AI30" s="144"/>
    </row>
    <row r="31" spans="1:37" s="93" customFormat="1" ht="15" customHeight="1">
      <c r="A31" s="127"/>
      <c r="B31" s="127"/>
      <c r="C31" s="128"/>
      <c r="D31" s="128"/>
      <c r="E31" s="128"/>
      <c r="F31" s="128"/>
      <c r="G31" s="128"/>
      <c r="H31" s="126"/>
      <c r="I31" s="126"/>
      <c r="J31" s="126"/>
      <c r="K31" s="126"/>
      <c r="L31" s="126"/>
      <c r="M31" s="126"/>
      <c r="N31" s="104"/>
      <c r="O31" s="127"/>
      <c r="P31" s="127"/>
      <c r="Q31" s="127"/>
      <c r="R31" s="127"/>
      <c r="S31" s="127"/>
      <c r="T31" s="128"/>
      <c r="U31" s="128"/>
      <c r="V31" s="128"/>
      <c r="W31" s="128"/>
      <c r="X31" s="128"/>
      <c r="Y31" s="126"/>
      <c r="Z31" s="126"/>
      <c r="AA31" s="126"/>
      <c r="AB31" s="126"/>
      <c r="AC31" s="126"/>
      <c r="AD31" s="126"/>
      <c r="AE31" s="126"/>
      <c r="AF31" s="126"/>
      <c r="AG31" s="126"/>
      <c r="AH31" s="126"/>
      <c r="AI31" s="126"/>
    </row>
    <row r="32" spans="1:37" s="93" customFormat="1" ht="15" customHeight="1">
      <c r="B32" s="94"/>
    </row>
    <row r="33" spans="1:42" s="93" customFormat="1" ht="15" customHeight="1">
      <c r="B33" s="94" t="s">
        <v>7</v>
      </c>
    </row>
    <row r="34" spans="1:42" s="93" customFormat="1" ht="17.25" customHeight="1">
      <c r="A34" s="133" t="s">
        <v>8</v>
      </c>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row>
    <row r="35" spans="1:42" s="93" customFormat="1" ht="17.25" customHeight="1">
      <c r="B35" s="94"/>
    </row>
    <row r="36" spans="1:42" s="93" customFormat="1" ht="17.25" customHeight="1">
      <c r="A36" s="105" t="s">
        <v>84</v>
      </c>
    </row>
    <row r="37" spans="1:42" s="93" customFormat="1" ht="17.25" customHeight="1">
      <c r="A37" s="105" t="s">
        <v>85</v>
      </c>
    </row>
    <row r="38" spans="1:42" s="93" customFormat="1" ht="23.25" customHeight="1">
      <c r="A38" s="105"/>
    </row>
    <row r="39" spans="1:42" s="93" customFormat="1" ht="14.25" customHeight="1">
      <c r="A39" s="94"/>
      <c r="S39" s="106"/>
      <c r="T39" s="106"/>
      <c r="U39" s="145"/>
      <c r="V39" s="145"/>
      <c r="W39" s="145"/>
      <c r="X39" s="145"/>
      <c r="Y39" s="145"/>
      <c r="Z39" s="145"/>
      <c r="AA39" s="145"/>
      <c r="AB39" s="145"/>
      <c r="AC39" s="145"/>
      <c r="AD39" s="145"/>
      <c r="AE39" s="145"/>
      <c r="AF39" s="145"/>
      <c r="AG39" s="145"/>
      <c r="AH39" s="145"/>
    </row>
    <row r="40" spans="1:42" s="93" customFormat="1" ht="22.5" customHeight="1">
      <c r="A40" s="107"/>
      <c r="B40" s="134" t="s">
        <v>37</v>
      </c>
      <c r="C40" s="134"/>
      <c r="D40" s="134"/>
      <c r="E40" s="134"/>
      <c r="F40" s="134"/>
      <c r="G40" s="134"/>
      <c r="H40" s="134"/>
      <c r="I40" s="134"/>
      <c r="J40" s="134"/>
      <c r="K40" s="123"/>
      <c r="L40" s="123"/>
      <c r="M40" s="135" t="s">
        <v>27</v>
      </c>
      <c r="N40" s="135"/>
      <c r="O40" s="135"/>
      <c r="P40" s="135"/>
      <c r="Q40" s="135"/>
      <c r="R40" s="135"/>
      <c r="S40" s="135"/>
      <c r="T40" s="135"/>
      <c r="U40" s="146"/>
      <c r="V40" s="146"/>
      <c r="W40" s="146"/>
      <c r="X40" s="146"/>
      <c r="Y40" s="146"/>
      <c r="Z40" s="146"/>
      <c r="AA40" s="146"/>
      <c r="AB40" s="146"/>
      <c r="AC40" s="146"/>
      <c r="AD40" s="146"/>
      <c r="AE40" s="146"/>
      <c r="AF40" s="146"/>
      <c r="AG40" s="146"/>
      <c r="AH40" s="146"/>
    </row>
    <row r="41" spans="1:42" s="93" customFormat="1" ht="23.25" customHeight="1"/>
    <row r="42" spans="1:42" s="93" customFormat="1" ht="17.25" customHeight="1">
      <c r="A42" s="108"/>
    </row>
    <row r="43" spans="1:42" s="93" customFormat="1" ht="17.25" customHeight="1">
      <c r="A43" s="108"/>
    </row>
    <row r="44" spans="1:42" s="93" customFormat="1" ht="12">
      <c r="A44" s="108"/>
    </row>
    <row r="45" spans="1:42" ht="12">
      <c r="A45" s="108"/>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row>
  </sheetData>
  <mergeCells count="105">
    <mergeCell ref="A2:AI2"/>
    <mergeCell ref="W4:Z4"/>
    <mergeCell ref="AA4:AH4"/>
    <mergeCell ref="A6:B6"/>
    <mergeCell ref="C6:AI7"/>
    <mergeCell ref="A7:B7"/>
    <mergeCell ref="A10:B10"/>
    <mergeCell ref="C10:AI11"/>
    <mergeCell ref="A11:B11"/>
    <mergeCell ref="C9:D9"/>
    <mergeCell ref="AD9:AE9"/>
    <mergeCell ref="A8:B9"/>
    <mergeCell ref="E8:F8"/>
    <mergeCell ref="G8:H8"/>
    <mergeCell ref="J8:K8"/>
    <mergeCell ref="M8:O8"/>
    <mergeCell ref="E9:F9"/>
    <mergeCell ref="G9:H9"/>
    <mergeCell ref="J9:K9"/>
    <mergeCell ref="M9:O9"/>
    <mergeCell ref="Q9:R9"/>
    <mergeCell ref="S9:T9"/>
    <mergeCell ref="U9:V9"/>
    <mergeCell ref="X9:Y9"/>
    <mergeCell ref="AA9:AB9"/>
    <mergeCell ref="Q8:R8"/>
    <mergeCell ref="S8:T8"/>
    <mergeCell ref="U8:V8"/>
    <mergeCell ref="X8:Y8"/>
    <mergeCell ref="AA8:AB8"/>
    <mergeCell ref="A12:B12"/>
    <mergeCell ref="C12:AI16"/>
    <mergeCell ref="A13:B13"/>
    <mergeCell ref="A14:B14"/>
    <mergeCell ref="A15:B15"/>
    <mergeCell ref="A16:B16"/>
    <mergeCell ref="A18:AI18"/>
    <mergeCell ref="A19:M19"/>
    <mergeCell ref="O19:AI19"/>
    <mergeCell ref="A20:B20"/>
    <mergeCell ref="C20:G20"/>
    <mergeCell ref="H20:M20"/>
    <mergeCell ref="O20:S20"/>
    <mergeCell ref="T20:X20"/>
    <mergeCell ref="Y20:AI20"/>
    <mergeCell ref="Y21:AI21"/>
    <mergeCell ref="A22:B22"/>
    <mergeCell ref="C22:G22"/>
    <mergeCell ref="H22:M22"/>
    <mergeCell ref="O22:S22"/>
    <mergeCell ref="T22:X22"/>
    <mergeCell ref="Y22:AI22"/>
    <mergeCell ref="A21:B21"/>
    <mergeCell ref="C21:F21"/>
    <mergeCell ref="H21:M21"/>
    <mergeCell ref="O21:S21"/>
    <mergeCell ref="T21:W21"/>
    <mergeCell ref="A23:B23"/>
    <mergeCell ref="C23:G23"/>
    <mergeCell ref="H23:M23"/>
    <mergeCell ref="O23:S23"/>
    <mergeCell ref="T23:X23"/>
    <mergeCell ref="Y23:AI27"/>
    <mergeCell ref="A24:B24"/>
    <mergeCell ref="C24:G24"/>
    <mergeCell ref="H24:M24"/>
    <mergeCell ref="O24:S24"/>
    <mergeCell ref="T24:X24"/>
    <mergeCell ref="A25:B25"/>
    <mergeCell ref="C25:G25"/>
    <mergeCell ref="H25:M25"/>
    <mergeCell ref="O25:S25"/>
    <mergeCell ref="T25:X25"/>
    <mergeCell ref="A26:B26"/>
    <mergeCell ref="C26:G26"/>
    <mergeCell ref="H26:M26"/>
    <mergeCell ref="O26:S26"/>
    <mergeCell ref="T26:X26"/>
    <mergeCell ref="A27:B27"/>
    <mergeCell ref="C27:G27"/>
    <mergeCell ref="H27:M27"/>
    <mergeCell ref="O27:S27"/>
    <mergeCell ref="T27:X27"/>
    <mergeCell ref="Y28:AI28"/>
    <mergeCell ref="A29:B29"/>
    <mergeCell ref="C29:G29"/>
    <mergeCell ref="H29:M29"/>
    <mergeCell ref="O29:S29"/>
    <mergeCell ref="T29:X29"/>
    <mergeCell ref="Y29:AI29"/>
    <mergeCell ref="A28:B28"/>
    <mergeCell ref="C28:G28"/>
    <mergeCell ref="H28:M28"/>
    <mergeCell ref="O28:S28"/>
    <mergeCell ref="T28:X28"/>
    <mergeCell ref="A34:AI34"/>
    <mergeCell ref="B40:J40"/>
    <mergeCell ref="M40:T40"/>
    <mergeCell ref="A30:B30"/>
    <mergeCell ref="C30:G30"/>
    <mergeCell ref="H30:M30"/>
    <mergeCell ref="O30:S30"/>
    <mergeCell ref="T30:X30"/>
    <mergeCell ref="Y30:AI30"/>
    <mergeCell ref="U39:AH40"/>
  </mergeCells>
  <phoneticPr fontId="2"/>
  <pageMargins left="0.78740157480314965" right="0.78740157480314965" top="0.78740157480314965" bottom="0.78740157480314965" header="0.51181102362204722" footer="0.51181102362204722"/>
  <pageSetup paperSize="9" scale="96" fitToHeight="0" orientation="portrait" blackAndWhite="1"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39"/>
  <sheetViews>
    <sheetView view="pageBreakPreview" zoomScale="85" zoomScaleNormal="85" zoomScaleSheetLayoutView="85" workbookViewId="0">
      <selection activeCell="J7" sqref="J7"/>
    </sheetView>
  </sheetViews>
  <sheetFormatPr defaultRowHeight="13.5"/>
  <cols>
    <col min="1" max="1" width="3.125" style="31" customWidth="1"/>
    <col min="2" max="3" width="2.375" style="30" customWidth="1"/>
    <col min="4" max="4" width="11.625" style="31" customWidth="1"/>
    <col min="5" max="5" width="1.5" style="30" customWidth="1"/>
    <col min="6" max="8" width="19.625" style="30" customWidth="1"/>
    <col min="9" max="9" width="19.5" style="30" bestFit="1" customWidth="1"/>
    <col min="10" max="10" width="58" style="30" customWidth="1"/>
    <col min="11" max="12" width="16.25" style="30" customWidth="1"/>
    <col min="13" max="16384" width="9" style="30"/>
  </cols>
  <sheetData>
    <row r="1" spans="1:55" ht="18" customHeight="1">
      <c r="A1" s="205" t="s">
        <v>65</v>
      </c>
      <c r="B1" s="205"/>
      <c r="C1" s="205"/>
      <c r="D1" s="205"/>
      <c r="AX1" s="73"/>
      <c r="AY1" s="72"/>
      <c r="AZ1" s="72"/>
      <c r="BA1" s="72"/>
      <c r="BB1" s="72"/>
      <c r="BC1" s="72"/>
    </row>
    <row r="2" spans="1:55" ht="18.75" customHeight="1">
      <c r="A2" s="210" t="s">
        <v>67</v>
      </c>
      <c r="B2" s="210"/>
      <c r="C2" s="210"/>
      <c r="D2" s="210"/>
      <c r="E2" s="210"/>
      <c r="F2" s="210"/>
      <c r="G2" s="210"/>
      <c r="H2" s="210"/>
      <c r="I2" s="210"/>
      <c r="J2" s="210"/>
      <c r="K2" s="210"/>
      <c r="L2" s="210"/>
    </row>
    <row r="3" spans="1:55" ht="21" customHeight="1">
      <c r="B3" s="65"/>
      <c r="C3" s="65"/>
      <c r="D3" s="65"/>
      <c r="E3" s="31"/>
      <c r="F3" s="31"/>
    </row>
    <row r="4" spans="1:55" ht="30.75" customHeight="1">
      <c r="A4" s="76"/>
      <c r="B4" s="211" t="s">
        <v>73</v>
      </c>
      <c r="C4" s="211"/>
      <c r="D4" s="211"/>
      <c r="E4" s="77"/>
      <c r="F4" s="212"/>
      <c r="G4" s="213"/>
    </row>
    <row r="5" spans="1:55" ht="30" customHeight="1">
      <c r="B5" s="65"/>
      <c r="C5" s="65"/>
      <c r="D5" s="65"/>
      <c r="E5" s="31"/>
      <c r="F5" s="31"/>
    </row>
    <row r="6" spans="1:55" ht="18.95" customHeight="1">
      <c r="A6" s="66" t="s">
        <v>59</v>
      </c>
      <c r="B6" s="65"/>
      <c r="C6" s="65"/>
      <c r="D6" s="64"/>
      <c r="E6" s="63"/>
      <c r="I6" s="62" t="s">
        <v>75</v>
      </c>
      <c r="L6" s="62"/>
    </row>
    <row r="7" spans="1:55" ht="29.25" customHeight="1">
      <c r="A7" s="78"/>
      <c r="B7" s="214" t="s">
        <v>70</v>
      </c>
      <c r="C7" s="214"/>
      <c r="D7" s="214"/>
      <c r="E7" s="71"/>
      <c r="F7" s="70" t="s">
        <v>58</v>
      </c>
      <c r="G7" s="215" t="s">
        <v>76</v>
      </c>
      <c r="H7" s="216"/>
      <c r="I7" s="217"/>
      <c r="J7" s="79"/>
      <c r="K7" s="79"/>
      <c r="L7" s="79"/>
    </row>
    <row r="8" spans="1:55" ht="29.25" customHeight="1">
      <c r="A8" s="50">
        <v>1</v>
      </c>
      <c r="B8" s="206" t="s">
        <v>71</v>
      </c>
      <c r="C8" s="206"/>
      <c r="D8" s="206"/>
      <c r="E8" s="69"/>
      <c r="F8" s="45">
        <f>H24</f>
        <v>0</v>
      </c>
      <c r="G8" s="223" t="s">
        <v>57</v>
      </c>
      <c r="H8" s="224"/>
      <c r="I8" s="225"/>
      <c r="J8" s="80"/>
      <c r="K8" s="80"/>
      <c r="L8" s="80"/>
      <c r="N8" s="74"/>
    </row>
    <row r="9" spans="1:55" ht="29.25" customHeight="1">
      <c r="A9" s="50">
        <v>2</v>
      </c>
      <c r="B9" s="206" t="s">
        <v>72</v>
      </c>
      <c r="C9" s="206"/>
      <c r="D9" s="206"/>
      <c r="E9" s="69"/>
      <c r="F9" s="45">
        <f>F10-F8</f>
        <v>0</v>
      </c>
      <c r="G9" s="226"/>
      <c r="H9" s="227"/>
      <c r="I9" s="228"/>
      <c r="J9" s="81"/>
      <c r="K9" s="81"/>
      <c r="L9" s="81"/>
      <c r="O9" s="73"/>
      <c r="P9" s="73"/>
      <c r="Q9" s="73"/>
      <c r="R9" s="73"/>
    </row>
    <row r="10" spans="1:55" ht="29.25" customHeight="1">
      <c r="A10" s="40"/>
      <c r="B10" s="209" t="s">
        <v>43</v>
      </c>
      <c r="C10" s="209"/>
      <c r="D10" s="209"/>
      <c r="E10" s="68"/>
      <c r="F10" s="67">
        <f>F23</f>
        <v>0</v>
      </c>
      <c r="G10" s="229"/>
      <c r="H10" s="230"/>
      <c r="I10" s="231"/>
      <c r="J10" s="82"/>
      <c r="K10" s="82"/>
      <c r="L10" s="82"/>
      <c r="O10" s="73"/>
      <c r="P10" s="73"/>
      <c r="Q10" s="73"/>
      <c r="R10" s="73"/>
    </row>
    <row r="11" spans="1:55" ht="8.25" customHeight="1">
      <c r="B11" s="65"/>
      <c r="C11" s="65"/>
      <c r="D11" s="65"/>
      <c r="E11" s="31"/>
      <c r="O11" s="73"/>
      <c r="P11" s="73"/>
      <c r="Q11" s="73"/>
      <c r="R11" s="73"/>
    </row>
    <row r="12" spans="1:55" ht="52.5" customHeight="1">
      <c r="B12" s="65"/>
      <c r="C12" s="65"/>
      <c r="D12" s="65"/>
      <c r="E12" s="31"/>
      <c r="O12" s="73"/>
      <c r="P12" s="73"/>
      <c r="Q12" s="73"/>
      <c r="R12" s="73"/>
    </row>
    <row r="13" spans="1:55" ht="18.95" customHeight="1">
      <c r="A13" s="66" t="s">
        <v>56</v>
      </c>
      <c r="B13" s="65"/>
      <c r="C13" s="65"/>
      <c r="D13" s="64"/>
      <c r="E13" s="63"/>
      <c r="L13" s="62" t="s">
        <v>75</v>
      </c>
      <c r="O13" s="73"/>
      <c r="P13" s="73"/>
      <c r="Q13" s="73"/>
      <c r="R13" s="73"/>
    </row>
    <row r="14" spans="1:55" ht="26.25" customHeight="1">
      <c r="A14" s="61"/>
      <c r="B14" s="218" t="s">
        <v>55</v>
      </c>
      <c r="C14" s="218"/>
      <c r="D14" s="218"/>
      <c r="E14" s="60"/>
      <c r="F14" s="220" t="s">
        <v>54</v>
      </c>
      <c r="G14" s="215" t="s">
        <v>53</v>
      </c>
      <c r="H14" s="216"/>
      <c r="I14" s="216"/>
      <c r="J14" s="222"/>
      <c r="K14" s="215" t="s">
        <v>52</v>
      </c>
      <c r="L14" s="217"/>
      <c r="O14" s="73"/>
      <c r="P14" s="73"/>
      <c r="Q14" s="73"/>
      <c r="R14" s="73"/>
    </row>
    <row r="15" spans="1:55" ht="56.25" customHeight="1">
      <c r="A15" s="58"/>
      <c r="B15" s="219"/>
      <c r="C15" s="219"/>
      <c r="D15" s="219"/>
      <c r="E15" s="57"/>
      <c r="F15" s="221"/>
      <c r="G15" s="56" t="s">
        <v>68</v>
      </c>
      <c r="H15" s="55" t="s">
        <v>51</v>
      </c>
      <c r="I15" s="54" t="s">
        <v>50</v>
      </c>
      <c r="J15" s="54" t="s">
        <v>49</v>
      </c>
      <c r="K15" s="54" t="s">
        <v>69</v>
      </c>
      <c r="L15" s="53" t="s">
        <v>47</v>
      </c>
      <c r="O15" s="74"/>
    </row>
    <row r="16" spans="1:55" ht="57" customHeight="1">
      <c r="A16" s="50">
        <v>1</v>
      </c>
      <c r="B16" s="206" t="s">
        <v>46</v>
      </c>
      <c r="C16" s="206"/>
      <c r="D16" s="206"/>
      <c r="E16" s="51"/>
      <c r="F16" s="45">
        <f t="shared" ref="F16:F22" si="0">G16+K16</f>
        <v>0</v>
      </c>
      <c r="G16" s="86">
        <v>0</v>
      </c>
      <c r="H16" s="86">
        <v>0</v>
      </c>
      <c r="I16" s="45">
        <f t="shared" ref="I16:I22" si="1">G16-H16</f>
        <v>0</v>
      </c>
      <c r="J16" s="83"/>
      <c r="K16" s="118"/>
      <c r="L16" s="119"/>
    </row>
    <row r="17" spans="1:55" ht="57" customHeight="1">
      <c r="A17" s="50">
        <v>2</v>
      </c>
      <c r="B17" s="206" t="s">
        <v>60</v>
      </c>
      <c r="C17" s="206"/>
      <c r="D17" s="206"/>
      <c r="E17" s="49"/>
      <c r="F17" s="45">
        <f t="shared" si="0"/>
        <v>0</v>
      </c>
      <c r="G17" s="87">
        <v>0</v>
      </c>
      <c r="H17" s="86">
        <v>0</v>
      </c>
      <c r="I17" s="45">
        <f t="shared" si="1"/>
        <v>0</v>
      </c>
      <c r="J17" s="83"/>
      <c r="K17" s="118"/>
      <c r="L17" s="119"/>
    </row>
    <row r="18" spans="1:55" ht="57" customHeight="1">
      <c r="A18" s="50">
        <v>3</v>
      </c>
      <c r="B18" s="206" t="s">
        <v>62</v>
      </c>
      <c r="C18" s="206"/>
      <c r="D18" s="206"/>
      <c r="E18" s="49"/>
      <c r="F18" s="45">
        <f t="shared" si="0"/>
        <v>0</v>
      </c>
      <c r="G18" s="86">
        <v>0</v>
      </c>
      <c r="H18" s="86">
        <v>0</v>
      </c>
      <c r="I18" s="45">
        <f t="shared" si="1"/>
        <v>0</v>
      </c>
      <c r="J18" s="84"/>
      <c r="K18" s="118"/>
      <c r="L18" s="119"/>
    </row>
    <row r="19" spans="1:55" ht="57" customHeight="1">
      <c r="A19" s="50">
        <v>4</v>
      </c>
      <c r="B19" s="206" t="s">
        <v>61</v>
      </c>
      <c r="C19" s="206"/>
      <c r="D19" s="206"/>
      <c r="E19" s="49"/>
      <c r="F19" s="45">
        <f t="shared" si="0"/>
        <v>0</v>
      </c>
      <c r="G19" s="86">
        <v>0</v>
      </c>
      <c r="H19" s="86">
        <v>0</v>
      </c>
      <c r="I19" s="45">
        <f t="shared" si="1"/>
        <v>0</v>
      </c>
      <c r="J19" s="84"/>
      <c r="K19" s="118"/>
      <c r="L19" s="119"/>
    </row>
    <row r="20" spans="1:55" ht="57" customHeight="1">
      <c r="A20" s="50">
        <v>5</v>
      </c>
      <c r="B20" s="206" t="s">
        <v>63</v>
      </c>
      <c r="C20" s="206"/>
      <c r="D20" s="206"/>
      <c r="E20" s="49"/>
      <c r="F20" s="45">
        <f t="shared" si="0"/>
        <v>0</v>
      </c>
      <c r="G20" s="86">
        <v>0</v>
      </c>
      <c r="H20" s="86">
        <v>0</v>
      </c>
      <c r="I20" s="45">
        <f t="shared" si="1"/>
        <v>0</v>
      </c>
      <c r="J20" s="84"/>
      <c r="K20" s="118"/>
      <c r="L20" s="119"/>
    </row>
    <row r="21" spans="1:55" s="44" customFormat="1" ht="57" customHeight="1">
      <c r="A21" s="48">
        <v>6</v>
      </c>
      <c r="B21" s="207" t="s">
        <v>45</v>
      </c>
      <c r="C21" s="207"/>
      <c r="D21" s="207"/>
      <c r="E21" s="47"/>
      <c r="F21" s="45">
        <f t="shared" si="0"/>
        <v>0</v>
      </c>
      <c r="G21" s="86">
        <v>0</v>
      </c>
      <c r="H21" s="46">
        <f>IF(G21&gt;G23*0.1,ROUNDDOWN(G23*0.1,0),G21)</f>
        <v>0</v>
      </c>
      <c r="I21" s="45">
        <f t="shared" si="1"/>
        <v>0</v>
      </c>
      <c r="J21" s="84"/>
      <c r="K21" s="118"/>
      <c r="L21" s="119"/>
    </row>
    <row r="22" spans="1:55" ht="57" customHeight="1">
      <c r="A22" s="43">
        <v>7</v>
      </c>
      <c r="B22" s="208" t="s">
        <v>44</v>
      </c>
      <c r="C22" s="208"/>
      <c r="D22" s="208"/>
      <c r="E22" s="42"/>
      <c r="F22" s="41">
        <f t="shared" si="0"/>
        <v>0</v>
      </c>
      <c r="G22" s="88">
        <v>0</v>
      </c>
      <c r="H22" s="89">
        <v>0</v>
      </c>
      <c r="I22" s="41">
        <f t="shared" si="1"/>
        <v>0</v>
      </c>
      <c r="J22" s="85"/>
      <c r="K22" s="121"/>
      <c r="L22" s="122"/>
    </row>
    <row r="23" spans="1:55" ht="31.5" customHeight="1" thickBot="1">
      <c r="A23" s="40"/>
      <c r="B23" s="209" t="s">
        <v>43</v>
      </c>
      <c r="C23" s="209"/>
      <c r="D23" s="209"/>
      <c r="E23" s="39"/>
      <c r="F23" s="37">
        <f>SUM(F16:F22)</f>
        <v>0</v>
      </c>
      <c r="G23" s="36">
        <f>SUM(G16:G22)</f>
        <v>0</v>
      </c>
      <c r="H23" s="38">
        <f>SUM(H16:H22)</f>
        <v>0</v>
      </c>
      <c r="I23" s="37">
        <f>SUM(I16:I22)</f>
        <v>0</v>
      </c>
      <c r="J23" s="109"/>
      <c r="K23" s="120">
        <f>SUM(K16:K22)</f>
        <v>0</v>
      </c>
      <c r="L23" s="110"/>
    </row>
    <row r="24" spans="1:55" ht="33" customHeight="1" thickBot="1">
      <c r="B24" s="31"/>
      <c r="C24" s="31"/>
      <c r="E24" s="31"/>
      <c r="F24" s="31"/>
      <c r="G24" s="35"/>
      <c r="H24" s="90">
        <f>ROUNDDOWN(H23,-3)</f>
        <v>0</v>
      </c>
      <c r="I24" s="204" t="s">
        <v>42</v>
      </c>
      <c r="J24" s="204"/>
      <c r="K24" s="31"/>
      <c r="L24" s="31"/>
    </row>
    <row r="25" spans="1:55" ht="11.25" customHeight="1">
      <c r="A25" s="34"/>
      <c r="I25" s="31"/>
      <c r="J25" s="31"/>
    </row>
    <row r="26" spans="1:55" ht="23.25" customHeight="1"/>
    <row r="28" spans="1:55">
      <c r="A28" s="33"/>
    </row>
    <row r="29" spans="1:55" s="31" customFormat="1">
      <c r="A29" s="75"/>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row>
    <row r="30" spans="1:55" s="31" customFormat="1">
      <c r="A30" s="75"/>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row>
    <row r="31" spans="1:55" s="31" customFormat="1">
      <c r="A31" s="75"/>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row>
    <row r="32" spans="1:55" s="31" customFormat="1">
      <c r="A32" s="75"/>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row>
    <row r="39" spans="2:55" s="31" customFormat="1">
      <c r="B39" s="30"/>
      <c r="C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row>
  </sheetData>
  <sheetProtection sheet="1" formatCells="0" formatColumns="0" formatRows="0" insertColumns="0" insertRows="0" insertHyperlinks="0" deleteColumns="0" deleteRows="0" sort="0" autoFilter="0" pivotTables="0"/>
  <mergeCells count="25">
    <mergeCell ref="B14:D15"/>
    <mergeCell ref="F14:F15"/>
    <mergeCell ref="G14:J14"/>
    <mergeCell ref="K14:L14"/>
    <mergeCell ref="B8:D8"/>
    <mergeCell ref="B10:D10"/>
    <mergeCell ref="G8:I8"/>
    <mergeCell ref="G9:I9"/>
    <mergeCell ref="G10:I10"/>
    <mergeCell ref="I24:J24"/>
    <mergeCell ref="A1:D1"/>
    <mergeCell ref="B16:D16"/>
    <mergeCell ref="B17:D17"/>
    <mergeCell ref="B18:D18"/>
    <mergeCell ref="B19:D19"/>
    <mergeCell ref="B20:D20"/>
    <mergeCell ref="B21:D21"/>
    <mergeCell ref="B22:D22"/>
    <mergeCell ref="B9:D9"/>
    <mergeCell ref="B23:D23"/>
    <mergeCell ref="A2:L2"/>
    <mergeCell ref="B4:D4"/>
    <mergeCell ref="F4:G4"/>
    <mergeCell ref="B7:D7"/>
    <mergeCell ref="G7:I7"/>
  </mergeCells>
  <phoneticPr fontId="2"/>
  <conditionalFormatting sqref="H21">
    <cfRule type="expression" dxfId="5" priority="3">
      <formula>G23*0.1&lt;H21</formula>
    </cfRule>
  </conditionalFormatting>
  <conditionalFormatting sqref="I16:I22">
    <cfRule type="cellIs" dxfId="4" priority="2" stopIfTrue="1" operator="lessThan">
      <formula>0</formula>
    </cfRule>
  </conditionalFormatting>
  <conditionalFormatting sqref="G21">
    <cfRule type="cellIs" dxfId="3" priority="1" stopIfTrue="1" operator="greaterThan">
      <formula>$G$23*0.1</formula>
    </cfRule>
  </conditionalFormatting>
  <dataValidations count="2">
    <dataValidation type="custom" allowBlank="1" showInputMessage="1" showErrorMessage="1" error="基金助成金額は、1000円未満切り捨てとなります。" sqref="F8">
      <formula1>MOD(F8,1000)=0</formula1>
    </dataValidation>
    <dataValidation type="whole" errorStyle="warning" allowBlank="1" showInputMessage="1" showErrorMessage="1" error="助成対象経費総額（A）を超えています！" sqref="H16:H20 H22">
      <formula1>0</formula1>
      <formula2>G16</formula2>
    </dataValidation>
  </dataValidations>
  <printOptions horizontalCentered="1"/>
  <pageMargins left="0.31496062992125984" right="0.31496062992125984" top="0.55118110236220474" bottom="0.55118110236220474" header="0.31496062992125984" footer="0.31496062992125984"/>
  <pageSetup paperSize="9" scale="63" orientation="landscape" blackAndWhite="1" cellComments="asDisplayed" r:id="rId1"/>
  <colBreaks count="1" manualBreakCount="1">
    <brk id="12" max="1048575"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P43"/>
  <sheetViews>
    <sheetView view="pageBreakPreview" zoomScaleNormal="100" zoomScaleSheetLayoutView="100" workbookViewId="0">
      <selection activeCell="AR19" sqref="AR19"/>
    </sheetView>
  </sheetViews>
  <sheetFormatPr defaultRowHeight="10.5"/>
  <cols>
    <col min="1" max="1" width="10.25" style="2" customWidth="1"/>
    <col min="2" max="3" width="2.375" style="2" customWidth="1"/>
    <col min="4" max="4" width="2.75" style="2" customWidth="1"/>
    <col min="5" max="12" width="2.375" style="2" customWidth="1"/>
    <col min="13" max="13" width="1.25" style="2" customWidth="1"/>
    <col min="14" max="14" width="1.125" style="2" customWidth="1"/>
    <col min="15" max="42" width="2.375" style="2" customWidth="1"/>
    <col min="43" max="16384" width="9" style="2"/>
  </cols>
  <sheetData>
    <row r="1" spans="1:38" ht="13.5" customHeight="1">
      <c r="A1" s="23" t="s">
        <v>30</v>
      </c>
    </row>
    <row r="2" spans="1:38" ht="17.25" customHeight="1">
      <c r="A2" s="232" t="s">
        <v>26</v>
      </c>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row>
    <row r="3" spans="1:38" s="3" customFormat="1" ht="8.25" customHeight="1">
      <c r="B3" s="4"/>
      <c r="U3" s="21"/>
      <c r="V3" s="21"/>
      <c r="W3" s="21"/>
      <c r="X3" s="21"/>
      <c r="Y3" s="21"/>
      <c r="Z3" s="21"/>
      <c r="AA3" s="21"/>
      <c r="AB3" s="21"/>
      <c r="AC3" s="21"/>
      <c r="AD3" s="21"/>
      <c r="AE3" s="21"/>
      <c r="AF3" s="21"/>
      <c r="AG3" s="21"/>
      <c r="AH3" s="21"/>
      <c r="AI3" s="21"/>
    </row>
    <row r="4" spans="1:38" s="3" customFormat="1" ht="19.5" customHeight="1">
      <c r="B4" s="4"/>
      <c r="S4" s="17"/>
      <c r="T4" s="17"/>
      <c r="U4" s="16"/>
      <c r="V4" s="16"/>
      <c r="W4" s="233" t="s">
        <v>12</v>
      </c>
      <c r="X4" s="233"/>
      <c r="Y4" s="233"/>
      <c r="Z4" s="233"/>
      <c r="AA4" s="234" t="str">
        <f>IF('様式9_収支予算書(記入例)'!F4="","",'様式9_収支予算書(記入例)'!F4)</f>
        <v xml:space="preserve">助成　太郎　 </v>
      </c>
      <c r="AB4" s="235"/>
      <c r="AC4" s="235"/>
      <c r="AD4" s="235"/>
      <c r="AE4" s="235"/>
      <c r="AF4" s="235"/>
      <c r="AG4" s="235"/>
      <c r="AH4" s="235"/>
      <c r="AI4" s="5"/>
    </row>
    <row r="5" spans="1:38" s="3" customFormat="1" ht="8.25" customHeight="1">
      <c r="B5" s="4"/>
      <c r="U5" s="6"/>
      <c r="V5" s="6"/>
      <c r="W5" s="6"/>
      <c r="X5" s="6"/>
      <c r="Y5" s="6"/>
      <c r="Z5" s="6"/>
      <c r="AA5" s="6"/>
      <c r="AB5" s="6"/>
      <c r="AC5" s="6"/>
      <c r="AD5" s="6"/>
      <c r="AE5" s="6"/>
      <c r="AF5" s="6"/>
      <c r="AG5" s="6"/>
      <c r="AH5" s="6"/>
      <c r="AI5" s="6"/>
    </row>
    <row r="6" spans="1:38" s="3" customFormat="1" ht="19.5" customHeight="1">
      <c r="A6" s="200" t="s">
        <v>21</v>
      </c>
      <c r="B6" s="201"/>
      <c r="C6" s="236" t="s">
        <v>29</v>
      </c>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8"/>
    </row>
    <row r="7" spans="1:38" s="3" customFormat="1" ht="19.5" customHeight="1">
      <c r="A7" s="242" t="s">
        <v>22</v>
      </c>
      <c r="B7" s="243"/>
      <c r="C7" s="239"/>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1"/>
    </row>
    <row r="8" spans="1:38" s="3" customFormat="1" ht="25.5" customHeight="1">
      <c r="A8" s="200" t="s">
        <v>83</v>
      </c>
      <c r="B8" s="201"/>
      <c r="C8" s="129"/>
      <c r="D8" s="28"/>
      <c r="E8" s="185" t="s">
        <v>36</v>
      </c>
      <c r="F8" s="185"/>
      <c r="G8" s="245">
        <v>4</v>
      </c>
      <c r="H8" s="245"/>
      <c r="I8" s="28" t="s">
        <v>17</v>
      </c>
      <c r="J8" s="245">
        <v>4</v>
      </c>
      <c r="K8" s="245"/>
      <c r="L8" s="28" t="s">
        <v>25</v>
      </c>
      <c r="M8" s="245">
        <v>1</v>
      </c>
      <c r="N8" s="245"/>
      <c r="O8" s="245"/>
      <c r="P8" s="28" t="s">
        <v>18</v>
      </c>
      <c r="Q8" s="185" t="s">
        <v>35</v>
      </c>
      <c r="R8" s="185"/>
      <c r="S8" s="185" t="s">
        <v>36</v>
      </c>
      <c r="T8" s="185"/>
      <c r="U8" s="245">
        <v>5</v>
      </c>
      <c r="V8" s="245"/>
      <c r="W8" s="28" t="s">
        <v>17</v>
      </c>
      <c r="X8" s="245">
        <v>3</v>
      </c>
      <c r="Y8" s="245"/>
      <c r="Z8" s="28" t="s">
        <v>25</v>
      </c>
      <c r="AA8" s="245">
        <v>31</v>
      </c>
      <c r="AB8" s="245"/>
      <c r="AC8" s="28" t="s">
        <v>18</v>
      </c>
      <c r="AD8" s="29"/>
      <c r="AE8" s="29"/>
      <c r="AF8" s="29"/>
      <c r="AG8" s="29"/>
      <c r="AH8" s="29"/>
      <c r="AI8" s="130"/>
      <c r="AJ8" s="26"/>
      <c r="AK8" s="27"/>
      <c r="AL8" s="27"/>
    </row>
    <row r="9" spans="1:38" s="3" customFormat="1" ht="25.5" customHeight="1">
      <c r="A9" s="202"/>
      <c r="B9" s="203"/>
      <c r="C9" s="198" t="s">
        <v>80</v>
      </c>
      <c r="D9" s="199"/>
      <c r="E9" s="184" t="s">
        <v>36</v>
      </c>
      <c r="F9" s="184"/>
      <c r="G9" s="246">
        <v>4</v>
      </c>
      <c r="H9" s="246"/>
      <c r="I9" s="132" t="s">
        <v>17</v>
      </c>
      <c r="J9" s="246">
        <v>4</v>
      </c>
      <c r="K9" s="246"/>
      <c r="L9" s="132" t="s">
        <v>82</v>
      </c>
      <c r="M9" s="246">
        <v>1</v>
      </c>
      <c r="N9" s="246"/>
      <c r="O9" s="246"/>
      <c r="P9" s="132" t="s">
        <v>79</v>
      </c>
      <c r="Q9" s="184" t="s">
        <v>35</v>
      </c>
      <c r="R9" s="184"/>
      <c r="S9" s="184" t="s">
        <v>36</v>
      </c>
      <c r="T9" s="184"/>
      <c r="U9" s="246">
        <v>6</v>
      </c>
      <c r="V9" s="246"/>
      <c r="W9" s="132" t="s">
        <v>17</v>
      </c>
      <c r="X9" s="246">
        <v>3</v>
      </c>
      <c r="Y9" s="246"/>
      <c r="Z9" s="132" t="s">
        <v>82</v>
      </c>
      <c r="AA9" s="246">
        <v>31</v>
      </c>
      <c r="AB9" s="246"/>
      <c r="AC9" s="27" t="s">
        <v>79</v>
      </c>
      <c r="AD9" s="199" t="s">
        <v>81</v>
      </c>
      <c r="AE9" s="199"/>
      <c r="AF9" s="24"/>
      <c r="AG9" s="24"/>
      <c r="AH9" s="24"/>
      <c r="AI9" s="131"/>
      <c r="AJ9" s="27"/>
      <c r="AK9" s="27"/>
      <c r="AL9" s="27"/>
    </row>
    <row r="10" spans="1:38" s="3" customFormat="1" ht="19.5" customHeight="1">
      <c r="A10" s="200" t="s">
        <v>23</v>
      </c>
      <c r="B10" s="201"/>
      <c r="C10" s="236" t="s">
        <v>28</v>
      </c>
      <c r="D10" s="247"/>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8"/>
    </row>
    <row r="11" spans="1:38" s="3" customFormat="1" ht="19.5" customHeight="1">
      <c r="A11" s="202" t="s">
        <v>24</v>
      </c>
      <c r="B11" s="203"/>
      <c r="C11" s="252"/>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4"/>
    </row>
    <row r="12" spans="1:38" s="3" customFormat="1" ht="19.5" customHeight="1">
      <c r="A12" s="200"/>
      <c r="B12" s="201"/>
      <c r="C12" s="236" t="s">
        <v>77</v>
      </c>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8"/>
    </row>
    <row r="13" spans="1:38" s="3" customFormat="1" ht="19.5" customHeight="1">
      <c r="A13" s="242" t="s">
        <v>15</v>
      </c>
      <c r="B13" s="243"/>
      <c r="C13" s="249"/>
      <c r="D13" s="250"/>
      <c r="E13" s="250"/>
      <c r="F13" s="250"/>
      <c r="G13" s="250"/>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1"/>
    </row>
    <row r="14" spans="1:38" s="3" customFormat="1" ht="19.5" customHeight="1">
      <c r="A14" s="242" t="s">
        <v>14</v>
      </c>
      <c r="B14" s="243"/>
      <c r="C14" s="249"/>
      <c r="D14" s="250"/>
      <c r="E14" s="250"/>
      <c r="F14" s="250"/>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1"/>
    </row>
    <row r="15" spans="1:38" s="3" customFormat="1" ht="19.5" customHeight="1">
      <c r="A15" s="242" t="s">
        <v>13</v>
      </c>
      <c r="B15" s="243"/>
      <c r="C15" s="249"/>
      <c r="D15" s="250"/>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1"/>
    </row>
    <row r="16" spans="1:38" s="3" customFormat="1" ht="19.5" customHeight="1">
      <c r="A16" s="202"/>
      <c r="B16" s="203"/>
      <c r="C16" s="252"/>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4"/>
    </row>
    <row r="17" spans="1:37" s="3" customFormat="1" ht="13.5" customHeight="1">
      <c r="B17" s="4"/>
    </row>
    <row r="18" spans="1:37" s="3" customFormat="1" ht="20.25" customHeight="1">
      <c r="A18" s="291" t="s">
        <v>16</v>
      </c>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row>
    <row r="19" spans="1:37" s="3" customFormat="1" ht="17.25" customHeight="1">
      <c r="A19" s="280" t="s">
        <v>0</v>
      </c>
      <c r="B19" s="281"/>
      <c r="C19" s="281"/>
      <c r="D19" s="281"/>
      <c r="E19" s="281"/>
      <c r="F19" s="281"/>
      <c r="G19" s="281"/>
      <c r="H19" s="281"/>
      <c r="I19" s="281"/>
      <c r="J19" s="281"/>
      <c r="K19" s="281"/>
      <c r="L19" s="281"/>
      <c r="M19" s="281"/>
      <c r="N19" s="8"/>
      <c r="O19" s="244" t="s">
        <v>1</v>
      </c>
      <c r="P19" s="244"/>
      <c r="Q19" s="244"/>
      <c r="R19" s="244"/>
      <c r="S19" s="244"/>
      <c r="T19" s="244"/>
      <c r="U19" s="244"/>
      <c r="V19" s="244"/>
      <c r="W19" s="244"/>
      <c r="X19" s="244"/>
      <c r="Y19" s="244"/>
      <c r="Z19" s="244"/>
      <c r="AA19" s="244"/>
      <c r="AB19" s="244"/>
      <c r="AC19" s="244"/>
      <c r="AD19" s="244"/>
      <c r="AE19" s="244"/>
      <c r="AF19" s="244"/>
      <c r="AG19" s="244"/>
      <c r="AH19" s="244"/>
      <c r="AI19" s="244"/>
    </row>
    <row r="20" spans="1:37" s="3" customFormat="1" ht="17.25" customHeight="1">
      <c r="A20" s="244" t="s">
        <v>2</v>
      </c>
      <c r="B20" s="244"/>
      <c r="C20" s="244" t="s">
        <v>3</v>
      </c>
      <c r="D20" s="244"/>
      <c r="E20" s="244"/>
      <c r="F20" s="244"/>
      <c r="G20" s="244"/>
      <c r="H20" s="280" t="s">
        <v>4</v>
      </c>
      <c r="I20" s="281"/>
      <c r="J20" s="281"/>
      <c r="K20" s="281"/>
      <c r="L20" s="281"/>
      <c r="M20" s="281"/>
      <c r="N20" s="8"/>
      <c r="O20" s="244" t="s">
        <v>5</v>
      </c>
      <c r="P20" s="244"/>
      <c r="Q20" s="244"/>
      <c r="R20" s="244"/>
      <c r="S20" s="244"/>
      <c r="T20" s="244" t="s">
        <v>3</v>
      </c>
      <c r="U20" s="244"/>
      <c r="V20" s="244"/>
      <c r="W20" s="244"/>
      <c r="X20" s="244"/>
      <c r="Y20" s="244" t="s">
        <v>6</v>
      </c>
      <c r="Z20" s="244"/>
      <c r="AA20" s="244"/>
      <c r="AB20" s="244"/>
      <c r="AC20" s="244"/>
      <c r="AD20" s="244"/>
      <c r="AE20" s="244"/>
      <c r="AF20" s="244"/>
      <c r="AG20" s="244"/>
      <c r="AH20" s="244"/>
      <c r="AI20" s="244"/>
      <c r="AJ20" s="9"/>
      <c r="AK20" s="9"/>
    </row>
    <row r="21" spans="1:37" s="3" customFormat="1" ht="19.5" customHeight="1">
      <c r="A21" s="255"/>
      <c r="B21" s="248"/>
      <c r="C21" s="256"/>
      <c r="D21" s="257"/>
      <c r="E21" s="257"/>
      <c r="F21" s="257"/>
      <c r="G21" s="1" t="s">
        <v>9</v>
      </c>
      <c r="H21" s="200"/>
      <c r="I21" s="258"/>
      <c r="J21" s="258"/>
      <c r="K21" s="258"/>
      <c r="L21" s="258"/>
      <c r="M21" s="258"/>
      <c r="N21" s="10"/>
      <c r="O21" s="255"/>
      <c r="P21" s="247"/>
      <c r="Q21" s="247"/>
      <c r="R21" s="247"/>
      <c r="S21" s="248"/>
      <c r="T21" s="256"/>
      <c r="U21" s="257"/>
      <c r="V21" s="257"/>
      <c r="W21" s="257"/>
      <c r="X21" s="7" t="s">
        <v>9</v>
      </c>
      <c r="Y21" s="255"/>
      <c r="Z21" s="247"/>
      <c r="AA21" s="247"/>
      <c r="AB21" s="247"/>
      <c r="AC21" s="247"/>
      <c r="AD21" s="247"/>
      <c r="AE21" s="247"/>
      <c r="AF21" s="247"/>
      <c r="AG21" s="247"/>
      <c r="AH21" s="247"/>
      <c r="AI21" s="248"/>
    </row>
    <row r="22" spans="1:37" s="3" customFormat="1" ht="19.5" customHeight="1">
      <c r="A22" s="265" t="s">
        <v>19</v>
      </c>
      <c r="B22" s="266"/>
      <c r="C22" s="259">
        <f>'様式9_収支予算書(記入例)'!F8</f>
        <v>930000</v>
      </c>
      <c r="D22" s="260"/>
      <c r="E22" s="260"/>
      <c r="F22" s="260"/>
      <c r="G22" s="261"/>
      <c r="H22" s="262" t="s">
        <v>41</v>
      </c>
      <c r="I22" s="263"/>
      <c r="J22" s="263"/>
      <c r="K22" s="263"/>
      <c r="L22" s="263"/>
      <c r="M22" s="264"/>
      <c r="N22" s="11"/>
      <c r="O22" s="249" t="s">
        <v>34</v>
      </c>
      <c r="P22" s="250"/>
      <c r="Q22" s="250"/>
      <c r="R22" s="250"/>
      <c r="S22" s="251"/>
      <c r="T22" s="259">
        <f>'様式9_収支予算書(記入例)'!F16</f>
        <v>0</v>
      </c>
      <c r="U22" s="260"/>
      <c r="V22" s="260"/>
      <c r="W22" s="260"/>
      <c r="X22" s="261"/>
      <c r="Y22" s="274"/>
      <c r="Z22" s="275"/>
      <c r="AA22" s="275"/>
      <c r="AB22" s="275"/>
      <c r="AC22" s="275"/>
      <c r="AD22" s="275"/>
      <c r="AE22" s="275"/>
      <c r="AF22" s="275"/>
      <c r="AG22" s="275"/>
      <c r="AH22" s="275"/>
      <c r="AI22" s="276"/>
    </row>
    <row r="23" spans="1:37" s="3" customFormat="1" ht="19.5" customHeight="1">
      <c r="A23" s="265" t="s">
        <v>20</v>
      </c>
      <c r="B23" s="266"/>
      <c r="C23" s="259">
        <f>'様式9_収支予算書(記入例)'!F9</f>
        <v>500</v>
      </c>
      <c r="D23" s="260"/>
      <c r="E23" s="260"/>
      <c r="F23" s="260"/>
      <c r="G23" s="261"/>
      <c r="H23" s="249"/>
      <c r="I23" s="250"/>
      <c r="J23" s="250"/>
      <c r="K23" s="250"/>
      <c r="L23" s="250"/>
      <c r="M23" s="250"/>
      <c r="N23" s="11"/>
      <c r="O23" s="249" t="s">
        <v>39</v>
      </c>
      <c r="P23" s="250"/>
      <c r="Q23" s="250"/>
      <c r="R23" s="250"/>
      <c r="S23" s="251"/>
      <c r="T23" s="259">
        <f>'様式9_収支予算書(記入例)'!F17</f>
        <v>0</v>
      </c>
      <c r="U23" s="260"/>
      <c r="V23" s="260"/>
      <c r="W23" s="260"/>
      <c r="X23" s="261"/>
      <c r="Y23" s="242" t="s">
        <v>74</v>
      </c>
      <c r="Z23" s="267"/>
      <c r="AA23" s="267"/>
      <c r="AB23" s="267"/>
      <c r="AC23" s="267"/>
      <c r="AD23" s="267"/>
      <c r="AE23" s="267"/>
      <c r="AF23" s="267"/>
      <c r="AG23" s="267"/>
      <c r="AH23" s="267"/>
      <c r="AI23" s="243"/>
    </row>
    <row r="24" spans="1:37" s="3" customFormat="1" ht="19.5" customHeight="1">
      <c r="A24" s="249"/>
      <c r="B24" s="251"/>
      <c r="C24" s="268"/>
      <c r="D24" s="269"/>
      <c r="E24" s="269"/>
      <c r="F24" s="269"/>
      <c r="G24" s="270"/>
      <c r="H24" s="249"/>
      <c r="I24" s="250"/>
      <c r="J24" s="250"/>
      <c r="K24" s="250"/>
      <c r="L24" s="250"/>
      <c r="M24" s="250"/>
      <c r="N24" s="11"/>
      <c r="O24" s="271" t="s">
        <v>31</v>
      </c>
      <c r="P24" s="272"/>
      <c r="Q24" s="272"/>
      <c r="R24" s="272"/>
      <c r="S24" s="273"/>
      <c r="T24" s="259">
        <f>'様式9_収支予算書(記入例)'!F18</f>
        <v>30500</v>
      </c>
      <c r="U24" s="260"/>
      <c r="V24" s="260"/>
      <c r="W24" s="260"/>
      <c r="X24" s="261"/>
      <c r="Y24" s="242"/>
      <c r="Z24" s="267"/>
      <c r="AA24" s="267"/>
      <c r="AB24" s="267"/>
      <c r="AC24" s="267"/>
      <c r="AD24" s="267"/>
      <c r="AE24" s="267"/>
      <c r="AF24" s="267"/>
      <c r="AG24" s="267"/>
      <c r="AH24" s="267"/>
      <c r="AI24" s="243"/>
    </row>
    <row r="25" spans="1:37" s="3" customFormat="1" ht="19.5" customHeight="1">
      <c r="A25" s="249"/>
      <c r="B25" s="251"/>
      <c r="C25" s="268"/>
      <c r="D25" s="269"/>
      <c r="E25" s="269"/>
      <c r="F25" s="269"/>
      <c r="G25" s="270"/>
      <c r="H25" s="249"/>
      <c r="I25" s="250"/>
      <c r="J25" s="250"/>
      <c r="K25" s="250"/>
      <c r="L25" s="250"/>
      <c r="M25" s="250"/>
      <c r="N25" s="11"/>
      <c r="O25" s="249" t="s">
        <v>33</v>
      </c>
      <c r="P25" s="250"/>
      <c r="Q25" s="250"/>
      <c r="R25" s="250"/>
      <c r="S25" s="251"/>
      <c r="T25" s="259">
        <f>'様式9_収支予算書(記入例)'!F19</f>
        <v>0</v>
      </c>
      <c r="U25" s="260"/>
      <c r="V25" s="260"/>
      <c r="W25" s="260"/>
      <c r="X25" s="261"/>
      <c r="Y25" s="242"/>
      <c r="Z25" s="267"/>
      <c r="AA25" s="267"/>
      <c r="AB25" s="267"/>
      <c r="AC25" s="267"/>
      <c r="AD25" s="267"/>
      <c r="AE25" s="267"/>
      <c r="AF25" s="267"/>
      <c r="AG25" s="267"/>
      <c r="AH25" s="267"/>
      <c r="AI25" s="243"/>
    </row>
    <row r="26" spans="1:37" s="3" customFormat="1" ht="19.5" customHeight="1">
      <c r="A26" s="249"/>
      <c r="B26" s="251"/>
      <c r="C26" s="268"/>
      <c r="D26" s="269"/>
      <c r="E26" s="269"/>
      <c r="F26" s="269"/>
      <c r="G26" s="270"/>
      <c r="H26" s="249"/>
      <c r="I26" s="250"/>
      <c r="J26" s="250"/>
      <c r="K26" s="250"/>
      <c r="L26" s="250"/>
      <c r="M26" s="250"/>
      <c r="N26" s="11"/>
      <c r="O26" s="249" t="s">
        <v>32</v>
      </c>
      <c r="P26" s="250"/>
      <c r="Q26" s="250"/>
      <c r="R26" s="250"/>
      <c r="S26" s="251"/>
      <c r="T26" s="259">
        <f>'様式9_収支予算書(記入例)'!F20</f>
        <v>0</v>
      </c>
      <c r="U26" s="260"/>
      <c r="V26" s="260"/>
      <c r="W26" s="260"/>
      <c r="X26" s="261"/>
      <c r="Y26" s="242"/>
      <c r="Z26" s="267"/>
      <c r="AA26" s="267"/>
      <c r="AB26" s="267"/>
      <c r="AC26" s="267"/>
      <c r="AD26" s="267"/>
      <c r="AE26" s="267"/>
      <c r="AF26" s="267"/>
      <c r="AG26" s="267"/>
      <c r="AH26" s="267"/>
      <c r="AI26" s="243"/>
    </row>
    <row r="27" spans="1:37" s="3" customFormat="1" ht="19.5" customHeight="1">
      <c r="A27" s="249"/>
      <c r="B27" s="251"/>
      <c r="C27" s="268"/>
      <c r="D27" s="269"/>
      <c r="E27" s="269"/>
      <c r="F27" s="269"/>
      <c r="G27" s="270"/>
      <c r="H27" s="249"/>
      <c r="I27" s="250"/>
      <c r="J27" s="250"/>
      <c r="K27" s="250"/>
      <c r="L27" s="250"/>
      <c r="M27" s="250"/>
      <c r="N27" s="11"/>
      <c r="O27" s="249" t="s">
        <v>40</v>
      </c>
      <c r="P27" s="250"/>
      <c r="Q27" s="250"/>
      <c r="R27" s="250"/>
      <c r="S27" s="251"/>
      <c r="T27" s="259">
        <f>'様式9_収支予算書(記入例)'!F21</f>
        <v>0</v>
      </c>
      <c r="U27" s="260"/>
      <c r="V27" s="260"/>
      <c r="W27" s="260"/>
      <c r="X27" s="261"/>
      <c r="Y27" s="242"/>
      <c r="Z27" s="267"/>
      <c r="AA27" s="267"/>
      <c r="AB27" s="267"/>
      <c r="AC27" s="267"/>
      <c r="AD27" s="267"/>
      <c r="AE27" s="267"/>
      <c r="AF27" s="267"/>
      <c r="AG27" s="267"/>
      <c r="AH27" s="267"/>
      <c r="AI27" s="243"/>
    </row>
    <row r="28" spans="1:37" s="3" customFormat="1" ht="19.5" customHeight="1">
      <c r="A28" s="249"/>
      <c r="B28" s="251"/>
      <c r="C28" s="268"/>
      <c r="D28" s="269"/>
      <c r="E28" s="269"/>
      <c r="F28" s="269"/>
      <c r="G28" s="270"/>
      <c r="H28" s="249"/>
      <c r="I28" s="250"/>
      <c r="J28" s="250"/>
      <c r="K28" s="250"/>
      <c r="L28" s="250"/>
      <c r="M28" s="250"/>
      <c r="N28" s="11"/>
      <c r="O28" s="249" t="s">
        <v>38</v>
      </c>
      <c r="P28" s="250"/>
      <c r="Q28" s="250"/>
      <c r="R28" s="250"/>
      <c r="S28" s="251"/>
      <c r="T28" s="259">
        <f>'様式9_収支予算書(記入例)'!F22</f>
        <v>900000</v>
      </c>
      <c r="U28" s="260"/>
      <c r="V28" s="260"/>
      <c r="W28" s="260"/>
      <c r="X28" s="261"/>
      <c r="Y28" s="274"/>
      <c r="Z28" s="275"/>
      <c r="AA28" s="275"/>
      <c r="AB28" s="275"/>
      <c r="AC28" s="275"/>
      <c r="AD28" s="275"/>
      <c r="AE28" s="275"/>
      <c r="AF28" s="275"/>
      <c r="AG28" s="275"/>
      <c r="AH28" s="275"/>
      <c r="AI28" s="276"/>
    </row>
    <row r="29" spans="1:37" s="3" customFormat="1" ht="19.5" customHeight="1">
      <c r="A29" s="249"/>
      <c r="B29" s="251"/>
      <c r="C29" s="277"/>
      <c r="D29" s="278"/>
      <c r="E29" s="278"/>
      <c r="F29" s="278"/>
      <c r="G29" s="279"/>
      <c r="H29" s="252"/>
      <c r="I29" s="253"/>
      <c r="J29" s="253"/>
      <c r="K29" s="253"/>
      <c r="L29" s="253"/>
      <c r="M29" s="253"/>
      <c r="N29" s="12"/>
      <c r="O29" s="249"/>
      <c r="P29" s="250"/>
      <c r="Q29" s="250"/>
      <c r="R29" s="250"/>
      <c r="S29" s="251"/>
      <c r="T29" s="277"/>
      <c r="U29" s="278"/>
      <c r="V29" s="278"/>
      <c r="W29" s="278"/>
      <c r="X29" s="279"/>
      <c r="Y29" s="249"/>
      <c r="Z29" s="250"/>
      <c r="AA29" s="250"/>
      <c r="AB29" s="250"/>
      <c r="AC29" s="250"/>
      <c r="AD29" s="250"/>
      <c r="AE29" s="250"/>
      <c r="AF29" s="250"/>
      <c r="AG29" s="250"/>
      <c r="AH29" s="250"/>
      <c r="AI29" s="251"/>
    </row>
    <row r="30" spans="1:37" s="3" customFormat="1" ht="24" customHeight="1">
      <c r="A30" s="280" t="s">
        <v>10</v>
      </c>
      <c r="B30" s="290"/>
      <c r="C30" s="284">
        <f>SUM(C22:G29)</f>
        <v>930500</v>
      </c>
      <c r="D30" s="285"/>
      <c r="E30" s="285"/>
      <c r="F30" s="285"/>
      <c r="G30" s="286"/>
      <c r="H30" s="287"/>
      <c r="I30" s="288"/>
      <c r="J30" s="288"/>
      <c r="K30" s="288"/>
      <c r="L30" s="288"/>
      <c r="M30" s="288"/>
      <c r="N30" s="8"/>
      <c r="O30" s="280" t="s">
        <v>11</v>
      </c>
      <c r="P30" s="281"/>
      <c r="Q30" s="281"/>
      <c r="R30" s="281"/>
      <c r="S30" s="290"/>
      <c r="T30" s="284">
        <f>SUM(T22:X29)</f>
        <v>930500</v>
      </c>
      <c r="U30" s="285"/>
      <c r="V30" s="285"/>
      <c r="W30" s="285"/>
      <c r="X30" s="286"/>
      <c r="Y30" s="287"/>
      <c r="Z30" s="288"/>
      <c r="AA30" s="288"/>
      <c r="AB30" s="288"/>
      <c r="AC30" s="288"/>
      <c r="AD30" s="288"/>
      <c r="AE30" s="288"/>
      <c r="AF30" s="288"/>
      <c r="AG30" s="288"/>
      <c r="AH30" s="288"/>
      <c r="AI30" s="289"/>
    </row>
    <row r="31" spans="1:37" s="3" customFormat="1" ht="15" customHeight="1">
      <c r="A31" s="9"/>
      <c r="B31" s="9"/>
      <c r="C31" s="25"/>
      <c r="D31" s="25"/>
      <c r="E31" s="25"/>
      <c r="F31" s="25"/>
      <c r="G31" s="25"/>
      <c r="H31" s="22"/>
      <c r="I31" s="22"/>
      <c r="J31" s="22"/>
      <c r="K31" s="22"/>
      <c r="L31" s="22"/>
      <c r="M31" s="22"/>
      <c r="N31" s="24"/>
      <c r="O31" s="9"/>
      <c r="P31" s="9"/>
      <c r="Q31" s="9"/>
      <c r="R31" s="9"/>
      <c r="S31" s="9"/>
      <c r="T31" s="25"/>
      <c r="U31" s="25"/>
      <c r="V31" s="25"/>
      <c r="W31" s="25"/>
      <c r="X31" s="25"/>
      <c r="Y31" s="22"/>
      <c r="Z31" s="22"/>
      <c r="AA31" s="22"/>
      <c r="AB31" s="22"/>
      <c r="AC31" s="22"/>
      <c r="AD31" s="22"/>
      <c r="AE31" s="22"/>
      <c r="AF31" s="22"/>
      <c r="AG31" s="22"/>
      <c r="AH31" s="22"/>
      <c r="AI31" s="22"/>
    </row>
    <row r="32" spans="1:37" s="3" customFormat="1" ht="15" customHeight="1">
      <c r="B32" s="4"/>
    </row>
    <row r="33" spans="1:42" s="3" customFormat="1" ht="15" customHeight="1">
      <c r="B33" s="4" t="s">
        <v>7</v>
      </c>
    </row>
    <row r="34" spans="1:42" s="3" customFormat="1" ht="17.25" customHeight="1">
      <c r="A34" s="282" t="s">
        <v>8</v>
      </c>
      <c r="B34" s="282"/>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row>
    <row r="35" spans="1:42" s="3" customFormat="1" ht="17.25" customHeight="1">
      <c r="B35" s="4"/>
    </row>
    <row r="36" spans="1:42" s="3" customFormat="1" ht="21" customHeight="1">
      <c r="A36" s="105" t="s">
        <v>84</v>
      </c>
      <c r="B36" s="93"/>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row>
    <row r="37" spans="1:42" s="3" customFormat="1" ht="21" customHeight="1">
      <c r="A37" s="105" t="s">
        <v>85</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row>
    <row r="38" spans="1:42" s="3" customFormat="1" ht="14.25" customHeight="1">
      <c r="A38" s="14"/>
    </row>
    <row r="39" spans="1:42" s="3" customFormat="1" ht="22.5" customHeight="1">
      <c r="A39" s="4"/>
      <c r="S39" s="13"/>
      <c r="T39" s="13"/>
      <c r="U39" s="13"/>
      <c r="V39" s="13"/>
      <c r="W39" s="20"/>
      <c r="X39" s="20"/>
      <c r="Y39" s="20"/>
      <c r="Z39" s="20"/>
      <c r="AA39" s="20"/>
      <c r="AB39" s="20"/>
      <c r="AC39" s="20"/>
      <c r="AD39" s="20"/>
      <c r="AE39" s="20"/>
      <c r="AF39" s="20"/>
      <c r="AG39" s="20"/>
      <c r="AH39" s="20"/>
    </row>
    <row r="40" spans="1:42" s="3" customFormat="1" ht="22.5" customHeight="1">
      <c r="A40" s="19"/>
      <c r="B40" s="235" t="s">
        <v>86</v>
      </c>
      <c r="C40" s="235"/>
      <c r="D40" s="235"/>
      <c r="E40" s="235"/>
      <c r="F40" s="235"/>
      <c r="G40" s="235"/>
      <c r="H40" s="235"/>
      <c r="I40" s="235"/>
      <c r="J40" s="235"/>
      <c r="K40" s="18"/>
      <c r="L40" s="18"/>
      <c r="M40" s="283" t="s">
        <v>27</v>
      </c>
      <c r="N40" s="283"/>
      <c r="O40" s="283"/>
      <c r="P40" s="283"/>
      <c r="Q40" s="283"/>
      <c r="R40" s="283"/>
      <c r="S40" s="283"/>
      <c r="T40" s="283"/>
      <c r="U40" s="283"/>
      <c r="V40" s="283"/>
      <c r="W40" s="283"/>
      <c r="X40" s="283"/>
      <c r="Y40" s="283"/>
      <c r="Z40" s="283"/>
      <c r="AA40" s="283"/>
      <c r="AB40" s="283"/>
      <c r="AC40" s="283"/>
      <c r="AD40" s="283"/>
      <c r="AE40" s="283"/>
      <c r="AF40" s="283"/>
      <c r="AG40" s="283"/>
      <c r="AH40" s="283"/>
    </row>
    <row r="41" spans="1:42" s="3" customFormat="1" ht="23.25" customHeight="1"/>
    <row r="42" spans="1:42" s="3" customFormat="1" ht="12">
      <c r="A42" s="15"/>
    </row>
    <row r="43" spans="1:42" ht="12">
      <c r="A43" s="15"/>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row>
  </sheetData>
  <mergeCells count="105">
    <mergeCell ref="Q9:R9"/>
    <mergeCell ref="S9:T9"/>
    <mergeCell ref="U9:V9"/>
    <mergeCell ref="A18:AI18"/>
    <mergeCell ref="A10:B10"/>
    <mergeCell ref="C10:AI11"/>
    <mergeCell ref="A11:B11"/>
    <mergeCell ref="X8:Y8"/>
    <mergeCell ref="AA8:AB8"/>
    <mergeCell ref="G8:H8"/>
    <mergeCell ref="J8:K8"/>
    <mergeCell ref="M8:O8"/>
    <mergeCell ref="Q8:R8"/>
    <mergeCell ref="S8:T8"/>
    <mergeCell ref="A34:AI34"/>
    <mergeCell ref="B40:J40"/>
    <mergeCell ref="M40:T40"/>
    <mergeCell ref="U40:AH40"/>
    <mergeCell ref="T30:X30"/>
    <mergeCell ref="Y30:AI30"/>
    <mergeCell ref="C30:G30"/>
    <mergeCell ref="H30:M30"/>
    <mergeCell ref="O30:S30"/>
    <mergeCell ref="A30:B30"/>
    <mergeCell ref="C26:G26"/>
    <mergeCell ref="H26:M26"/>
    <mergeCell ref="O28:S28"/>
    <mergeCell ref="T28:X28"/>
    <mergeCell ref="Y28:AI28"/>
    <mergeCell ref="C29:G29"/>
    <mergeCell ref="H29:M29"/>
    <mergeCell ref="O27:S27"/>
    <mergeCell ref="A19:M19"/>
    <mergeCell ref="A29:B29"/>
    <mergeCell ref="O29:S29"/>
    <mergeCell ref="T29:X29"/>
    <mergeCell ref="T27:X27"/>
    <mergeCell ref="Y29:AI29"/>
    <mergeCell ref="A23:B23"/>
    <mergeCell ref="C23:G23"/>
    <mergeCell ref="H23:M23"/>
    <mergeCell ref="A28:B28"/>
    <mergeCell ref="C28:G28"/>
    <mergeCell ref="H28:M28"/>
    <mergeCell ref="A27:B27"/>
    <mergeCell ref="A20:B20"/>
    <mergeCell ref="C20:G20"/>
    <mergeCell ref="H20:M20"/>
    <mergeCell ref="O20:S20"/>
    <mergeCell ref="T20:X20"/>
    <mergeCell ref="Y20:AI20"/>
    <mergeCell ref="O23:S23"/>
    <mergeCell ref="T23:X23"/>
    <mergeCell ref="Y23:AI27"/>
    <mergeCell ref="A24:B24"/>
    <mergeCell ref="C24:G24"/>
    <mergeCell ref="H24:M24"/>
    <mergeCell ref="O24:S24"/>
    <mergeCell ref="T24:X24"/>
    <mergeCell ref="A25:B25"/>
    <mergeCell ref="C25:G25"/>
    <mergeCell ref="H25:M25"/>
    <mergeCell ref="O25:S25"/>
    <mergeCell ref="T25:X25"/>
    <mergeCell ref="O26:S26"/>
    <mergeCell ref="T26:X26"/>
    <mergeCell ref="C27:G27"/>
    <mergeCell ref="H27:M27"/>
    <mergeCell ref="A26:B26"/>
    <mergeCell ref="O22:S22"/>
    <mergeCell ref="T22:X22"/>
    <mergeCell ref="Y22:AI22"/>
    <mergeCell ref="A21:B21"/>
    <mergeCell ref="C21:F21"/>
    <mergeCell ref="H21:M21"/>
    <mergeCell ref="O21:S21"/>
    <mergeCell ref="T21:W21"/>
    <mergeCell ref="Y21:AI21"/>
    <mergeCell ref="C22:G22"/>
    <mergeCell ref="H22:M22"/>
    <mergeCell ref="A22:B22"/>
    <mergeCell ref="A2:AI2"/>
    <mergeCell ref="W4:Z4"/>
    <mergeCell ref="AA4:AH4"/>
    <mergeCell ref="A6:B6"/>
    <mergeCell ref="C6:AI7"/>
    <mergeCell ref="A7:B7"/>
    <mergeCell ref="C9:D9"/>
    <mergeCell ref="AD9:AE9"/>
    <mergeCell ref="O19:AI19"/>
    <mergeCell ref="U8:V8"/>
    <mergeCell ref="E8:F8"/>
    <mergeCell ref="E9:F9"/>
    <mergeCell ref="G9:H9"/>
    <mergeCell ref="C12:AI16"/>
    <mergeCell ref="A13:B13"/>
    <mergeCell ref="A14:B14"/>
    <mergeCell ref="A15:B15"/>
    <mergeCell ref="A16:B16"/>
    <mergeCell ref="A12:B12"/>
    <mergeCell ref="X9:Y9"/>
    <mergeCell ref="AA9:AB9"/>
    <mergeCell ref="A8:B9"/>
    <mergeCell ref="J9:K9"/>
    <mergeCell ref="M9:O9"/>
  </mergeCells>
  <phoneticPr fontId="2"/>
  <pageMargins left="0.78740157480314965" right="0.78740157480314965" top="0.78740157480314965" bottom="0.78740157480314965" header="0.51181102362204722" footer="0.51181102362204722"/>
  <pageSetup paperSize="9" scale="98"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C39"/>
  <sheetViews>
    <sheetView view="pageBreakPreview" zoomScale="86" zoomScaleNormal="85" zoomScaleSheetLayoutView="86" workbookViewId="0">
      <selection sqref="A1:D1"/>
    </sheetView>
  </sheetViews>
  <sheetFormatPr defaultRowHeight="13.5"/>
  <cols>
    <col min="1" max="1" width="3.125" style="31" customWidth="1"/>
    <col min="2" max="3" width="2.375" style="30" customWidth="1"/>
    <col min="4" max="4" width="11.625" style="31" customWidth="1"/>
    <col min="5" max="5" width="1.5" style="30" customWidth="1"/>
    <col min="6" max="8" width="19.625" style="30" customWidth="1"/>
    <col min="9" max="9" width="19.5" style="30" bestFit="1" customWidth="1"/>
    <col min="10" max="10" width="58" style="30" customWidth="1"/>
    <col min="11" max="12" width="16.25" style="30" customWidth="1"/>
    <col min="13" max="16384" width="9" style="30"/>
  </cols>
  <sheetData>
    <row r="1" spans="1:55" ht="18" customHeight="1">
      <c r="A1" s="205" t="s">
        <v>65</v>
      </c>
      <c r="B1" s="205"/>
      <c r="C1" s="205"/>
      <c r="D1" s="205"/>
      <c r="AX1" s="73"/>
      <c r="AY1" s="72"/>
      <c r="AZ1" s="72"/>
      <c r="BA1" s="72"/>
      <c r="BB1" s="72"/>
      <c r="BC1" s="72"/>
    </row>
    <row r="2" spans="1:55" ht="18.75" customHeight="1">
      <c r="A2" s="210" t="s">
        <v>67</v>
      </c>
      <c r="B2" s="210"/>
      <c r="C2" s="210"/>
      <c r="D2" s="210"/>
      <c r="E2" s="210"/>
      <c r="F2" s="210"/>
      <c r="G2" s="210"/>
      <c r="H2" s="210"/>
      <c r="I2" s="210"/>
      <c r="J2" s="210"/>
      <c r="K2" s="210"/>
      <c r="L2" s="210"/>
    </row>
    <row r="3" spans="1:55" ht="21" customHeight="1">
      <c r="B3" s="65"/>
      <c r="C3" s="65"/>
      <c r="D3" s="65"/>
      <c r="E3" s="31"/>
      <c r="F3" s="31"/>
    </row>
    <row r="4" spans="1:55" ht="30.75" customHeight="1">
      <c r="A4" s="76"/>
      <c r="B4" s="211" t="s">
        <v>73</v>
      </c>
      <c r="C4" s="211"/>
      <c r="D4" s="211"/>
      <c r="E4" s="77"/>
      <c r="F4" s="292" t="s">
        <v>66</v>
      </c>
      <c r="G4" s="293"/>
    </row>
    <row r="5" spans="1:55" ht="30" customHeight="1">
      <c r="B5" s="65"/>
      <c r="C5" s="65"/>
      <c r="D5" s="65"/>
      <c r="E5" s="31"/>
      <c r="F5" s="31"/>
    </row>
    <row r="6" spans="1:55" ht="18.95" customHeight="1">
      <c r="A6" s="66" t="s">
        <v>59</v>
      </c>
      <c r="B6" s="65"/>
      <c r="C6" s="65"/>
      <c r="D6" s="64"/>
      <c r="E6" s="63"/>
      <c r="I6" s="62" t="s">
        <v>75</v>
      </c>
    </row>
    <row r="7" spans="1:55" ht="29.25" customHeight="1">
      <c r="A7" s="78"/>
      <c r="B7" s="214" t="s">
        <v>70</v>
      </c>
      <c r="C7" s="214"/>
      <c r="D7" s="214"/>
      <c r="E7" s="71"/>
      <c r="F7" s="70" t="s">
        <v>58</v>
      </c>
      <c r="G7" s="215" t="s">
        <v>76</v>
      </c>
      <c r="H7" s="216"/>
      <c r="I7" s="217"/>
      <c r="J7" s="79"/>
      <c r="K7" s="79"/>
      <c r="L7" s="79"/>
    </row>
    <row r="8" spans="1:55" ht="29.25" customHeight="1">
      <c r="A8" s="50">
        <v>1</v>
      </c>
      <c r="B8" s="206" t="s">
        <v>71</v>
      </c>
      <c r="C8" s="206"/>
      <c r="D8" s="206"/>
      <c r="E8" s="69"/>
      <c r="F8" s="45">
        <f>H24</f>
        <v>930000</v>
      </c>
      <c r="G8" s="223" t="s">
        <v>57</v>
      </c>
      <c r="H8" s="224"/>
      <c r="I8" s="225"/>
      <c r="J8" s="80"/>
      <c r="K8" s="80"/>
      <c r="L8" s="80"/>
      <c r="N8" s="52"/>
    </row>
    <row r="9" spans="1:55" ht="29.25" customHeight="1">
      <c r="A9" s="50">
        <v>2</v>
      </c>
      <c r="B9" s="206" t="s">
        <v>72</v>
      </c>
      <c r="C9" s="206"/>
      <c r="D9" s="206"/>
      <c r="E9" s="69"/>
      <c r="F9" s="45">
        <f>F10-F8</f>
        <v>500</v>
      </c>
      <c r="G9" s="226"/>
      <c r="H9" s="227"/>
      <c r="I9" s="228"/>
      <c r="J9" s="81"/>
      <c r="K9" s="81"/>
      <c r="L9" s="81"/>
      <c r="O9" s="59"/>
      <c r="P9" s="59"/>
      <c r="Q9" s="59"/>
      <c r="R9" s="59"/>
    </row>
    <row r="10" spans="1:55" ht="29.25" customHeight="1">
      <c r="A10" s="40"/>
      <c r="B10" s="209" t="s">
        <v>43</v>
      </c>
      <c r="C10" s="209"/>
      <c r="D10" s="209"/>
      <c r="E10" s="68"/>
      <c r="F10" s="67">
        <f>F23</f>
        <v>930500</v>
      </c>
      <c r="G10" s="229"/>
      <c r="H10" s="230"/>
      <c r="I10" s="231"/>
      <c r="J10" s="82"/>
      <c r="K10" s="82"/>
      <c r="L10" s="82"/>
      <c r="O10" s="59"/>
      <c r="P10" s="59"/>
      <c r="Q10" s="59"/>
      <c r="R10" s="59"/>
    </row>
    <row r="11" spans="1:55" ht="8.25" customHeight="1">
      <c r="B11" s="65"/>
      <c r="C11" s="65"/>
      <c r="D11" s="65"/>
      <c r="E11" s="31"/>
      <c r="O11" s="59"/>
      <c r="P11" s="59"/>
      <c r="Q11" s="59"/>
      <c r="R11" s="59"/>
    </row>
    <row r="12" spans="1:55" ht="52.5" customHeight="1">
      <c r="B12" s="65"/>
      <c r="C12" s="65"/>
      <c r="D12" s="65"/>
      <c r="E12" s="31"/>
      <c r="O12" s="59"/>
      <c r="P12" s="59"/>
      <c r="Q12" s="59"/>
      <c r="R12" s="59"/>
    </row>
    <row r="13" spans="1:55" ht="18.95" customHeight="1">
      <c r="A13" s="66" t="s">
        <v>56</v>
      </c>
      <c r="B13" s="65"/>
      <c r="C13" s="65"/>
      <c r="D13" s="64"/>
      <c r="E13" s="63"/>
      <c r="L13" s="62" t="s">
        <v>75</v>
      </c>
      <c r="O13" s="59"/>
      <c r="P13" s="59"/>
      <c r="Q13" s="59"/>
      <c r="R13" s="59"/>
    </row>
    <row r="14" spans="1:55" ht="26.25" customHeight="1">
      <c r="A14" s="61"/>
      <c r="B14" s="218" t="s">
        <v>55</v>
      </c>
      <c r="C14" s="218"/>
      <c r="D14" s="218"/>
      <c r="E14" s="60"/>
      <c r="F14" s="220" t="s">
        <v>54</v>
      </c>
      <c r="G14" s="215" t="s">
        <v>53</v>
      </c>
      <c r="H14" s="216"/>
      <c r="I14" s="216"/>
      <c r="J14" s="222"/>
      <c r="K14" s="215" t="s">
        <v>52</v>
      </c>
      <c r="L14" s="217"/>
      <c r="O14" s="59"/>
      <c r="P14" s="59"/>
      <c r="Q14" s="59"/>
      <c r="R14" s="59"/>
    </row>
    <row r="15" spans="1:55" ht="56.25" customHeight="1">
      <c r="A15" s="58"/>
      <c r="B15" s="219"/>
      <c r="C15" s="219"/>
      <c r="D15" s="219"/>
      <c r="E15" s="57"/>
      <c r="F15" s="221"/>
      <c r="G15" s="56" t="s">
        <v>68</v>
      </c>
      <c r="H15" s="55" t="s">
        <v>51</v>
      </c>
      <c r="I15" s="54" t="s">
        <v>50</v>
      </c>
      <c r="J15" s="54" t="s">
        <v>49</v>
      </c>
      <c r="K15" s="54" t="s">
        <v>48</v>
      </c>
      <c r="L15" s="53" t="s">
        <v>47</v>
      </c>
      <c r="O15" s="52"/>
    </row>
    <row r="16" spans="1:55" ht="57" customHeight="1">
      <c r="A16" s="50">
        <v>1</v>
      </c>
      <c r="B16" s="206" t="s">
        <v>46</v>
      </c>
      <c r="C16" s="206"/>
      <c r="D16" s="206"/>
      <c r="E16" s="51"/>
      <c r="F16" s="45">
        <f>G16+K16</f>
        <v>0</v>
      </c>
      <c r="G16" s="111">
        <v>0</v>
      </c>
      <c r="H16" s="111">
        <v>0</v>
      </c>
      <c r="I16" s="45">
        <f t="shared" ref="I16:I22" si="0">G16-H16</f>
        <v>0</v>
      </c>
      <c r="J16" s="112"/>
      <c r="K16" s="118"/>
      <c r="L16" s="119"/>
    </row>
    <row r="17" spans="1:55" ht="57" customHeight="1">
      <c r="A17" s="50">
        <v>2</v>
      </c>
      <c r="B17" s="206" t="s">
        <v>60</v>
      </c>
      <c r="C17" s="206"/>
      <c r="D17" s="206"/>
      <c r="E17" s="49"/>
      <c r="F17" s="45">
        <f t="shared" ref="F17:F22" si="1">G17+K17</f>
        <v>0</v>
      </c>
      <c r="G17" s="113">
        <v>0</v>
      </c>
      <c r="H17" s="111">
        <v>0</v>
      </c>
      <c r="I17" s="45">
        <f t="shared" si="0"/>
        <v>0</v>
      </c>
      <c r="J17" s="112"/>
      <c r="K17" s="118"/>
      <c r="L17" s="119"/>
    </row>
    <row r="18" spans="1:55" ht="57" customHeight="1">
      <c r="A18" s="50">
        <v>3</v>
      </c>
      <c r="B18" s="206" t="s">
        <v>62</v>
      </c>
      <c r="C18" s="206"/>
      <c r="D18" s="206"/>
      <c r="E18" s="49"/>
      <c r="F18" s="45">
        <f t="shared" si="1"/>
        <v>30500</v>
      </c>
      <c r="G18" s="111">
        <v>30500</v>
      </c>
      <c r="H18" s="111">
        <v>30500</v>
      </c>
      <c r="I18" s="45">
        <f t="shared" si="0"/>
        <v>0</v>
      </c>
      <c r="J18" s="114" t="s">
        <v>78</v>
      </c>
      <c r="K18" s="118"/>
      <c r="L18" s="119"/>
    </row>
    <row r="19" spans="1:55" ht="57" customHeight="1">
      <c r="A19" s="50">
        <v>4</v>
      </c>
      <c r="B19" s="206" t="s">
        <v>61</v>
      </c>
      <c r="C19" s="206"/>
      <c r="D19" s="206"/>
      <c r="E19" s="49"/>
      <c r="F19" s="45">
        <f t="shared" si="1"/>
        <v>0</v>
      </c>
      <c r="G19" s="111">
        <v>0</v>
      </c>
      <c r="H19" s="111">
        <v>0</v>
      </c>
      <c r="I19" s="45">
        <f t="shared" si="0"/>
        <v>0</v>
      </c>
      <c r="J19" s="114"/>
      <c r="K19" s="118"/>
      <c r="L19" s="119"/>
    </row>
    <row r="20" spans="1:55" ht="57" customHeight="1">
      <c r="A20" s="50">
        <v>5</v>
      </c>
      <c r="B20" s="206" t="s">
        <v>63</v>
      </c>
      <c r="C20" s="206"/>
      <c r="D20" s="206"/>
      <c r="E20" s="49"/>
      <c r="F20" s="45">
        <f t="shared" si="1"/>
        <v>0</v>
      </c>
      <c r="G20" s="111">
        <v>0</v>
      </c>
      <c r="H20" s="111">
        <v>0</v>
      </c>
      <c r="I20" s="45">
        <f t="shared" si="0"/>
        <v>0</v>
      </c>
      <c r="J20" s="114"/>
      <c r="K20" s="118"/>
      <c r="L20" s="119"/>
    </row>
    <row r="21" spans="1:55" s="44" customFormat="1" ht="57" customHeight="1">
      <c r="A21" s="48">
        <v>6</v>
      </c>
      <c r="B21" s="207" t="s">
        <v>45</v>
      </c>
      <c r="C21" s="207"/>
      <c r="D21" s="207"/>
      <c r="E21" s="47"/>
      <c r="F21" s="45">
        <f t="shared" si="1"/>
        <v>0</v>
      </c>
      <c r="G21" s="111">
        <v>0</v>
      </c>
      <c r="H21" s="46">
        <f>IF(G21&gt;G23*0.1,ROUNDDOWN(G23*0.1,0),G21)</f>
        <v>0</v>
      </c>
      <c r="I21" s="45">
        <f t="shared" si="0"/>
        <v>0</v>
      </c>
      <c r="J21" s="114"/>
      <c r="K21" s="118"/>
      <c r="L21" s="119"/>
    </row>
    <row r="22" spans="1:55" ht="57" customHeight="1">
      <c r="A22" s="43">
        <v>7</v>
      </c>
      <c r="B22" s="208" t="s">
        <v>44</v>
      </c>
      <c r="C22" s="208"/>
      <c r="D22" s="208"/>
      <c r="E22" s="42"/>
      <c r="F22" s="41">
        <f t="shared" si="1"/>
        <v>900000</v>
      </c>
      <c r="G22" s="115">
        <v>900000</v>
      </c>
      <c r="H22" s="117">
        <v>900000</v>
      </c>
      <c r="I22" s="41">
        <f t="shared" si="0"/>
        <v>0</v>
      </c>
      <c r="J22" s="116" t="s">
        <v>64</v>
      </c>
      <c r="K22" s="121"/>
      <c r="L22" s="122"/>
    </row>
    <row r="23" spans="1:55" ht="31.5" customHeight="1" thickBot="1">
      <c r="A23" s="40"/>
      <c r="B23" s="209" t="s">
        <v>43</v>
      </c>
      <c r="C23" s="209"/>
      <c r="D23" s="209"/>
      <c r="E23" s="39"/>
      <c r="F23" s="37">
        <f>SUM(F16:F22)</f>
        <v>930500</v>
      </c>
      <c r="G23" s="36">
        <f>SUM(G16:G22)</f>
        <v>930500</v>
      </c>
      <c r="H23" s="38">
        <f>SUM(H16:H22)</f>
        <v>930500</v>
      </c>
      <c r="I23" s="37">
        <f>SUM(I16:I22)</f>
        <v>0</v>
      </c>
      <c r="J23" s="109"/>
      <c r="K23" s="120">
        <f>SUM(K16:K22)</f>
        <v>0</v>
      </c>
      <c r="L23" s="110"/>
    </row>
    <row r="24" spans="1:55" ht="33" customHeight="1" thickBot="1">
      <c r="B24" s="31"/>
      <c r="C24" s="31"/>
      <c r="E24" s="31"/>
      <c r="F24" s="31"/>
      <c r="G24" s="35"/>
      <c r="H24" s="90">
        <f>ROUNDDOWN(H23,-3)</f>
        <v>930000</v>
      </c>
      <c r="I24" s="204" t="s">
        <v>42</v>
      </c>
      <c r="J24" s="204"/>
      <c r="K24" s="31"/>
      <c r="L24" s="31"/>
    </row>
    <row r="25" spans="1:55" ht="11.25" customHeight="1">
      <c r="A25" s="34"/>
      <c r="I25" s="31"/>
      <c r="J25" s="31"/>
    </row>
    <row r="26" spans="1:55" ht="23.25" customHeight="1"/>
    <row r="28" spans="1:55">
      <c r="A28" s="33"/>
    </row>
    <row r="29" spans="1:55" s="31" customFormat="1">
      <c r="A29" s="32"/>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row>
    <row r="30" spans="1:55" s="31" customFormat="1">
      <c r="A30" s="32"/>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row>
    <row r="31" spans="1:55" s="31" customFormat="1">
      <c r="A31" s="32"/>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row>
    <row r="32" spans="1:55" s="31" customFormat="1">
      <c r="A32" s="32"/>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row>
    <row r="39" spans="2:55" s="31" customFormat="1">
      <c r="B39" s="30"/>
      <c r="C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row>
  </sheetData>
  <sheetProtection sheet="1" formatCells="0" formatColumns="0" formatRows="0" insertColumns="0" insertRows="0" insertHyperlinks="0" deleteColumns="0" deleteRows="0" sort="0" autoFilter="0" pivotTables="0"/>
  <mergeCells count="25">
    <mergeCell ref="B7:D7"/>
    <mergeCell ref="B8:D8"/>
    <mergeCell ref="B9:D9"/>
    <mergeCell ref="I24:J24"/>
    <mergeCell ref="G14:J14"/>
    <mergeCell ref="B22:D22"/>
    <mergeCell ref="B23:D23"/>
    <mergeCell ref="B19:D19"/>
    <mergeCell ref="F14:F15"/>
    <mergeCell ref="A1:D1"/>
    <mergeCell ref="B21:D21"/>
    <mergeCell ref="B17:D17"/>
    <mergeCell ref="B18:D18"/>
    <mergeCell ref="B16:D16"/>
    <mergeCell ref="B14:D15"/>
    <mergeCell ref="A2:L2"/>
    <mergeCell ref="B20:D20"/>
    <mergeCell ref="K14:L14"/>
    <mergeCell ref="G9:I9"/>
    <mergeCell ref="B10:D10"/>
    <mergeCell ref="G7:I7"/>
    <mergeCell ref="G8:I8"/>
    <mergeCell ref="G10:I10"/>
    <mergeCell ref="B4:D4"/>
    <mergeCell ref="F4:G4"/>
  </mergeCells>
  <phoneticPr fontId="2"/>
  <conditionalFormatting sqref="H21">
    <cfRule type="expression" dxfId="2" priority="3">
      <formula>G23*0.1&lt;H21</formula>
    </cfRule>
  </conditionalFormatting>
  <conditionalFormatting sqref="G21">
    <cfRule type="cellIs" dxfId="1" priority="2" stopIfTrue="1" operator="greaterThan">
      <formula>$G$23*0.1</formula>
    </cfRule>
  </conditionalFormatting>
  <conditionalFormatting sqref="I16:I22">
    <cfRule type="cellIs" dxfId="0" priority="1" stopIfTrue="1" operator="lessThan">
      <formula>0</formula>
    </cfRule>
  </conditionalFormatting>
  <dataValidations count="2">
    <dataValidation type="custom" allowBlank="1" showInputMessage="1" showErrorMessage="1" error="基金助成金額は、1000円未満切り捨てとなります。" sqref="F8">
      <formula1>MOD(F8,1000)=0</formula1>
    </dataValidation>
    <dataValidation type="whole" errorStyle="warning" allowBlank="1" showInputMessage="1" showErrorMessage="1" error="助成対象経費総額（A）を超えています！" sqref="H16:H20 H22">
      <formula1>0</formula1>
      <formula2>G16</formula2>
    </dataValidation>
  </dataValidations>
  <printOptions horizontalCentered="1"/>
  <pageMargins left="0.31496062992125984" right="0.31496062992125984" top="0.55118110236220474" bottom="0.55118110236220474" header="0.31496062992125984" footer="0.31496062992125984"/>
  <pageSetup paperSize="9" scale="61" orientation="landscape" cellComments="asDisplayed" r:id="rId1"/>
  <colBreaks count="1" manualBreakCount="1">
    <brk id="12" max="1048575" man="1"/>
  </colBreaks>
  <ignoredErrors>
    <ignoredError sqref="F9"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様式6_助成活動計画書</vt:lpstr>
      <vt:lpstr>様式9_収支予算書</vt:lpstr>
      <vt:lpstr>様式6_助成活動計画書(記入例)</vt:lpstr>
      <vt:lpstr>様式9_収支予算書(記入例)</vt:lpstr>
      <vt:lpstr>様式6_助成活動計画書!Print_Area</vt:lpstr>
      <vt:lpstr>'様式6_助成活動計画書(記入例)'!Print_Area</vt:lpstr>
      <vt:lpstr>様式9_収支予算書!Print_Area</vt:lpstr>
      <vt:lpstr>'様式9_収支予算書(記入例)'!Print_Area</vt:lpstr>
    </vt:vector>
  </TitlesOfParts>
  <Company>日本体育・学校健康センター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cp:lastModifiedBy>JSC1697</cp:lastModifiedBy>
  <cp:lastPrinted>2022-04-07T00:57:00Z</cp:lastPrinted>
  <dcterms:created xsi:type="dcterms:W3CDTF">2002-05-28T04:53:51Z</dcterms:created>
  <dcterms:modified xsi:type="dcterms:W3CDTF">2022-04-14T00:25:56Z</dcterms:modified>
</cp:coreProperties>
</file>