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t-jsc-fil-001.naash.go.jp\TOTO\50-支援課\00-非個人情報-支援企画課\3.アスリート支援係\令和４年度\1.基金（アスリート助成・研さん）\★HP\0413_手引、様式等更新\様式\オリ\"/>
    </mc:Choice>
  </mc:AlternateContent>
  <bookViews>
    <workbookView xWindow="2460" yWindow="675" windowWidth="14910" windowHeight="11130"/>
  </bookViews>
  <sheets>
    <sheet name="様式5_助成活動計画書" sheetId="6" r:id="rId1"/>
    <sheet name="様式8_収支予算書" sheetId="7" r:id="rId2"/>
    <sheet name="様式５_助成活動計画書(記入例)" sheetId="4" r:id="rId3"/>
    <sheet name="様式8_収支予算書(記入例)" sheetId="9" r:id="rId4"/>
  </sheets>
  <definedNames>
    <definedName name="_xlnm.Print_Area" localSheetId="0">様式5_助成活動計画書!$A$1:$AI$43</definedName>
    <definedName name="_xlnm.Print_Area" localSheetId="2">'様式５_助成活動計画書(記入例)'!$A$1:$AI$43</definedName>
    <definedName name="_xlnm.Print_Area" localSheetId="1">様式8_収支予算書!$A$1:$L$22</definedName>
    <definedName name="_xlnm.Print_Area" localSheetId="3">'様式8_収支予算書(記入例)'!$A$1:$L$24</definedName>
  </definedNames>
  <calcPr calcId="162913" concurrentCalc="0"/>
</workbook>
</file>

<file path=xl/calcChain.xml><?xml version="1.0" encoding="utf-8"?>
<calcChain xmlns="http://schemas.openxmlformats.org/spreadsheetml/2006/main">
  <c r="AA4" i="4" l="1"/>
  <c r="T29" i="6"/>
  <c r="T28" i="6"/>
  <c r="F8" i="9"/>
  <c r="I17" i="7"/>
  <c r="I16" i="7"/>
  <c r="AA4" i="6"/>
  <c r="I16" i="9"/>
  <c r="I18" i="7"/>
  <c r="I20" i="7"/>
  <c r="F16" i="7"/>
  <c r="T25" i="6"/>
  <c r="I18" i="9"/>
  <c r="I17" i="9"/>
  <c r="T26" i="4"/>
  <c r="T31" i="4"/>
  <c r="T27" i="4"/>
  <c r="T28" i="4"/>
  <c r="K21" i="9"/>
  <c r="I20" i="9"/>
  <c r="F20" i="9"/>
  <c r="F19" i="9"/>
  <c r="F18" i="9"/>
  <c r="F17" i="9"/>
  <c r="F16" i="9"/>
  <c r="K21" i="7"/>
  <c r="G21" i="7"/>
  <c r="H19" i="7"/>
  <c r="F19" i="7"/>
  <c r="F18" i="7"/>
  <c r="T27" i="6"/>
  <c r="F17" i="7"/>
  <c r="T26" i="6"/>
  <c r="F20" i="7"/>
  <c r="T25" i="4"/>
  <c r="G21" i="9"/>
  <c r="H19" i="9"/>
  <c r="T29" i="4"/>
  <c r="F21" i="9"/>
  <c r="F10" i="9"/>
  <c r="I19" i="9"/>
  <c r="I21" i="9"/>
  <c r="H21" i="9"/>
  <c r="H22" i="9"/>
  <c r="C25" i="4"/>
  <c r="C31" i="4"/>
  <c r="F9" i="9"/>
  <c r="C26" i="4"/>
  <c r="F21" i="7"/>
  <c r="F10" i="7"/>
  <c r="I19" i="7"/>
  <c r="I21" i="7"/>
  <c r="H21" i="7"/>
  <c r="H22" i="7"/>
  <c r="F8" i="7"/>
  <c r="C25" i="6"/>
  <c r="T31" i="6"/>
  <c r="F9" i="7"/>
  <c r="C26" i="6"/>
  <c r="C31" i="6"/>
</calcChain>
</file>

<file path=xl/comments1.xml><?xml version="1.0" encoding="utf-8"?>
<comments xmlns="http://schemas.openxmlformats.org/spreadsheetml/2006/main">
  <authors>
    <author>fukushima-takaya</author>
  </authors>
  <commentList>
    <comment ref="C8" authorId="0" shapeId="0">
      <text>
        <r>
          <rPr>
            <b/>
            <sz val="9"/>
            <color indexed="81"/>
            <rFont val="ＭＳ Ｐゴシック"/>
            <family val="3"/>
            <charset val="128"/>
          </rPr>
          <t>改行は、Altキーを押しながらEnterキーを押してください。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fukushima-takaya</author>
  </authors>
  <commentList>
    <comment ref="C8" authorId="0" shapeId="0">
      <text>
        <r>
          <rPr>
            <b/>
            <sz val="9"/>
            <color indexed="81"/>
            <rFont val="ＭＳ Ｐゴシック"/>
            <family val="3"/>
            <charset val="128"/>
          </rPr>
          <t>改行は、Altキーを押しながらEnterキーを押してください。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Windows ユーザー</author>
  </authors>
  <commentList>
    <comment ref="K14" authorId="0" shapeId="0">
      <text>
        <r>
          <rPr>
            <sz val="11"/>
            <color indexed="81"/>
            <rFont val="MS P ゴシック"/>
            <family val="3"/>
            <charset val="128"/>
          </rPr>
          <t>助成対象外経費の記載は原則不要</t>
        </r>
      </text>
    </comment>
    <comment ref="G15" authorId="0" shapeId="0">
      <text>
        <r>
          <rPr>
            <sz val="11"/>
            <color indexed="81"/>
            <rFont val="MS P ゴシック"/>
            <family val="3"/>
            <charset val="128"/>
          </rPr>
          <t>助成対象となる経費のうち、実際に要すると見込まれる金額を記載</t>
        </r>
      </text>
    </comment>
    <comment ref="H15" authorId="0" shapeId="0">
      <text>
        <r>
          <rPr>
            <sz val="11"/>
            <color indexed="81"/>
            <rFont val="MS P ゴシック"/>
            <family val="3"/>
            <charset val="128"/>
          </rPr>
          <t>総額（A）のうち、助成対象となる限度額を記載</t>
        </r>
      </text>
    </comment>
    <comment ref="J15" authorId="0" shapeId="0">
      <text>
        <r>
          <rPr>
            <sz val="11"/>
            <color indexed="81"/>
            <rFont val="MS P ゴシック"/>
            <family val="3"/>
            <charset val="128"/>
          </rPr>
          <t>積算内訳（内容、単価、日数・回数等）を明記
※滞在費については、海外研さん別紙活動期間ｶﾚﾝﾀﾞｰを活用し算出してください。
※算出に使用した海外研さん活動期間ｶﾚﾝﾀﾞｰもご提出ください。
※ｾﾙ内での改行は、Altｷｰを押しながらEnterｷｰを押してください。</t>
        </r>
      </text>
    </comment>
    <comment ref="G19" authorId="0" shapeId="0">
      <text>
        <r>
          <rPr>
            <sz val="11"/>
            <color indexed="81"/>
            <rFont val="MS P ゴシック"/>
            <family val="3"/>
            <charset val="128"/>
          </rPr>
          <t>ｺﾛﾅ対策経費は総額（A）合計額の10%が上限です。上限を超える分は自己負担金となります。
※上限を超えた場合はｾﾙが黄色で表示されます。</t>
        </r>
      </text>
    </comment>
  </commentList>
</comments>
</file>

<file path=xl/sharedStrings.xml><?xml version="1.0" encoding="utf-8"?>
<sst xmlns="http://schemas.openxmlformats.org/spreadsheetml/2006/main" count="166" uniqueCount="84">
  <si>
    <t>収　　　　　　　　　　入</t>
  </si>
  <si>
    <t>支　　　　　　　　　　　　　　　出</t>
  </si>
  <si>
    <t>科　　　目</t>
  </si>
  <si>
    <t>金　　額</t>
  </si>
  <si>
    <t>内　　　容</t>
  </si>
  <si>
    <t>科　　　　目</t>
  </si>
  <si>
    <t>内　　　　　　　　容</t>
  </si>
  <si>
    <t>　　　</t>
  </si>
  <si>
    <t>円</t>
    <rPh sb="0" eb="1">
      <t>エン</t>
    </rPh>
    <phoneticPr fontId="2"/>
  </si>
  <si>
    <t>収　入　合　計</t>
    <rPh sb="0" eb="1">
      <t>オサム</t>
    </rPh>
    <rPh sb="2" eb="3">
      <t>イ</t>
    </rPh>
    <rPh sb="4" eb="5">
      <t>ゴウ</t>
    </rPh>
    <rPh sb="6" eb="7">
      <t>ケイ</t>
    </rPh>
    <phoneticPr fontId="2"/>
  </si>
  <si>
    <t>支　出　合　計</t>
    <rPh sb="0" eb="1">
      <t>ササ</t>
    </rPh>
    <rPh sb="2" eb="3">
      <t>デ</t>
    </rPh>
    <rPh sb="4" eb="5">
      <t>ゴウ</t>
    </rPh>
    <rPh sb="6" eb="7">
      <t>ケイ</t>
    </rPh>
    <phoneticPr fontId="2"/>
  </si>
  <si>
    <t>申請者名　　　</t>
    <rPh sb="0" eb="2">
      <t>シンセイ</t>
    </rPh>
    <rPh sb="2" eb="3">
      <t>シャ</t>
    </rPh>
    <rPh sb="3" eb="4">
      <t>メイ</t>
    </rPh>
    <phoneticPr fontId="2"/>
  </si>
  <si>
    <t>期　　　間</t>
    <rPh sb="0" eb="1">
      <t>キ</t>
    </rPh>
    <rPh sb="4" eb="5">
      <t>アイダ</t>
    </rPh>
    <phoneticPr fontId="2"/>
  </si>
  <si>
    <t>年</t>
    <rPh sb="0" eb="1">
      <t>ネン</t>
    </rPh>
    <phoneticPr fontId="2"/>
  </si>
  <si>
    <t>日</t>
    <rPh sb="0" eb="1">
      <t>ニチ</t>
    </rPh>
    <phoneticPr fontId="2"/>
  </si>
  <si>
    <t>月</t>
    <rPh sb="0" eb="1">
      <t>ガツ</t>
    </rPh>
    <phoneticPr fontId="2"/>
  </si>
  <si>
    <t>場　　　所</t>
    <rPh sb="0" eb="1">
      <t>バ</t>
    </rPh>
    <rPh sb="4" eb="5">
      <t>ショ</t>
    </rPh>
    <phoneticPr fontId="2"/>
  </si>
  <si>
    <t>資　　金　　計　　画</t>
    <phoneticPr fontId="2"/>
  </si>
  <si>
    <t>１.基金助成金</t>
    <phoneticPr fontId="2"/>
  </si>
  <si>
    <t>１.旅　　　費</t>
    <rPh sb="2" eb="3">
      <t>タビ</t>
    </rPh>
    <rPh sb="6" eb="7">
      <t>ヒ</t>
    </rPh>
    <phoneticPr fontId="2"/>
  </si>
  <si>
    <t>２.自己負担金</t>
    <phoneticPr fontId="2"/>
  </si>
  <si>
    <t>２.渡　航　費</t>
    <rPh sb="2" eb="3">
      <t>ワタリ</t>
    </rPh>
    <rPh sb="4" eb="5">
      <t>コウ</t>
    </rPh>
    <rPh sb="6" eb="7">
      <t>ヒ</t>
    </rPh>
    <phoneticPr fontId="2"/>
  </si>
  <si>
    <t>３.滞　在　費</t>
    <rPh sb="2" eb="3">
      <t>タイ</t>
    </rPh>
    <rPh sb="4" eb="5">
      <t>ザイ</t>
    </rPh>
    <rPh sb="6" eb="7">
      <t>ヒ</t>
    </rPh>
    <phoneticPr fontId="2"/>
  </si>
  <si>
    <t>助成活動計画書（海外研さん活動）</t>
    <phoneticPr fontId="2"/>
  </si>
  <si>
    <t>所属競技団体の長</t>
    <phoneticPr fontId="2"/>
  </si>
  <si>
    <r>
      <t>　</t>
    </r>
    <r>
      <rPr>
        <sz val="10"/>
        <color indexed="10"/>
        <rFont val="ＭＳ 明朝"/>
        <family val="1"/>
        <charset val="128"/>
      </rPr>
      <t>国名、（所属チーム、練習場所等）</t>
    </r>
    <rPh sb="1" eb="3">
      <t>コクメイ</t>
    </rPh>
    <rPh sb="5" eb="7">
      <t>ショゾク</t>
    </rPh>
    <rPh sb="11" eb="13">
      <t>レンシュウ</t>
    </rPh>
    <rPh sb="13" eb="15">
      <t>バショ</t>
    </rPh>
    <rPh sb="15" eb="16">
      <t>トウ</t>
    </rPh>
    <phoneticPr fontId="2"/>
  </si>
  <si>
    <t>助成活動計画（資金計画を含む）承認書</t>
    <phoneticPr fontId="2"/>
  </si>
  <si>
    <t>様式５</t>
    <rPh sb="0" eb="2">
      <t>ヨウシキ</t>
    </rPh>
    <phoneticPr fontId="2"/>
  </si>
  <si>
    <t>○</t>
    <phoneticPr fontId="2"/>
  </si>
  <si>
    <t>○</t>
  </si>
  <si>
    <t>～</t>
    <phoneticPr fontId="2"/>
  </si>
  <si>
    <t>○</t>
    <phoneticPr fontId="2"/>
  </si>
  <si>
    <t>○</t>
    <phoneticPr fontId="2"/>
  </si>
  <si>
    <t>令和</t>
    <rPh sb="0" eb="2">
      <t>レイワ</t>
    </rPh>
    <phoneticPr fontId="2"/>
  </si>
  <si>
    <t>令和　　年　　月　　日</t>
    <rPh sb="0" eb="2">
      <t>レイワ</t>
    </rPh>
    <phoneticPr fontId="2"/>
  </si>
  <si>
    <t>５.そ　の　他</t>
    <rPh sb="6" eb="7">
      <t>タ</t>
    </rPh>
    <phoneticPr fontId="2"/>
  </si>
  <si>
    <t>４.ｺﾛﾅ対策経費</t>
    <rPh sb="5" eb="7">
      <t>タイサク</t>
    </rPh>
    <rPh sb="7" eb="9">
      <t>ケイヒ</t>
    </rPh>
    <phoneticPr fontId="2"/>
  </si>
  <si>
    <t xml:space="preserve"> ｽﾎﾟｰﾂ振興基金助成金</t>
    <phoneticPr fontId="2"/>
  </si>
  <si>
    <t>（収入）</t>
    <rPh sb="1" eb="3">
      <t>シュウニュウ</t>
    </rPh>
    <phoneticPr fontId="2"/>
  </si>
  <si>
    <t>科目</t>
    <rPh sb="0" eb="2">
      <t>カモク</t>
    </rPh>
    <phoneticPr fontId="2"/>
  </si>
  <si>
    <t>合計</t>
    <rPh sb="0" eb="2">
      <t>ゴウケイ</t>
    </rPh>
    <phoneticPr fontId="2"/>
  </si>
  <si>
    <t>（支出）</t>
    <rPh sb="1" eb="3">
      <t>シシュツ</t>
    </rPh>
    <phoneticPr fontId="2"/>
  </si>
  <si>
    <t>助　　成　　対　　象　　経　　費</t>
    <rPh sb="0" eb="1">
      <t>ジョ</t>
    </rPh>
    <rPh sb="3" eb="4">
      <t>ナル</t>
    </rPh>
    <rPh sb="6" eb="7">
      <t>ツイ</t>
    </rPh>
    <rPh sb="9" eb="10">
      <t>ゾウ</t>
    </rPh>
    <rPh sb="12" eb="13">
      <t>ケイ</t>
    </rPh>
    <rPh sb="15" eb="16">
      <t>ヒ</t>
    </rPh>
    <phoneticPr fontId="2"/>
  </si>
  <si>
    <t>旅費</t>
    <rPh sb="0" eb="2">
      <t>リョヒ</t>
    </rPh>
    <phoneticPr fontId="2"/>
  </si>
  <si>
    <t>渡航費</t>
    <rPh sb="0" eb="3">
      <t>トコウヒ</t>
    </rPh>
    <phoneticPr fontId="2"/>
  </si>
  <si>
    <t>滞在費</t>
    <rPh sb="0" eb="3">
      <t>タイザイヒ</t>
    </rPh>
    <phoneticPr fontId="2"/>
  </si>
  <si>
    <t>コロナ対策経費</t>
    <rPh sb="3" eb="7">
      <t>タイサクケイヒ</t>
    </rPh>
    <phoneticPr fontId="2"/>
  </si>
  <si>
    <t>その他</t>
    <rPh sb="2" eb="3">
      <t>タ</t>
    </rPh>
    <phoneticPr fontId="2"/>
  </si>
  <si>
    <t>スポーツ振興基金助成金</t>
    <rPh sb="4" eb="11">
      <t>シンコウキキンジョセイキン</t>
    </rPh>
    <phoneticPr fontId="2"/>
  </si>
  <si>
    <t>左記のうち、助成対象経費限度額（Ｂ）</t>
    <rPh sb="0" eb="2">
      <t>サキ</t>
    </rPh>
    <rPh sb="6" eb="8">
      <t>ジョセイ</t>
    </rPh>
    <rPh sb="8" eb="10">
      <t>タイショウ</t>
    </rPh>
    <rPh sb="10" eb="12">
      <t>ケイヒ</t>
    </rPh>
    <rPh sb="12" eb="13">
      <t>キリ</t>
    </rPh>
    <rPh sb="13" eb="14">
      <t>タビ</t>
    </rPh>
    <rPh sb="14" eb="15">
      <t>ガク</t>
    </rPh>
    <phoneticPr fontId="2"/>
  </si>
  <si>
    <t>事業に要する
経費</t>
    <rPh sb="7" eb="9">
      <t>ケイヒ</t>
    </rPh>
    <phoneticPr fontId="2"/>
  </si>
  <si>
    <t>積算内訳</t>
    <rPh sb="0" eb="4">
      <t>セキサンウチワケ</t>
    </rPh>
    <phoneticPr fontId="2"/>
  </si>
  <si>
    <t>＝基金助成金収入</t>
    <phoneticPr fontId="2"/>
  </si>
  <si>
    <t>金　　　額</t>
    <rPh sb="0" eb="1">
      <t>キン</t>
    </rPh>
    <rPh sb="4" eb="5">
      <t>ガク</t>
    </rPh>
    <phoneticPr fontId="2"/>
  </si>
  <si>
    <t>助成対象経費総額（Ａ）の積算内訳</t>
    <rPh sb="0" eb="2">
      <t>ジョセイ</t>
    </rPh>
    <rPh sb="2" eb="4">
      <t>タイショウ</t>
    </rPh>
    <rPh sb="4" eb="6">
      <t>ケイヒ</t>
    </rPh>
    <rPh sb="6" eb="8">
      <t>ソウガク</t>
    </rPh>
    <rPh sb="12" eb="14">
      <t>セキサン</t>
    </rPh>
    <rPh sb="14" eb="16">
      <t>ウチワケ</t>
    </rPh>
    <phoneticPr fontId="2"/>
  </si>
  <si>
    <t>助 成 対 象 外 経 費</t>
    <rPh sb="0" eb="1">
      <t>スケ</t>
    </rPh>
    <rPh sb="2" eb="3">
      <t>シゲル</t>
    </rPh>
    <rPh sb="4" eb="5">
      <t>タイ</t>
    </rPh>
    <rPh sb="6" eb="7">
      <t>ゾウ</t>
    </rPh>
    <rPh sb="8" eb="9">
      <t>ガイ</t>
    </rPh>
    <rPh sb="10" eb="11">
      <t>ヘ</t>
    </rPh>
    <rPh sb="12" eb="13">
      <t>ヒ</t>
    </rPh>
    <phoneticPr fontId="2"/>
  </si>
  <si>
    <t>往復航空運賃（成田⇔トロント）</t>
    <rPh sb="0" eb="2">
      <t>オウフク</t>
    </rPh>
    <rPh sb="2" eb="4">
      <t>コウクウ</t>
    </rPh>
    <rPh sb="4" eb="6">
      <t>ウンチン</t>
    </rPh>
    <rPh sb="7" eb="9">
      <t>ナリタ</t>
    </rPh>
    <phoneticPr fontId="2"/>
  </si>
  <si>
    <t>滞在費
※別紙活動期間カレンダー参照</t>
    <rPh sb="0" eb="3">
      <t>タイザイヒ</t>
    </rPh>
    <rPh sb="5" eb="7">
      <t>ベッシ</t>
    </rPh>
    <rPh sb="7" eb="11">
      <t>カツドウキカン</t>
    </rPh>
    <rPh sb="16" eb="18">
      <t>サンショウ</t>
    </rPh>
    <phoneticPr fontId="2"/>
  </si>
  <si>
    <t>差額（Ａ－Ｂ）
（自己負担金）</t>
    <rPh sb="0" eb="2">
      <t>サガク</t>
    </rPh>
    <rPh sb="9" eb="14">
      <t>ジコフタンキン</t>
    </rPh>
    <phoneticPr fontId="2"/>
  </si>
  <si>
    <t>助成対象経費
総額（Ａ）</t>
    <rPh sb="0" eb="2">
      <t>ジョセイ</t>
    </rPh>
    <rPh sb="2" eb="4">
      <t>タイショウ</t>
    </rPh>
    <rPh sb="4" eb="6">
      <t>ケイヒ</t>
    </rPh>
    <rPh sb="7" eb="8">
      <t>フサ</t>
    </rPh>
    <rPh sb="8" eb="9">
      <t>ガク</t>
    </rPh>
    <phoneticPr fontId="2"/>
  </si>
  <si>
    <t>総額
（自己負担金）</t>
    <rPh sb="0" eb="1">
      <t>ソウ</t>
    </rPh>
    <rPh sb="1" eb="2">
      <t>ガク</t>
    </rPh>
    <rPh sb="4" eb="9">
      <t>ジコフタンキン</t>
    </rPh>
    <phoneticPr fontId="2"/>
  </si>
  <si>
    <t>科目</t>
    <phoneticPr fontId="2"/>
  </si>
  <si>
    <t>基金助成金収入</t>
    <phoneticPr fontId="2"/>
  </si>
  <si>
    <t>自己負担金</t>
    <phoneticPr fontId="2"/>
  </si>
  <si>
    <t>様式８</t>
    <rPh sb="0" eb="2">
      <t>ヨウシキ</t>
    </rPh>
    <phoneticPr fontId="2"/>
  </si>
  <si>
    <t>収支予算書（海外研さん活動）</t>
    <rPh sb="0" eb="1">
      <t>オサム</t>
    </rPh>
    <rPh sb="1" eb="2">
      <t>シ</t>
    </rPh>
    <rPh sb="2" eb="3">
      <t>ヨ</t>
    </rPh>
    <rPh sb="3" eb="4">
      <t>サン</t>
    </rPh>
    <rPh sb="4" eb="5">
      <t>ショ</t>
    </rPh>
    <rPh sb="6" eb="7">
      <t>ウミ</t>
    </rPh>
    <rPh sb="7" eb="8">
      <t>ソト</t>
    </rPh>
    <rPh sb="8" eb="9">
      <t>ケン</t>
    </rPh>
    <rPh sb="11" eb="12">
      <t>カツ</t>
    </rPh>
    <rPh sb="12" eb="13">
      <t>ドウ</t>
    </rPh>
    <phoneticPr fontId="2"/>
  </si>
  <si>
    <t>助成対象経費
総額（Ａ）</t>
    <rPh sb="0" eb="2">
      <t>ジョセイ</t>
    </rPh>
    <rPh sb="2" eb="4">
      <t>タイショウ</t>
    </rPh>
    <rPh sb="4" eb="6">
      <t>ケイヒ</t>
    </rPh>
    <rPh sb="7" eb="9">
      <t>ソウガク</t>
    </rPh>
    <phoneticPr fontId="2"/>
  </si>
  <si>
    <t>（単位：円）</t>
    <phoneticPr fontId="2"/>
  </si>
  <si>
    <t>申請者名</t>
    <rPh sb="0" eb="4">
      <t>シンセイシャメイ</t>
    </rPh>
    <phoneticPr fontId="2"/>
  </si>
  <si>
    <t>PCR検査費用（出入国時）15,000円×2回＝30,000円
滞在費（隔離期間/外国到着時）249,200円
宿泊費（隔離期間/日本帰国時）12,000円×15泊＝180,000円
※別紙活動期間カレンダー参照</t>
    <rPh sb="81" eb="82">
      <t>ハク</t>
    </rPh>
    <phoneticPr fontId="2"/>
  </si>
  <si>
    <t>「収支予算書（様式８）」のとおり</t>
    <rPh sb="1" eb="3">
      <t>シュウシ</t>
    </rPh>
    <rPh sb="3" eb="6">
      <t>ヨサンショ</t>
    </rPh>
    <rPh sb="7" eb="9">
      <t>ヨウシキ</t>
    </rPh>
    <phoneticPr fontId="2"/>
  </si>
  <si>
    <t>内　　　　　容</t>
    <rPh sb="0" eb="1">
      <t>ウチ</t>
    </rPh>
    <rPh sb="6" eb="7">
      <t>カタチ</t>
    </rPh>
    <phoneticPr fontId="2"/>
  </si>
  <si>
    <t>鉄道賃（つくば⇔成田空港）</t>
    <rPh sb="0" eb="2">
      <t>テツドウ</t>
    </rPh>
    <rPh sb="2" eb="3">
      <t>チン</t>
    </rPh>
    <rPh sb="8" eb="12">
      <t>ナリタクウコウ</t>
    </rPh>
    <phoneticPr fontId="2"/>
  </si>
  <si>
    <t>助成　太郎</t>
    <phoneticPr fontId="2"/>
  </si>
  <si>
    <r>
      <rPr>
        <sz val="10"/>
        <rFont val="ＭＳ 明朝"/>
        <family val="1"/>
        <charset val="128"/>
      </rPr>
      <t xml:space="preserve">【研さん地の競技環境・強化体制】
</t>
    </r>
    <r>
      <rPr>
        <sz val="10"/>
        <color rgb="FFFF0000"/>
        <rFont val="ＭＳ 明朝"/>
        <family val="1"/>
        <charset val="128"/>
      </rPr>
      <t>○○を活動拠点とし、技術指導は○○氏、フィジカルトレーニングでは○○氏、栄養では○○氏の指導を受ける。</t>
    </r>
    <rPh sb="1" eb="2">
      <t>ケン</t>
    </rPh>
    <rPh sb="4" eb="5">
      <t>チ</t>
    </rPh>
    <rPh sb="6" eb="8">
      <t>キョウギ</t>
    </rPh>
    <rPh sb="8" eb="10">
      <t>カンキョウ</t>
    </rPh>
    <rPh sb="11" eb="13">
      <t>キョウカ</t>
    </rPh>
    <rPh sb="13" eb="15">
      <t>タイセイ</t>
    </rPh>
    <rPh sb="20" eb="22">
      <t>カツドウ</t>
    </rPh>
    <rPh sb="22" eb="24">
      <t>キョテン</t>
    </rPh>
    <rPh sb="27" eb="29">
      <t>ギジュツ</t>
    </rPh>
    <rPh sb="29" eb="31">
      <t>シドウ</t>
    </rPh>
    <rPh sb="34" eb="35">
      <t>シ</t>
    </rPh>
    <rPh sb="51" eb="52">
      <t>シ</t>
    </rPh>
    <rPh sb="53" eb="55">
      <t>エイヨウ</t>
    </rPh>
    <rPh sb="59" eb="60">
      <t>シ</t>
    </rPh>
    <rPh sb="61" eb="63">
      <t>シドウ</t>
    </rPh>
    <rPh sb="64" eb="65">
      <t>ウ</t>
    </rPh>
    <phoneticPr fontId="2"/>
  </si>
  <si>
    <r>
      <rPr>
        <sz val="10"/>
        <rFont val="ＭＳ 明朝"/>
        <family val="1"/>
        <charset val="128"/>
      </rPr>
      <t xml:space="preserve">【目的】
</t>
    </r>
    <r>
      <rPr>
        <sz val="10"/>
        <color rgb="FFFF0000"/>
        <rFont val="ＭＳ 明朝"/>
        <family val="1"/>
        <charset val="128"/>
      </rPr>
      <t xml:space="preserve">研さん地である○○は指導実績のある○○氏がおり、多くの世界トップ選手が活動拠点としている。また、国内では技術練習を行うことのできる施設が限られており、練習場所及び練習時間の確保が難しいが、研さん地である○○は、技術練習からフィジカルサポート、コンディショニングといったトータルサポートを受けることができ、競技に専念できる環境が整っている。競技環境の整った○○で○○氏の指導を受けることで、○○の習得や○○の向上を図る。
</t>
    </r>
    <r>
      <rPr>
        <sz val="9"/>
        <color rgb="FFFF0000"/>
        <rFont val="ＭＳ 明朝"/>
        <family val="1"/>
        <charset val="128"/>
      </rPr>
      <t xml:space="preserve">
</t>
    </r>
    <rPh sb="1" eb="3">
      <t>モクテキ</t>
    </rPh>
    <rPh sb="5" eb="6">
      <t>ケン</t>
    </rPh>
    <rPh sb="8" eb="9">
      <t>チ</t>
    </rPh>
    <rPh sb="15" eb="17">
      <t>シドウ</t>
    </rPh>
    <rPh sb="17" eb="19">
      <t>ジッセキ</t>
    </rPh>
    <rPh sb="24" eb="25">
      <t>シ</t>
    </rPh>
    <rPh sb="29" eb="30">
      <t>オオ</t>
    </rPh>
    <rPh sb="32" eb="34">
      <t>セカイ</t>
    </rPh>
    <rPh sb="37" eb="39">
      <t>センシュ</t>
    </rPh>
    <rPh sb="40" eb="42">
      <t>カツドウ</t>
    </rPh>
    <rPh sb="42" eb="44">
      <t>キョテン</t>
    </rPh>
    <rPh sb="53" eb="55">
      <t>コクナイ</t>
    </rPh>
    <rPh sb="57" eb="59">
      <t>ギジュツ</t>
    </rPh>
    <rPh sb="59" eb="61">
      <t>レンシュウ</t>
    </rPh>
    <rPh sb="62" eb="63">
      <t>オコナ</t>
    </rPh>
    <rPh sb="70" eb="72">
      <t>シセツ</t>
    </rPh>
    <rPh sb="73" eb="74">
      <t>カギ</t>
    </rPh>
    <rPh sb="80" eb="82">
      <t>レンシュウ</t>
    </rPh>
    <rPh sb="82" eb="84">
      <t>バショ</t>
    </rPh>
    <rPh sb="84" eb="85">
      <t>オヨ</t>
    </rPh>
    <rPh sb="86" eb="88">
      <t>レンシュウ</t>
    </rPh>
    <rPh sb="88" eb="90">
      <t>ジカン</t>
    </rPh>
    <rPh sb="91" eb="93">
      <t>カクホ</t>
    </rPh>
    <rPh sb="94" eb="95">
      <t>ムズカ</t>
    </rPh>
    <rPh sb="99" eb="100">
      <t>ケン</t>
    </rPh>
    <rPh sb="102" eb="103">
      <t>チ</t>
    </rPh>
    <rPh sb="110" eb="114">
      <t>ギジュツレンシュウ</t>
    </rPh>
    <rPh sb="148" eb="149">
      <t>ウ</t>
    </rPh>
    <rPh sb="174" eb="178">
      <t>キョウギカンキョウ</t>
    </rPh>
    <rPh sb="179" eb="180">
      <t>トトノ</t>
    </rPh>
    <rPh sb="187" eb="188">
      <t>シ</t>
    </rPh>
    <rPh sb="189" eb="191">
      <t>シドウ</t>
    </rPh>
    <rPh sb="192" eb="193">
      <t>ウ</t>
    </rPh>
    <rPh sb="202" eb="204">
      <t>シュウトク</t>
    </rPh>
    <rPh sb="208" eb="210">
      <t>コウジョウ</t>
    </rPh>
    <rPh sb="211" eb="212">
      <t>ハカ</t>
    </rPh>
    <phoneticPr fontId="2"/>
  </si>
  <si>
    <t xml:space="preserve">【研さん地の競技環境・強化体制】
</t>
    <rPh sb="1" eb="2">
      <t>ケン</t>
    </rPh>
    <rPh sb="4" eb="5">
      <t>チ</t>
    </rPh>
    <rPh sb="6" eb="8">
      <t>キョウギ</t>
    </rPh>
    <rPh sb="8" eb="10">
      <t>カンキョウ</t>
    </rPh>
    <rPh sb="11" eb="13">
      <t>キョウカ</t>
    </rPh>
    <rPh sb="13" eb="15">
      <t>タイセイ</t>
    </rPh>
    <phoneticPr fontId="2"/>
  </si>
  <si>
    <r>
      <t>目</t>
    </r>
    <r>
      <rPr>
        <sz val="6"/>
        <rFont val="ＭＳ 明朝"/>
        <family val="1"/>
        <charset val="128"/>
      </rPr>
      <t xml:space="preserve"> </t>
    </r>
    <r>
      <rPr>
        <sz val="8"/>
        <rFont val="ＭＳ 明朝"/>
        <family val="1"/>
        <charset val="128"/>
      </rPr>
      <t>的･競技環境
･期待される成果　　</t>
    </r>
    <rPh sb="0" eb="1">
      <t>メ</t>
    </rPh>
    <rPh sb="2" eb="3">
      <t>マト</t>
    </rPh>
    <rPh sb="4" eb="6">
      <t>キョウギ</t>
    </rPh>
    <rPh sb="6" eb="8">
      <t>カンキョウ</t>
    </rPh>
    <rPh sb="10" eb="12">
      <t>キタイ</t>
    </rPh>
    <rPh sb="15" eb="17">
      <t>セイカ</t>
    </rPh>
    <phoneticPr fontId="2"/>
  </si>
  <si>
    <t xml:space="preserve">【目的】
</t>
    <rPh sb="1" eb="3">
      <t>モクテキ</t>
    </rPh>
    <phoneticPr fontId="2"/>
  </si>
  <si>
    <t xml:space="preserve">【期待される成果】
</t>
    <rPh sb="1" eb="3">
      <t>キタイ</t>
    </rPh>
    <rPh sb="6" eb="8">
      <t>セイカ</t>
    </rPh>
    <phoneticPr fontId="2"/>
  </si>
  <si>
    <r>
      <rPr>
        <sz val="10"/>
        <rFont val="ＭＳ 明朝"/>
        <family val="1"/>
        <charset val="128"/>
      </rPr>
      <t xml:space="preserve">【期待される成果】
</t>
    </r>
    <r>
      <rPr>
        <sz val="10"/>
        <color rgb="FFFF0000"/>
        <rFont val="ＭＳ 明朝"/>
        <family val="1"/>
        <charset val="128"/>
      </rPr>
      <t>○○の習得や○○の向上等が見込まれ、○○大会において○位獲得が期待される。</t>
    </r>
    <r>
      <rPr>
        <sz val="9"/>
        <rFont val="ＭＳ 明朝"/>
        <family val="1"/>
        <charset val="128"/>
      </rPr>
      <t xml:space="preserve">
</t>
    </r>
    <rPh sb="1" eb="3">
      <t>キタイ</t>
    </rPh>
    <rPh sb="6" eb="8">
      <t>セイカ</t>
    </rPh>
    <rPh sb="13" eb="15">
      <t>シュウトク</t>
    </rPh>
    <rPh sb="19" eb="21">
      <t>コウジョウ</t>
    </rPh>
    <rPh sb="21" eb="22">
      <t>トウ</t>
    </rPh>
    <rPh sb="23" eb="25">
      <t>ミコ</t>
    </rPh>
    <rPh sb="30" eb="32">
      <t>タイカイ</t>
    </rPh>
    <rPh sb="37" eb="38">
      <t>イ</t>
    </rPh>
    <rPh sb="38" eb="40">
      <t>カクトク</t>
    </rPh>
    <rPh sb="41" eb="43">
      <t>キタイ</t>
    </rPh>
    <phoneticPr fontId="2"/>
  </si>
  <si>
    <t>　　上記の助成活動計画（資金計画を含む）については、競技技術向上を図るために行う海外における</t>
    <rPh sb="40" eb="42">
      <t>カイガイ</t>
    </rPh>
    <phoneticPr fontId="2"/>
  </si>
  <si>
    <t>　研さん活動であることを承認します。</t>
    <rPh sb="1" eb="2">
      <t>ケン</t>
    </rPh>
    <phoneticPr fontId="2"/>
  </si>
  <si>
    <r>
      <t>令和</t>
    </r>
    <r>
      <rPr>
        <sz val="10.5"/>
        <color rgb="FFFF0000"/>
        <rFont val="ＭＳ 明朝"/>
        <family val="1"/>
        <charset val="128"/>
      </rPr>
      <t>○</t>
    </r>
    <r>
      <rPr>
        <sz val="10.5"/>
        <rFont val="ＭＳ 明朝"/>
        <family val="1"/>
        <charset val="128"/>
      </rPr>
      <t>年</t>
    </r>
    <r>
      <rPr>
        <sz val="10.5"/>
        <color rgb="FFFF0000"/>
        <rFont val="ＭＳ 明朝"/>
        <family val="1"/>
        <charset val="128"/>
      </rPr>
      <t>○</t>
    </r>
    <r>
      <rPr>
        <sz val="10.5"/>
        <rFont val="ＭＳ 明朝"/>
        <family val="1"/>
        <charset val="128"/>
      </rPr>
      <t>月</t>
    </r>
    <r>
      <rPr>
        <sz val="10.5"/>
        <color rgb="FFFF0000"/>
        <rFont val="ＭＳ 明朝"/>
        <family val="1"/>
        <charset val="128"/>
      </rPr>
      <t>○○</t>
    </r>
    <r>
      <rPr>
        <sz val="10.5"/>
        <rFont val="ＭＳ 明朝"/>
        <family val="1"/>
        <charset val="128"/>
      </rPr>
      <t>日</t>
    </r>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</si>
</sst>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quot;△ &quot;#,##0"/>
  </numFmts>
  <fonts count="2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7"/>
      <name val="ＭＳ 明朝"/>
      <family val="1"/>
      <charset val="128"/>
    </font>
    <font>
      <sz val="8"/>
      <name val="ＭＳ 明朝"/>
      <family val="1"/>
      <charset val="128"/>
    </font>
    <font>
      <sz val="6"/>
      <name val="ＭＳ 明朝"/>
      <family val="1"/>
      <charset val="128"/>
    </font>
    <font>
      <sz val="10"/>
      <name val="ＭＳ 明朝"/>
      <family val="1"/>
      <charset val="128"/>
    </font>
    <font>
      <sz val="12"/>
      <name val="ＭＳ 明朝"/>
      <family val="1"/>
      <charset val="128"/>
    </font>
    <font>
      <b/>
      <sz val="9"/>
      <color indexed="81"/>
      <name val="ＭＳ Ｐゴシック"/>
      <family val="3"/>
      <charset val="128"/>
    </font>
    <font>
      <sz val="9"/>
      <color indexed="81"/>
      <name val="ＭＳ Ｐゴシック"/>
      <family val="3"/>
      <charset val="128"/>
    </font>
    <font>
      <sz val="10"/>
      <color indexed="10"/>
      <name val="ＭＳ 明朝"/>
      <family val="1"/>
      <charset val="128"/>
    </font>
    <font>
      <sz val="10.5"/>
      <name val="ＭＳ 明朝"/>
      <family val="1"/>
      <charset val="128"/>
    </font>
    <font>
      <sz val="11"/>
      <color indexed="8"/>
      <name val="ＭＳ Ｐゴシック"/>
      <family val="3"/>
      <charset val="128"/>
    </font>
    <font>
      <sz val="14"/>
      <name val="ＭＳ 明朝"/>
      <family val="1"/>
      <charset val="128"/>
    </font>
    <font>
      <sz val="10"/>
      <name val="ＭＳ Ｐ明朝"/>
      <family val="1"/>
      <charset val="128"/>
    </font>
    <font>
      <sz val="9"/>
      <name val="ＭＳ 明朝"/>
      <family val="1"/>
      <charset val="128"/>
    </font>
    <font>
      <sz val="12"/>
      <name val="ＭＳ Ｐゴシック"/>
      <family val="3"/>
      <charset val="128"/>
    </font>
    <font>
      <sz val="11"/>
      <color indexed="81"/>
      <name val="MS P ゴシック"/>
      <family val="3"/>
      <charset val="128"/>
    </font>
    <font>
      <sz val="16"/>
      <name val="ＭＳ 明朝"/>
      <family val="1"/>
      <charset val="128"/>
    </font>
    <font>
      <sz val="11"/>
      <color rgb="FF0070C0"/>
      <name val="ＭＳ 明朝"/>
      <family val="1"/>
      <charset val="128"/>
    </font>
    <font>
      <sz val="12"/>
      <color rgb="FFFF0000"/>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sz val="10.5"/>
      <color rgb="FFFF0000"/>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s>
  <borders count="49">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4">
    <xf numFmtId="0" fontId="0" fillId="0" borderId="0"/>
    <xf numFmtId="38" fontId="1" fillId="0" borderId="0" applyFont="0" applyFill="0" applyBorder="0" applyAlignment="0" applyProtection="0"/>
    <xf numFmtId="0" fontId="13" fillId="0" borderId="0"/>
    <xf numFmtId="0" fontId="15" fillId="0" borderId="0"/>
  </cellStyleXfs>
  <cellXfs count="248">
    <xf numFmtId="0" fontId="0" fillId="0" borderId="0" xfId="0"/>
    <xf numFmtId="0" fontId="5" fillId="0" borderId="1" xfId="0" applyFont="1" applyBorder="1" applyAlignment="1">
      <alignment horizontal="left" vertical="center" wrapText="1"/>
    </xf>
    <xf numFmtId="0" fontId="5" fillId="0" borderId="0" xfId="0" applyFont="1"/>
    <xf numFmtId="0" fontId="5" fillId="0" borderId="0" xfId="0" applyFont="1" applyAlignment="1">
      <alignment vertical="center"/>
    </xf>
    <xf numFmtId="0" fontId="5" fillId="0" borderId="0" xfId="0" applyFont="1" applyAlignment="1">
      <alignment horizontal="left" vertical="center"/>
    </xf>
    <xf numFmtId="0" fontId="5" fillId="0" borderId="0" xfId="0" applyFont="1" applyBorder="1" applyAlignment="1"/>
    <xf numFmtId="0" fontId="5" fillId="0" borderId="1" xfId="0" applyFont="1" applyBorder="1" applyAlignment="1">
      <alignment horizontal="center" vertical="center" wrapText="1"/>
    </xf>
    <xf numFmtId="0" fontId="5" fillId="0" borderId="3" xfId="0" applyFont="1" applyBorder="1" applyAlignment="1">
      <alignment vertical="center" wrapText="1"/>
    </xf>
    <xf numFmtId="0" fontId="5" fillId="0" borderId="0" xfId="0" applyFont="1" applyBorder="1" applyAlignment="1">
      <alignment horizontal="center"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0" xfId="0" applyFont="1" applyAlignment="1"/>
    <xf numFmtId="0" fontId="7" fillId="0" borderId="0" xfId="0" applyFont="1" applyAlignment="1">
      <alignment horizontal="left" vertical="center"/>
    </xf>
    <xf numFmtId="0" fontId="5" fillId="0" borderId="7" xfId="0" applyFont="1" applyBorder="1" applyAlignment="1">
      <alignment vertical="center" wrapText="1"/>
    </xf>
    <xf numFmtId="0" fontId="5" fillId="0" borderId="0" xfId="0" applyFont="1" applyBorder="1" applyAlignment="1">
      <alignment horizontal="left" vertical="center"/>
    </xf>
    <xf numFmtId="0" fontId="7" fillId="0" borderId="0" xfId="0" applyFont="1" applyBorder="1" applyAlignment="1"/>
    <xf numFmtId="0" fontId="7" fillId="0" borderId="8" xfId="0" applyFont="1" applyBorder="1" applyAlignment="1">
      <alignment vertical="center" wrapText="1"/>
    </xf>
    <xf numFmtId="0" fontId="5" fillId="0" borderId="0" xfId="0" applyFont="1" applyBorder="1" applyAlignment="1">
      <alignment vertical="center" wrapText="1"/>
    </xf>
    <xf numFmtId="0" fontId="8" fillId="0" borderId="0" xfId="0" applyFont="1" applyAlignment="1">
      <alignment horizontal="center" vertical="center"/>
    </xf>
    <xf numFmtId="0" fontId="5" fillId="0" borderId="0" xfId="0" applyFont="1" applyAlignment="1">
      <alignment horizontal="center" vertical="center"/>
    </xf>
    <xf numFmtId="0" fontId="7" fillId="0" borderId="9" xfId="0" applyFont="1" applyBorder="1" applyAlignment="1"/>
    <xf numFmtId="0" fontId="7" fillId="0" borderId="0" xfId="0" applyFont="1" applyAlignment="1">
      <alignment horizontal="center"/>
    </xf>
    <xf numFmtId="0" fontId="7" fillId="0" borderId="10" xfId="0" applyFont="1" applyBorder="1" applyAlignment="1">
      <alignment vertical="center" wrapText="1"/>
    </xf>
    <xf numFmtId="0" fontId="7" fillId="0" borderId="11"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3" fillId="0" borderId="0" xfId="0" applyFont="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protection locked="0"/>
    </xf>
    <xf numFmtId="0" fontId="3" fillId="0" borderId="3" xfId="0" applyFont="1" applyFill="1" applyBorder="1" applyAlignment="1" applyProtection="1">
      <alignment horizontal="center" vertical="center"/>
      <protection locked="0"/>
    </xf>
    <xf numFmtId="0" fontId="3" fillId="0" borderId="0" xfId="0" applyFont="1" applyBorder="1" applyAlignment="1" applyProtection="1">
      <alignment horizontal="distributed" vertical="center"/>
      <protection locked="0"/>
    </xf>
    <xf numFmtId="0" fontId="20" fillId="0" borderId="0" xfId="0" applyFont="1" applyAlignment="1" applyProtection="1">
      <alignment horizontal="left" vertical="center"/>
      <protection locked="0"/>
    </xf>
    <xf numFmtId="0" fontId="3" fillId="0" borderId="13" xfId="0" applyFont="1" applyBorder="1" applyAlignment="1" applyProtection="1">
      <alignment horizontal="center" vertical="center"/>
      <protection locked="0"/>
    </xf>
    <xf numFmtId="0" fontId="20" fillId="0" borderId="0" xfId="0" applyFont="1" applyAlignment="1" applyProtection="1">
      <alignment vertical="center"/>
      <protection locked="0"/>
    </xf>
    <xf numFmtId="0" fontId="3" fillId="0" borderId="14" xfId="0"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0" fontId="3" fillId="0" borderId="0" xfId="3" applyFont="1" applyBorder="1" applyAlignment="1" applyProtection="1">
      <alignment vertical="center"/>
      <protection locked="0"/>
    </xf>
    <xf numFmtId="0" fontId="13" fillId="0" borderId="0" xfId="2" applyFont="1" applyFill="1" applyBorder="1" applyAlignment="1" applyProtection="1">
      <protection locked="0"/>
    </xf>
    <xf numFmtId="0" fontId="0" fillId="0" borderId="16" xfId="0" applyFont="1" applyBorder="1" applyAlignment="1" applyProtection="1">
      <alignment horizontal="center" vertical="center"/>
      <protection locked="0"/>
    </xf>
    <xf numFmtId="0" fontId="0" fillId="0" borderId="7"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177" fontId="8" fillId="0" borderId="18" xfId="0" applyNumberFormat="1" applyFont="1" applyFill="1" applyBorder="1" applyAlignment="1" applyProtection="1">
      <alignment horizontal="right" vertical="center"/>
    </xf>
    <xf numFmtId="177" fontId="8" fillId="0" borderId="19" xfId="0" applyNumberFormat="1" applyFont="1" applyFill="1" applyBorder="1" applyAlignment="1" applyProtection="1">
      <alignment horizontal="right" vertical="center"/>
    </xf>
    <xf numFmtId="177" fontId="8" fillId="0" borderId="20" xfId="0" applyNumberFormat="1" applyFont="1" applyFill="1" applyBorder="1" applyAlignment="1" applyProtection="1">
      <alignment horizontal="right" vertical="center"/>
    </xf>
    <xf numFmtId="0" fontId="0" fillId="0" borderId="0" xfId="0" applyFont="1" applyBorder="1" applyAlignment="1" applyProtection="1">
      <alignment horizontal="distributed" vertical="center"/>
      <protection locked="0"/>
    </xf>
    <xf numFmtId="0" fontId="0" fillId="0" borderId="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23" xfId="0" applyFont="1" applyBorder="1" applyAlignment="1" applyProtection="1">
      <alignment horizontal="center" vertical="center" wrapText="1"/>
      <protection locked="0"/>
    </xf>
    <xf numFmtId="177" fontId="8" fillId="2" borderId="24" xfId="0" applyNumberFormat="1" applyFont="1" applyFill="1" applyBorder="1" applyAlignment="1" applyProtection="1">
      <alignment horizontal="right" vertical="center"/>
    </xf>
    <xf numFmtId="177" fontId="8" fillId="2" borderId="18" xfId="0" applyNumberFormat="1" applyFont="1" applyFill="1" applyBorder="1" applyAlignment="1" applyProtection="1">
      <alignment horizontal="right" vertical="center"/>
    </xf>
    <xf numFmtId="0" fontId="8" fillId="0" borderId="25" xfId="0" applyFont="1" applyBorder="1" applyAlignment="1" applyProtection="1">
      <alignment horizontal="center" vertical="center"/>
      <protection locked="0"/>
    </xf>
    <xf numFmtId="0" fontId="8" fillId="0" borderId="26" xfId="0" applyFont="1" applyBorder="1" applyAlignment="1" applyProtection="1">
      <alignment horizontal="center" vertical="center" wrapText="1"/>
      <protection locked="0"/>
    </xf>
    <xf numFmtId="0" fontId="8" fillId="0" borderId="26" xfId="0" applyFont="1" applyBorder="1" applyAlignment="1" applyProtection="1">
      <alignment horizontal="left" vertical="center" wrapText="1"/>
      <protection locked="0"/>
    </xf>
    <xf numFmtId="0" fontId="8" fillId="0" borderId="24" xfId="0" applyFont="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177" fontId="8" fillId="0" borderId="29" xfId="0" applyNumberFormat="1" applyFont="1" applyFill="1" applyBorder="1" applyAlignment="1" applyProtection="1">
      <alignment horizontal="right" vertical="center"/>
    </xf>
    <xf numFmtId="0" fontId="0" fillId="3" borderId="24" xfId="0" applyFont="1" applyFill="1" applyBorder="1" applyAlignment="1" applyProtection="1">
      <alignment vertical="center"/>
      <protection locked="0"/>
    </xf>
    <xf numFmtId="0" fontId="0" fillId="3" borderId="25" xfId="0"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0" fontId="0" fillId="3" borderId="30" xfId="0" applyFont="1" applyFill="1" applyBorder="1" applyAlignment="1" applyProtection="1">
      <alignment vertical="center"/>
      <protection locked="0"/>
    </xf>
    <xf numFmtId="0" fontId="8" fillId="0" borderId="31"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77" fontId="8" fillId="2" borderId="26" xfId="0" applyNumberFormat="1" applyFont="1" applyFill="1" applyBorder="1" applyAlignment="1" applyProtection="1">
      <alignment horizontal="right" vertical="center"/>
    </xf>
    <xf numFmtId="0" fontId="3" fillId="0" borderId="0" xfId="0" applyFont="1" applyAlignment="1" applyProtection="1">
      <alignment horizontal="left" vertical="center"/>
      <protection locked="0"/>
    </xf>
    <xf numFmtId="0" fontId="0" fillId="0" borderId="0" xfId="0" applyFont="1"/>
    <xf numFmtId="0" fontId="0" fillId="0" borderId="0" xfId="2" applyFont="1" applyFill="1" applyBorder="1" applyAlignment="1" applyProtection="1">
      <protection locked="0"/>
    </xf>
    <xf numFmtId="0" fontId="8" fillId="0" borderId="32"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8" xfId="0" applyFont="1" applyBorder="1" applyAlignment="1" applyProtection="1">
      <alignment vertical="center"/>
      <protection locked="0"/>
    </xf>
    <xf numFmtId="0" fontId="0" fillId="0" borderId="8"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49" fontId="8" fillId="0" borderId="0" xfId="0" applyNumberFormat="1" applyFont="1" applyBorder="1" applyAlignment="1" applyProtection="1">
      <alignment vertical="center"/>
      <protection locked="0"/>
    </xf>
    <xf numFmtId="49" fontId="8" fillId="0" borderId="0" xfId="0" applyNumberFormat="1"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77" fontId="8" fillId="3" borderId="26" xfId="0" applyNumberFormat="1" applyFont="1" applyFill="1" applyBorder="1" applyAlignment="1" applyProtection="1">
      <alignment horizontal="right" vertical="center"/>
      <protection locked="0"/>
    </xf>
    <xf numFmtId="177" fontId="3" fillId="3" borderId="26" xfId="0" applyNumberFormat="1" applyFont="1" applyFill="1" applyBorder="1" applyAlignment="1" applyProtection="1">
      <alignment horizontal="left" vertical="center"/>
      <protection locked="0"/>
    </xf>
    <xf numFmtId="177" fontId="8" fillId="3" borderId="26" xfId="0" quotePrefix="1" applyNumberFormat="1" applyFont="1" applyFill="1" applyBorder="1" applyAlignment="1" applyProtection="1">
      <alignment horizontal="right" vertical="center"/>
      <protection locked="0"/>
    </xf>
    <xf numFmtId="177" fontId="3" fillId="3" borderId="26" xfId="0" applyNumberFormat="1" applyFont="1" applyFill="1" applyBorder="1" applyAlignment="1" applyProtection="1">
      <alignment horizontal="left" vertical="center" wrapText="1"/>
      <protection locked="0"/>
    </xf>
    <xf numFmtId="177" fontId="8" fillId="3" borderId="33" xfId="0" applyNumberFormat="1" applyFont="1" applyFill="1" applyBorder="1" applyAlignment="1" applyProtection="1">
      <alignment horizontal="right" vertical="center"/>
      <protection locked="0"/>
    </xf>
    <xf numFmtId="177" fontId="8" fillId="3" borderId="18" xfId="0" applyNumberFormat="1" applyFont="1" applyFill="1" applyBorder="1" applyAlignment="1" applyProtection="1">
      <alignment horizontal="right" vertical="center"/>
      <protection locked="0"/>
    </xf>
    <xf numFmtId="177" fontId="3" fillId="3" borderId="33" xfId="0" applyNumberFormat="1" applyFont="1" applyFill="1" applyBorder="1" applyAlignment="1" applyProtection="1">
      <alignment horizontal="left" vertical="center"/>
      <protection locked="0"/>
    </xf>
    <xf numFmtId="177" fontId="8" fillId="0" borderId="20" xfId="0" applyNumberFormat="1" applyFont="1" applyFill="1" applyBorder="1" applyAlignment="1" applyProtection="1">
      <alignment horizontal="right" vertical="center"/>
      <protection locked="0"/>
    </xf>
    <xf numFmtId="177" fontId="8" fillId="0" borderId="34" xfId="0" applyNumberFormat="1" applyFont="1" applyFill="1" applyBorder="1" applyAlignment="1" applyProtection="1">
      <alignment vertical="center"/>
      <protection locked="0"/>
    </xf>
    <xf numFmtId="177" fontId="8" fillId="4" borderId="35" xfId="0" applyNumberFormat="1" applyFont="1" applyFill="1" applyBorder="1" applyAlignment="1" applyProtection="1">
      <alignment horizontal="right" vertical="center"/>
    </xf>
    <xf numFmtId="38" fontId="8" fillId="0" borderId="18" xfId="1" applyFont="1" applyBorder="1" applyAlignment="1" applyProtection="1">
      <alignment vertical="center"/>
    </xf>
    <xf numFmtId="177" fontId="21" fillId="3" borderId="26" xfId="0" applyNumberFormat="1" applyFont="1" applyFill="1" applyBorder="1" applyAlignment="1" applyProtection="1">
      <alignment horizontal="right" vertical="center"/>
      <protection locked="0"/>
    </xf>
    <xf numFmtId="177" fontId="22" fillId="3" borderId="26" xfId="0" applyNumberFormat="1" applyFont="1" applyFill="1" applyBorder="1" applyAlignment="1" applyProtection="1">
      <alignment horizontal="left" vertical="center"/>
      <protection locked="0"/>
    </xf>
    <xf numFmtId="177" fontId="21" fillId="3" borderId="26" xfId="0" quotePrefix="1" applyNumberFormat="1" applyFont="1" applyFill="1" applyBorder="1" applyAlignment="1" applyProtection="1">
      <alignment horizontal="right" vertical="center"/>
      <protection locked="0"/>
    </xf>
    <xf numFmtId="177" fontId="22" fillId="3" borderId="26" xfId="0" applyNumberFormat="1" applyFont="1" applyFill="1" applyBorder="1" applyAlignment="1" applyProtection="1">
      <alignment horizontal="left" vertical="center" wrapText="1"/>
      <protection locked="0"/>
    </xf>
    <xf numFmtId="177" fontId="21" fillId="3" borderId="33" xfId="0" applyNumberFormat="1" applyFont="1" applyFill="1" applyBorder="1" applyAlignment="1" applyProtection="1">
      <alignment horizontal="right" vertical="center"/>
      <protection locked="0"/>
    </xf>
    <xf numFmtId="177" fontId="21" fillId="3" borderId="18" xfId="0" applyNumberFormat="1" applyFont="1" applyFill="1" applyBorder="1" applyAlignment="1" applyProtection="1">
      <alignment horizontal="right" vertical="center"/>
      <protection locked="0"/>
    </xf>
    <xf numFmtId="177" fontId="22" fillId="3" borderId="33" xfId="0" applyNumberFormat="1" applyFont="1" applyFill="1" applyBorder="1" applyAlignment="1" applyProtection="1">
      <alignment horizontal="left" vertical="center"/>
      <protection locked="0"/>
    </xf>
    <xf numFmtId="177" fontId="8" fillId="3" borderId="24" xfId="0" applyNumberFormat="1" applyFont="1" applyFill="1" applyBorder="1" applyAlignment="1" applyProtection="1">
      <alignment vertical="center"/>
      <protection locked="0"/>
    </xf>
    <xf numFmtId="38" fontId="8" fillId="0" borderId="19" xfId="1" applyFont="1" applyBorder="1" applyAlignment="1" applyProtection="1">
      <alignment vertical="center"/>
    </xf>
    <xf numFmtId="177" fontId="8" fillId="3" borderId="18" xfId="0" applyNumberFormat="1" applyFont="1" applyFill="1" applyBorder="1" applyAlignment="1" applyProtection="1">
      <alignment vertical="center"/>
      <protection locked="0"/>
    </xf>
    <xf numFmtId="0" fontId="3" fillId="3" borderId="25" xfId="0" applyFont="1" applyFill="1" applyBorder="1" applyAlignment="1" applyProtection="1">
      <alignment vertical="center"/>
      <protection locked="0"/>
    </xf>
    <xf numFmtId="0" fontId="3" fillId="3" borderId="30" xfId="0" applyFont="1" applyFill="1" applyBorder="1" applyAlignment="1" applyProtection="1">
      <alignment vertical="center"/>
      <protection locked="0"/>
    </xf>
    <xf numFmtId="0" fontId="5" fillId="0" borderId="9" xfId="0" applyFont="1" applyBorder="1" applyAlignment="1"/>
    <xf numFmtId="0" fontId="8" fillId="0" borderId="0" xfId="0" applyFont="1" applyAlignment="1">
      <alignment horizontal="center" vertical="center"/>
    </xf>
    <xf numFmtId="0" fontId="7" fillId="0" borderId="9" xfId="0" applyFont="1" applyBorder="1" applyAlignment="1"/>
    <xf numFmtId="0" fontId="7" fillId="0" borderId="9" xfId="0" applyFont="1" applyBorder="1" applyAlignment="1">
      <alignment horizontal="center"/>
    </xf>
    <xf numFmtId="0" fontId="8" fillId="0" borderId="9" xfId="0" applyFont="1" applyBorder="1" applyAlignment="1">
      <alignment horizontal="center"/>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7"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4"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14" xfId="0" applyFont="1" applyBorder="1" applyAlignment="1">
      <alignment horizontal="left" vertical="top" wrapText="1"/>
    </xf>
    <xf numFmtId="0" fontId="7" fillId="0" borderId="11" xfId="0" applyFont="1" applyBorder="1" applyAlignment="1">
      <alignment horizontal="left" vertical="top" wrapText="1"/>
    </xf>
    <xf numFmtId="0" fontId="7" fillId="0" borderId="1" xfId="0" applyFont="1" applyBorder="1" applyAlignment="1">
      <alignment horizontal="left" vertical="top" wrapText="1"/>
    </xf>
    <xf numFmtId="0" fontId="7" fillId="0" borderId="7" xfId="0" applyFont="1" applyBorder="1" applyAlignment="1">
      <alignment horizontal="left" vertical="top" wrapText="1"/>
    </xf>
    <xf numFmtId="0" fontId="7" fillId="0" borderId="0" xfId="0" applyFont="1" applyBorder="1" applyAlignment="1">
      <alignment horizontal="left" vertical="top" wrapText="1"/>
    </xf>
    <xf numFmtId="0" fontId="7" fillId="0" borderId="2" xfId="0" applyFont="1" applyBorder="1" applyAlignment="1">
      <alignment horizontal="left" vertical="top" wrapText="1"/>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xf numFmtId="0" fontId="7" fillId="0" borderId="48" xfId="0" applyFont="1" applyBorder="1" applyAlignment="1">
      <alignment horizontal="left" vertical="top" wrapText="1"/>
    </xf>
    <xf numFmtId="0" fontId="7" fillId="0" borderId="27" xfId="0" applyFont="1" applyBorder="1" applyAlignment="1">
      <alignment horizontal="left" vertical="top" wrapText="1"/>
    </xf>
    <xf numFmtId="0" fontId="7" fillId="0" borderId="9" xfId="0" applyFont="1" applyBorder="1" applyAlignment="1">
      <alignment horizontal="left" vertical="top" wrapText="1"/>
    </xf>
    <xf numFmtId="0" fontId="7" fillId="0" borderId="34" xfId="0" applyFont="1" applyBorder="1" applyAlignment="1">
      <alignment horizontal="left" vertical="top" wrapText="1"/>
    </xf>
    <xf numFmtId="0" fontId="3" fillId="0" borderId="9" xfId="0" applyFont="1" applyBorder="1" applyAlignment="1">
      <alignment horizontal="center"/>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176" fontId="5" fillId="0" borderId="14" xfId="0" applyNumberFormat="1" applyFont="1" applyBorder="1" applyAlignment="1">
      <alignment horizontal="right" vertical="center" wrapText="1"/>
    </xf>
    <xf numFmtId="176" fontId="5" fillId="0" borderId="11" xfId="0" applyNumberFormat="1" applyFont="1" applyBorder="1" applyAlignment="1">
      <alignment horizontal="right" vertical="center" wrapText="1"/>
    </xf>
    <xf numFmtId="0" fontId="5" fillId="0" borderId="11" xfId="0" applyFont="1" applyBorder="1" applyAlignment="1">
      <alignment horizontal="center"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176" fontId="16" fillId="0" borderId="7" xfId="0" applyNumberFormat="1" applyFont="1" applyBorder="1" applyAlignment="1">
      <alignment horizontal="right" vertical="center" wrapText="1"/>
    </xf>
    <xf numFmtId="176" fontId="16" fillId="0" borderId="0" xfId="0" applyNumberFormat="1" applyFont="1" applyBorder="1" applyAlignment="1">
      <alignment horizontal="right" vertical="center" wrapText="1"/>
    </xf>
    <xf numFmtId="176" fontId="16" fillId="0" borderId="2" xfId="0" applyNumberFormat="1" applyFont="1" applyBorder="1" applyAlignment="1">
      <alignment horizontal="right" vertical="center" wrapText="1"/>
    </xf>
    <xf numFmtId="0" fontId="4" fillId="0" borderId="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7" xfId="0" applyFont="1" applyBorder="1" applyAlignment="1">
      <alignment horizontal="left" vertical="center" wrapText="1"/>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0" xfId="0" applyFont="1" applyBorder="1" applyAlignment="1">
      <alignment horizontal="center"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2" xfId="0" applyFont="1" applyBorder="1" applyAlignment="1">
      <alignment horizontal="left" vertical="center"/>
    </xf>
    <xf numFmtId="0" fontId="5" fillId="0" borderId="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 xfId="0" applyFont="1" applyFill="1" applyBorder="1" applyAlignment="1">
      <alignment horizontal="left" vertical="center" wrapText="1"/>
    </xf>
    <xf numFmtId="176" fontId="16" fillId="0" borderId="10" xfId="0" applyNumberFormat="1" applyFont="1" applyBorder="1" applyAlignment="1">
      <alignment horizontal="right" vertical="center" wrapText="1"/>
    </xf>
    <xf numFmtId="176" fontId="16" fillId="0" borderId="8" xfId="0" applyNumberFormat="1" applyFont="1" applyBorder="1" applyAlignment="1">
      <alignment horizontal="right" vertical="center" wrapText="1"/>
    </xf>
    <xf numFmtId="176" fontId="16" fillId="0" borderId="12" xfId="0" applyNumberFormat="1" applyFont="1" applyBorder="1" applyAlignment="1">
      <alignment horizontal="right" vertical="center" wrapText="1"/>
    </xf>
    <xf numFmtId="0" fontId="5" fillId="0" borderId="10" xfId="0" applyFont="1" applyBorder="1" applyAlignment="1">
      <alignment horizontal="left" vertical="center" wrapText="1"/>
    </xf>
    <xf numFmtId="0" fontId="5" fillId="0" borderId="8" xfId="0" applyFont="1" applyBorder="1" applyAlignment="1">
      <alignment horizontal="left" vertical="center" wrapText="1"/>
    </xf>
    <xf numFmtId="176" fontId="16" fillId="0" borderId="27" xfId="0" applyNumberFormat="1" applyFont="1" applyBorder="1" applyAlignment="1">
      <alignment horizontal="right" vertical="center" wrapText="1"/>
    </xf>
    <xf numFmtId="176" fontId="16" fillId="0" borderId="9" xfId="0" applyNumberFormat="1" applyFont="1" applyBorder="1" applyAlignment="1">
      <alignment horizontal="right" vertical="center" wrapText="1"/>
    </xf>
    <xf numFmtId="176" fontId="16" fillId="0" borderId="34" xfId="0" applyNumberFormat="1" applyFont="1" applyBorder="1" applyAlignment="1">
      <alignment horizontal="right" vertical="center" wrapText="1"/>
    </xf>
    <xf numFmtId="0" fontId="5" fillId="0" borderId="27" xfId="0" applyFont="1" applyBorder="1" applyAlignment="1">
      <alignment horizontal="left" vertical="center" wrapText="1"/>
    </xf>
    <xf numFmtId="0" fontId="5" fillId="0" borderId="9" xfId="0" applyFont="1" applyBorder="1" applyAlignment="1">
      <alignment horizontal="left" vertical="center" wrapText="1"/>
    </xf>
    <xf numFmtId="0" fontId="3" fillId="0" borderId="0" xfId="0" applyFont="1" applyAlignment="1">
      <alignment horizontal="center" vertical="center"/>
    </xf>
    <xf numFmtId="0" fontId="12" fillId="0" borderId="9" xfId="0" applyFont="1" applyBorder="1" applyAlignment="1">
      <alignment horizontal="center"/>
    </xf>
    <xf numFmtId="0" fontId="5" fillId="0" borderId="12" xfId="0" applyFont="1" applyBorder="1" applyAlignment="1">
      <alignment horizontal="left" vertical="center" wrapText="1"/>
    </xf>
    <xf numFmtId="0" fontId="5" fillId="0" borderId="0" xfId="0" applyFont="1" applyBorder="1" applyAlignment="1">
      <alignment horizontal="center"/>
    </xf>
    <xf numFmtId="0" fontId="5" fillId="0" borderId="9" xfId="0" applyFont="1" applyBorder="1" applyAlignment="1">
      <alignment horizontal="center"/>
    </xf>
    <xf numFmtId="0" fontId="14" fillId="0" borderId="0" xfId="0" applyFont="1" applyAlignment="1" applyProtection="1">
      <alignment horizontal="left" vertical="center"/>
      <protection locked="0"/>
    </xf>
    <xf numFmtId="0" fontId="19" fillId="0" borderId="0" xfId="0" applyFont="1" applyBorder="1" applyAlignment="1" applyProtection="1">
      <alignment horizontal="center" vertical="center"/>
      <protection locked="0"/>
    </xf>
    <xf numFmtId="0" fontId="8" fillId="0" borderId="36" xfId="0" applyFont="1" applyBorder="1" applyAlignment="1" applyProtection="1">
      <alignment horizontal="distributed" vertical="center"/>
      <protection locked="0"/>
    </xf>
    <xf numFmtId="0" fontId="8" fillId="0" borderId="37" xfId="0" applyFont="1" applyBorder="1" applyAlignment="1" applyProtection="1">
      <alignment horizontal="distributed" vertical="center"/>
      <protection locked="0"/>
    </xf>
    <xf numFmtId="0" fontId="8" fillId="0" borderId="8" xfId="0" applyFont="1" applyBorder="1" applyAlignment="1" applyProtection="1">
      <alignment horizontal="distributed" vertical="center"/>
      <protection locked="0"/>
    </xf>
    <xf numFmtId="49" fontId="8" fillId="0" borderId="26" xfId="0" applyNumberFormat="1" applyFont="1" applyBorder="1" applyAlignment="1" applyProtection="1">
      <alignment horizontal="left" vertical="center"/>
      <protection locked="0"/>
    </xf>
    <xf numFmtId="49" fontId="8" fillId="0" borderId="37" xfId="0" applyNumberFormat="1" applyFont="1" applyBorder="1" applyAlignment="1" applyProtection="1">
      <alignment horizontal="left" vertical="center"/>
      <protection locked="0"/>
    </xf>
    <xf numFmtId="49" fontId="8" fillId="0" borderId="38" xfId="0" applyNumberFormat="1" applyFont="1" applyBorder="1" applyAlignment="1" applyProtection="1">
      <alignment horizontal="left" vertical="center"/>
      <protection locked="0"/>
    </xf>
    <xf numFmtId="0" fontId="8" fillId="0" borderId="39" xfId="0" applyFont="1" applyBorder="1" applyAlignment="1" applyProtection="1">
      <alignment horizontal="center" vertical="center"/>
      <protection locked="0"/>
    </xf>
    <xf numFmtId="0" fontId="8" fillId="0" borderId="36"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8" fillId="3" borderId="10" xfId="0" applyNumberFormat="1" applyFont="1" applyFill="1" applyBorder="1" applyAlignment="1" applyProtection="1">
      <alignment horizontal="center" vertical="center"/>
      <protection locked="0"/>
    </xf>
    <xf numFmtId="0" fontId="8" fillId="3" borderId="12" xfId="0" applyNumberFormat="1" applyFont="1" applyFill="1" applyBorder="1" applyAlignment="1" applyProtection="1">
      <alignment horizontal="center" vertical="center"/>
      <protection locked="0"/>
    </xf>
    <xf numFmtId="0" fontId="8" fillId="0" borderId="11" xfId="0" applyFont="1" applyBorder="1" applyAlignment="1" applyProtection="1">
      <alignment horizontal="distributed" vertical="center"/>
      <protection locked="0"/>
    </xf>
    <xf numFmtId="0" fontId="8" fillId="0" borderId="0" xfId="0" applyFont="1" applyBorder="1" applyAlignment="1" applyProtection="1">
      <alignment horizontal="distributed" vertical="center"/>
      <protection locked="0"/>
    </xf>
    <xf numFmtId="0" fontId="8" fillId="0" borderId="31"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9" xfId="0" applyFont="1" applyFill="1" applyBorder="1" applyAlignment="1" applyProtection="1">
      <alignment horizontal="distributed" vertical="center"/>
      <protection locked="0"/>
    </xf>
    <xf numFmtId="0" fontId="3" fillId="0" borderId="33"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49" fontId="8" fillId="0" borderId="26" xfId="0" applyNumberFormat="1" applyFont="1" applyFill="1" applyBorder="1" applyAlignment="1" applyProtection="1">
      <alignment horizontal="center" vertical="center"/>
      <protection locked="0"/>
    </xf>
    <xf numFmtId="49" fontId="8" fillId="0" borderId="37" xfId="0" applyNumberFormat="1" applyFont="1" applyFill="1" applyBorder="1" applyAlignment="1" applyProtection="1">
      <alignment horizontal="center" vertical="center"/>
      <protection locked="0"/>
    </xf>
    <xf numFmtId="49" fontId="8" fillId="0" borderId="38" xfId="0" applyNumberFormat="1" applyFont="1" applyFill="1" applyBorder="1" applyAlignment="1" applyProtection="1">
      <alignment horizontal="center" vertical="center"/>
      <protection locked="0"/>
    </xf>
    <xf numFmtId="49" fontId="8" fillId="0" borderId="11" xfId="0" applyNumberFormat="1" applyFont="1" applyBorder="1" applyAlignment="1" applyProtection="1">
      <alignment horizontal="left" vertical="center"/>
      <protection locked="0"/>
    </xf>
    <xf numFmtId="0" fontId="8" fillId="0" borderId="37" xfId="0" applyFont="1" applyFill="1" applyBorder="1" applyAlignment="1" applyProtection="1">
      <alignment horizontal="distributed" vertical="center"/>
      <protection locked="0"/>
    </xf>
    <xf numFmtId="0" fontId="8" fillId="0" borderId="41" xfId="0" applyFont="1" applyBorder="1" applyAlignment="1" applyProtection="1">
      <alignment horizontal="distributed" vertical="center" wrapText="1"/>
      <protection locked="0"/>
    </xf>
    <xf numFmtId="0" fontId="23" fillId="0" borderId="14" xfId="0" applyFont="1" applyBorder="1" applyAlignment="1">
      <alignment horizontal="left" vertical="top" wrapText="1"/>
    </xf>
    <xf numFmtId="0" fontId="23" fillId="0" borderId="11" xfId="0" applyFont="1" applyBorder="1" applyAlignment="1">
      <alignment horizontal="left" vertical="top" wrapText="1"/>
    </xf>
    <xf numFmtId="0" fontId="23" fillId="0" borderId="1" xfId="0" applyFont="1" applyBorder="1" applyAlignment="1">
      <alignment horizontal="left" vertical="top" wrapText="1"/>
    </xf>
    <xf numFmtId="0" fontId="23" fillId="0" borderId="7" xfId="0" applyFont="1" applyBorder="1" applyAlignment="1">
      <alignment horizontal="left" vertical="top" wrapText="1"/>
    </xf>
    <xf numFmtId="0" fontId="23" fillId="0" borderId="0" xfId="0" applyFont="1" applyBorder="1" applyAlignment="1">
      <alignment horizontal="left" vertical="top" wrapText="1"/>
    </xf>
    <xf numFmtId="0" fontId="23" fillId="0" borderId="2" xfId="0" applyFont="1" applyBorder="1" applyAlignment="1">
      <alignment horizontal="left" vertical="top" wrapText="1"/>
    </xf>
    <xf numFmtId="0" fontId="23" fillId="0" borderId="43" xfId="0" applyFont="1" applyBorder="1" applyAlignment="1">
      <alignment horizontal="left" vertical="top" wrapText="1"/>
    </xf>
    <xf numFmtId="0" fontId="23" fillId="0" borderId="44" xfId="0" applyFont="1" applyBorder="1" applyAlignment="1">
      <alignment horizontal="left" vertical="top" wrapText="1"/>
    </xf>
    <xf numFmtId="0" fontId="23" fillId="0" borderId="45" xfId="0" applyFont="1" applyBorder="1" applyAlignment="1">
      <alignment horizontal="left" vertical="top" wrapText="1"/>
    </xf>
    <xf numFmtId="0" fontId="5" fillId="0" borderId="47" xfId="0" applyFont="1" applyBorder="1" applyAlignment="1">
      <alignment horizontal="left" vertical="top" wrapText="1"/>
    </xf>
    <xf numFmtId="0" fontId="5" fillId="0" borderId="48" xfId="0" applyFont="1" applyBorder="1" applyAlignment="1">
      <alignment horizontal="left" vertical="top" wrapText="1"/>
    </xf>
    <xf numFmtId="0" fontId="5" fillId="0" borderId="0" xfId="0" applyFont="1" applyBorder="1" applyAlignment="1">
      <alignment horizontal="left" vertical="top" wrapText="1"/>
    </xf>
    <xf numFmtId="0" fontId="5" fillId="0" borderId="2"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5" fillId="0" borderId="45" xfId="0" applyFont="1" applyBorder="1" applyAlignment="1">
      <alignment horizontal="left" vertical="top" wrapText="1"/>
    </xf>
    <xf numFmtId="0" fontId="16" fillId="0" borderId="7" xfId="0" applyFont="1" applyBorder="1" applyAlignment="1">
      <alignment horizontal="left" vertical="top" wrapText="1"/>
    </xf>
    <xf numFmtId="0" fontId="16" fillId="0" borderId="0" xfId="0" applyFont="1" applyBorder="1" applyAlignment="1">
      <alignment horizontal="left" vertical="top" wrapText="1"/>
    </xf>
    <xf numFmtId="0" fontId="16" fillId="0" borderId="2" xfId="0" applyFont="1" applyBorder="1" applyAlignment="1">
      <alignment horizontal="left" vertical="top" wrapText="1"/>
    </xf>
    <xf numFmtId="0" fontId="16" fillId="0" borderId="27" xfId="0" applyFont="1" applyBorder="1" applyAlignment="1">
      <alignment horizontal="left" vertical="top" wrapText="1"/>
    </xf>
    <xf numFmtId="0" fontId="16" fillId="0" borderId="9" xfId="0" applyFont="1" applyBorder="1" applyAlignment="1">
      <alignment horizontal="left" vertical="top" wrapText="1"/>
    </xf>
    <xf numFmtId="0" fontId="16" fillId="0" borderId="34" xfId="0" applyFont="1" applyBorder="1" applyAlignment="1">
      <alignment horizontal="left" vertical="top" wrapText="1"/>
    </xf>
    <xf numFmtId="176" fontId="23" fillId="2" borderId="7" xfId="0" applyNumberFormat="1" applyFont="1" applyFill="1" applyBorder="1" applyAlignment="1">
      <alignment horizontal="right" vertical="center" wrapText="1"/>
    </xf>
    <xf numFmtId="176" fontId="23" fillId="2" borderId="0" xfId="0" applyNumberFormat="1" applyFont="1" applyFill="1" applyBorder="1" applyAlignment="1">
      <alignment horizontal="right" vertical="center" wrapText="1"/>
    </xf>
    <xf numFmtId="176" fontId="23" fillId="2" borderId="2" xfId="0" applyNumberFormat="1" applyFont="1" applyFill="1" applyBorder="1" applyAlignment="1">
      <alignment horizontal="right" vertical="center" wrapText="1"/>
    </xf>
    <xf numFmtId="0" fontId="24" fillId="0" borderId="9" xfId="0" applyFont="1" applyFill="1" applyBorder="1" applyAlignment="1">
      <alignment horizontal="center"/>
    </xf>
    <xf numFmtId="0" fontId="21" fillId="0" borderId="9" xfId="0" applyFont="1" applyFill="1" applyBorder="1" applyAlignment="1">
      <alignment horizontal="center"/>
    </xf>
    <xf numFmtId="0" fontId="24" fillId="0" borderId="8" xfId="0" applyFont="1" applyBorder="1" applyAlignment="1">
      <alignment horizontal="center" vertical="center" wrapText="1"/>
    </xf>
    <xf numFmtId="176" fontId="23" fillId="2" borderId="10" xfId="0" applyNumberFormat="1" applyFont="1" applyFill="1" applyBorder="1" applyAlignment="1">
      <alignment horizontal="right" vertical="center" wrapText="1"/>
    </xf>
    <xf numFmtId="176" fontId="23" fillId="2" borderId="8" xfId="0" applyNumberFormat="1" applyFont="1" applyFill="1" applyBorder="1" applyAlignment="1">
      <alignment horizontal="right" vertical="center" wrapText="1"/>
    </xf>
    <xf numFmtId="176" fontId="23" fillId="2" borderId="12" xfId="0" applyNumberFormat="1" applyFont="1" applyFill="1" applyBorder="1" applyAlignment="1">
      <alignment horizontal="right" vertical="center" wrapText="1"/>
    </xf>
    <xf numFmtId="0" fontId="14" fillId="0" borderId="0" xfId="0" applyFont="1" applyAlignment="1" applyProtection="1">
      <alignment horizontal="left"/>
      <protection locked="0"/>
    </xf>
    <xf numFmtId="0" fontId="21" fillId="3" borderId="10" xfId="0" applyNumberFormat="1" applyFont="1" applyFill="1" applyBorder="1" applyAlignment="1" applyProtection="1">
      <alignment horizontal="center" vertical="center"/>
      <protection locked="0"/>
    </xf>
    <xf numFmtId="0" fontId="21" fillId="3" borderId="12" xfId="0" applyNumberFormat="1" applyFont="1" applyFill="1" applyBorder="1" applyAlignment="1" applyProtection="1">
      <alignment horizontal="center" vertical="center"/>
      <protection locked="0"/>
    </xf>
    <xf numFmtId="49" fontId="8" fillId="0" borderId="26" xfId="0" applyNumberFormat="1" applyFont="1" applyFill="1" applyBorder="1" applyAlignment="1" applyProtection="1">
      <alignment horizontal="left" vertical="center"/>
      <protection locked="0"/>
    </xf>
    <xf numFmtId="49" fontId="8" fillId="0" borderId="37" xfId="0" applyNumberFormat="1" applyFont="1" applyFill="1" applyBorder="1" applyAlignment="1" applyProtection="1">
      <alignment horizontal="left" vertical="center"/>
      <protection locked="0"/>
    </xf>
    <xf numFmtId="49" fontId="8" fillId="0" borderId="38" xfId="0" applyNumberFormat="1"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41" xfId="0" applyFont="1" applyFill="1" applyBorder="1" applyAlignment="1" applyProtection="1">
      <alignment horizontal="left" vertical="center"/>
      <protection locked="0"/>
    </xf>
    <xf numFmtId="0" fontId="3" fillId="0" borderId="42" xfId="0" applyFont="1" applyFill="1" applyBorder="1" applyAlignment="1" applyProtection="1">
      <alignment horizontal="left" vertical="center"/>
      <protection locked="0"/>
    </xf>
  </cellXfs>
  <cellStyles count="4">
    <cellStyle name="桁区切り" xfId="1" builtinId="6"/>
    <cellStyle name="標準" xfId="0" builtinId="0"/>
    <cellStyle name="標準_記入例" xfId="2"/>
    <cellStyle name="標準_別紙３－２収支予算書" xfId="3"/>
  </cellStyles>
  <dxfs count="5">
    <dxf>
      <fill>
        <patternFill>
          <bgColor rgb="FFFFFF00"/>
        </patternFill>
      </fill>
    </dxf>
    <dxf>
      <fill>
        <patternFill>
          <bgColor rgb="FFFFFF00"/>
        </patternFill>
      </fill>
    </dxf>
    <dxf>
      <font>
        <color auto="1"/>
        <name val="ＭＳ Ｐゴシック"/>
        <scheme val="none"/>
      </font>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161925</xdr:colOff>
      <xdr:row>108</xdr:row>
      <xdr:rowOff>104775</xdr:rowOff>
    </xdr:from>
    <xdr:to>
      <xdr:col>18</xdr:col>
      <xdr:colOff>0</xdr:colOff>
      <xdr:row>113</xdr:row>
      <xdr:rowOff>38100</xdr:rowOff>
    </xdr:to>
    <xdr:sp macro="" textlink="">
      <xdr:nvSpPr>
        <xdr:cNvPr id="7" name="AutoShape 5"/>
        <xdr:cNvSpPr>
          <a:spLocks noChangeArrowheads="1"/>
        </xdr:cNvSpPr>
      </xdr:nvSpPr>
      <xdr:spPr bwMode="auto">
        <a:xfrm rot="10800000">
          <a:off x="1009650" y="18821400"/>
          <a:ext cx="2552700" cy="600075"/>
        </a:xfrm>
        <a:prstGeom prst="wedgeRoundRectCallout">
          <a:avLst>
            <a:gd name="adj1" fmla="val -63074"/>
            <a:gd name="adj2" fmla="val 33907"/>
            <a:gd name="adj3" fmla="val 16667"/>
          </a:avLst>
        </a:prstGeom>
        <a:solidFill>
          <a:srgbClr val="DAEEF3"/>
        </a:solidFill>
        <a:ln w="9525">
          <a:solidFill>
            <a:srgbClr val="0070C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548DD4"/>
              </a:solidFill>
              <a:latin typeface="ＭＳ ゴシック"/>
              <a:ea typeface="ＭＳ ゴシック"/>
            </a:rPr>
            <a:t>上記の文章をよくお読みの上、承認日、記名及び押印ください。</a:t>
          </a:r>
        </a:p>
      </xdr:txBody>
    </xdr:sp>
    <xdr:clientData/>
  </xdr:twoCellAnchor>
  <xdr:twoCellAnchor>
    <xdr:from>
      <xdr:col>24</xdr:col>
      <xdr:colOff>44721</xdr:colOff>
      <xdr:row>24</xdr:row>
      <xdr:rowOff>19050</xdr:rowOff>
    </xdr:from>
    <xdr:to>
      <xdr:col>24</xdr:col>
      <xdr:colOff>80721</xdr:colOff>
      <xdr:row>28</xdr:row>
      <xdr:rowOff>228600</xdr:rowOff>
    </xdr:to>
    <xdr:sp macro="" textlink="">
      <xdr:nvSpPr>
        <xdr:cNvPr id="15" name="右中かっこ 14"/>
        <xdr:cNvSpPr/>
      </xdr:nvSpPr>
      <xdr:spPr bwMode="auto">
        <a:xfrm>
          <a:off x="4724395" y="5203963"/>
          <a:ext cx="36000" cy="1203463"/>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381001</xdr:colOff>
      <xdr:row>26</xdr:row>
      <xdr:rowOff>0</xdr:rowOff>
    </xdr:from>
    <xdr:to>
      <xdr:col>11</xdr:col>
      <xdr:colOff>560294</xdr:colOff>
      <xdr:row>70</xdr:row>
      <xdr:rowOff>56029</xdr:rowOff>
    </xdr:to>
    <xdr:sp macro="" textlink="">
      <xdr:nvSpPr>
        <xdr:cNvPr id="3" name="正方形/長方形 2"/>
        <xdr:cNvSpPr/>
      </xdr:nvSpPr>
      <xdr:spPr bwMode="auto">
        <a:xfrm>
          <a:off x="974913" y="10511118"/>
          <a:ext cx="12897969" cy="7451911"/>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1500"/>
            </a:lnSpc>
          </a:pPr>
          <a:endParaRPr kumimoji="1" lang="en-US" altLang="ja-JP" sz="1200" b="1">
            <a:latin typeface="+mn-ea"/>
            <a:ea typeface="+mn-ea"/>
          </a:endParaRPr>
        </a:p>
        <a:p>
          <a:pPr algn="ctr"/>
          <a:r>
            <a:rPr kumimoji="1" lang="ja-JP" altLang="en-US" sz="1800" b="1">
              <a:latin typeface="+mn-ea"/>
              <a:ea typeface="+mn-ea"/>
            </a:rPr>
            <a:t>注   意   事   項</a:t>
          </a:r>
          <a:endParaRPr kumimoji="1" lang="en-US" altLang="ja-JP" sz="1800" b="1">
            <a:latin typeface="+mn-ea"/>
            <a:ea typeface="+mn-ea"/>
          </a:endParaRPr>
        </a:p>
        <a:p>
          <a:pPr algn="ctr"/>
          <a:endParaRPr kumimoji="1" lang="en-US" altLang="ja-JP" sz="1800" b="0">
            <a:latin typeface="+mn-ea"/>
            <a:ea typeface="+mn-ea"/>
          </a:endParaRPr>
        </a:p>
        <a:p>
          <a:pPr algn="l"/>
          <a:r>
            <a:rPr kumimoji="1" lang="ja-JP" altLang="en-US" sz="140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400">
            <a:latin typeface="+mn-ea"/>
            <a:ea typeface="+mn-ea"/>
          </a:endParaRPr>
        </a:p>
        <a:p>
          <a:pPr algn="ctr"/>
          <a:endParaRPr kumimoji="1" lang="en-US" altLang="ja-JP" sz="1400">
            <a:latin typeface="+mn-ea"/>
            <a:ea typeface="+mn-ea"/>
          </a:endParaRPr>
        </a:p>
        <a:p>
          <a:pPr algn="l"/>
          <a:r>
            <a:rPr kumimoji="1" lang="en-US" altLang="ja-JP" sz="1400">
              <a:latin typeface="+mn-ea"/>
              <a:ea typeface="+mn-ea"/>
            </a:rPr>
            <a:t> </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旅費</a:t>
          </a:r>
          <a:r>
            <a:rPr kumimoji="1" lang="en-US" altLang="ja-JP" sz="1400">
              <a:latin typeface="+mn-ea"/>
              <a:ea typeface="+mn-ea"/>
            </a:rPr>
            <a:t>】</a:t>
          </a:r>
        </a:p>
        <a:p>
          <a:pPr algn="l"/>
          <a:r>
            <a:rPr kumimoji="1" lang="ja-JP" altLang="en-US" sz="1400">
              <a:latin typeface="+mn-ea"/>
              <a:ea typeface="+mn-ea"/>
            </a:rPr>
            <a:t>　　・公共交通機関の利用を原則とし、最も経済的な経路で算定をしてください。</a:t>
          </a:r>
          <a:endParaRPr kumimoji="1" lang="en-US" altLang="ja-JP" sz="1400">
            <a:latin typeface="+mn-ea"/>
            <a:ea typeface="+mn-ea"/>
          </a:endParaRPr>
        </a:p>
        <a:p>
          <a:pPr algn="l"/>
          <a:endParaRPr kumimoji="1" lang="en-US" altLang="ja-JP" sz="1050">
            <a:latin typeface="+mn-ea"/>
            <a:ea typeface="+mn-ea"/>
          </a:endParaRPr>
        </a:p>
        <a:p>
          <a:r>
            <a:rPr kumimoji="1" lang="ja-JP" altLang="en-US" sz="1400">
              <a:latin typeface="+mn-ea"/>
              <a:ea typeface="+mn-ea"/>
            </a:rPr>
            <a:t>　</a:t>
          </a:r>
          <a:r>
            <a:rPr kumimoji="1" lang="ja-JP" altLang="en-US" sz="1400" baseline="0">
              <a:latin typeface="+mn-ea"/>
              <a:ea typeface="+mn-ea"/>
            </a:rPr>
            <a:t> </a:t>
          </a:r>
          <a:r>
            <a:rPr kumimoji="1" lang="en-US" altLang="ja-JP" sz="1400">
              <a:effectLst/>
              <a:latin typeface="+mn-lt"/>
              <a:ea typeface="+mn-ea"/>
              <a:cs typeface="+mn-cs"/>
            </a:rPr>
            <a:t>【</a:t>
          </a:r>
          <a:r>
            <a:rPr kumimoji="1" lang="ja-JP" altLang="ja-JP" sz="1400">
              <a:effectLst/>
              <a:latin typeface="+mn-lt"/>
              <a:ea typeface="+mn-ea"/>
              <a:cs typeface="+mn-cs"/>
            </a:rPr>
            <a:t>渡航費</a:t>
          </a:r>
          <a:r>
            <a:rPr kumimoji="1" lang="en-US" altLang="ja-JP" sz="1400">
              <a:effectLst/>
              <a:latin typeface="+mn-lt"/>
              <a:ea typeface="+mn-ea"/>
              <a:cs typeface="+mn-cs"/>
            </a:rPr>
            <a:t>】</a:t>
          </a:r>
          <a:endParaRPr lang="ja-JP" altLang="ja-JP" sz="1800">
            <a:effectLst/>
          </a:endParaRPr>
        </a:p>
        <a:p>
          <a:r>
            <a:rPr kumimoji="1" lang="ja-JP" altLang="ja-JP" sz="1400">
              <a:effectLst/>
              <a:latin typeface="+mn-lt"/>
              <a:ea typeface="+mn-ea"/>
              <a:cs typeface="+mn-cs"/>
            </a:rPr>
            <a:t>　　・</a:t>
          </a:r>
          <a:r>
            <a:rPr kumimoji="1" lang="en-US" altLang="ja-JP" sz="1400">
              <a:effectLst/>
              <a:latin typeface="+mn-lt"/>
              <a:ea typeface="+mn-ea"/>
              <a:cs typeface="+mn-cs"/>
            </a:rPr>
            <a:t>1</a:t>
          </a:r>
          <a:r>
            <a:rPr kumimoji="1" lang="ja-JP" altLang="ja-JP" sz="1400">
              <a:effectLst/>
              <a:latin typeface="+mn-lt"/>
              <a:ea typeface="+mn-ea"/>
              <a:cs typeface="+mn-cs"/>
            </a:rPr>
            <a:t>往復分のエコノミークラスのみ認められます（プレミアムエコノミー等は不可）</a:t>
          </a:r>
          <a:r>
            <a:rPr kumimoji="1" lang="ja-JP" altLang="en-US" sz="1400">
              <a:effectLst/>
              <a:latin typeface="+mn-lt"/>
              <a:ea typeface="+mn-ea"/>
              <a:cs typeface="+mn-cs"/>
            </a:rPr>
            <a:t>。</a:t>
          </a:r>
          <a:endParaRPr kumimoji="1" lang="en-US" altLang="ja-JP" sz="1400">
            <a:effectLst/>
            <a:latin typeface="+mn-lt"/>
            <a:ea typeface="+mn-ea"/>
            <a:cs typeface="+mn-cs"/>
          </a:endParaRPr>
        </a:p>
        <a:p>
          <a:endParaRPr lang="ja-JP" altLang="ja-JP" sz="1400">
            <a:effectLst/>
          </a:endParaRPr>
        </a:p>
        <a:p>
          <a:pPr algn="l"/>
          <a:r>
            <a:rPr kumimoji="1" lang="en-US" altLang="ja-JP" sz="1400">
              <a:latin typeface="+mn-ea"/>
              <a:ea typeface="+mn-ea"/>
            </a:rPr>
            <a:t>   【</a:t>
          </a:r>
          <a:r>
            <a:rPr kumimoji="1" lang="ja-JP" altLang="en-US" sz="1400">
              <a:latin typeface="+mn-ea"/>
              <a:ea typeface="+mn-ea"/>
            </a:rPr>
            <a:t>滞在費</a:t>
          </a:r>
          <a:r>
            <a:rPr kumimoji="1" lang="en-US" altLang="ja-JP" sz="1400">
              <a:latin typeface="+mn-ea"/>
              <a:ea typeface="+mn-ea"/>
            </a:rPr>
            <a:t>】</a:t>
          </a:r>
        </a:p>
        <a:p>
          <a:pPr algn="l"/>
          <a:r>
            <a:rPr kumimoji="1" lang="ja-JP" altLang="en-US" sz="1400">
              <a:latin typeface="+mn-ea"/>
              <a:ea typeface="+mn-ea"/>
            </a:rPr>
            <a:t>　　・海外研さん別紙活動期間カレンダーを活用し算出してください。</a:t>
          </a:r>
        </a:p>
        <a:p>
          <a:pPr algn="l"/>
          <a:r>
            <a:rPr kumimoji="1" lang="ja-JP" altLang="en-US" sz="1400">
              <a:latin typeface="+mn-ea"/>
              <a:ea typeface="+mn-ea"/>
            </a:rPr>
            <a:t>　　・海外研さん活動の拠点と同一国内・地域であっても、</a:t>
          </a:r>
          <a:r>
            <a:rPr kumimoji="1" lang="en-US" altLang="ja-JP" sz="1400">
              <a:latin typeface="+mn-ea"/>
              <a:ea typeface="+mn-ea"/>
            </a:rPr>
            <a:t>NF</a:t>
          </a:r>
          <a:r>
            <a:rPr kumimoji="1" lang="ja-JP" altLang="en-US" sz="1400">
              <a:latin typeface="+mn-ea"/>
              <a:ea typeface="+mn-ea"/>
            </a:rPr>
            <a:t>強化合宿や</a:t>
          </a:r>
          <a:r>
            <a:rPr kumimoji="1" lang="en-US" altLang="ja-JP" sz="1400">
              <a:latin typeface="+mn-ea"/>
              <a:ea typeface="+mn-ea"/>
            </a:rPr>
            <a:t>NF</a:t>
          </a:r>
          <a:r>
            <a:rPr kumimoji="1" lang="ja-JP" altLang="en-US" sz="1400">
              <a:latin typeface="+mn-ea"/>
              <a:ea typeface="+mn-ea"/>
            </a:rPr>
            <a:t>招集の大会等に参加した日に係る滞在費は助成対象となりません。</a:t>
          </a:r>
          <a:endParaRPr kumimoji="1" lang="en-US" altLang="ja-JP" sz="1400">
            <a:latin typeface="+mn-ea"/>
            <a:ea typeface="+mn-ea"/>
          </a:endParaRPr>
        </a:p>
        <a:p>
          <a:pPr algn="l"/>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コロナ対策経費</a:t>
          </a:r>
          <a:r>
            <a:rPr kumimoji="1" lang="en-US" altLang="ja-JP" sz="1400">
              <a:latin typeface="+mn-ea"/>
              <a:ea typeface="+mn-ea"/>
            </a:rPr>
            <a:t>】</a:t>
          </a:r>
        </a:p>
        <a:p>
          <a:pPr algn="l"/>
          <a:r>
            <a:rPr kumimoji="1" lang="ja-JP" altLang="en-US" sz="1400">
              <a:latin typeface="+mn-ea"/>
              <a:ea typeface="+mn-ea"/>
            </a:rPr>
            <a:t>　　❶</a:t>
          </a:r>
          <a:r>
            <a:rPr kumimoji="1" lang="en-US" altLang="ja-JP" sz="1400">
              <a:latin typeface="+mn-ea"/>
              <a:ea typeface="+mn-ea"/>
            </a:rPr>
            <a:t>PCR</a:t>
          </a:r>
          <a:r>
            <a:rPr kumimoji="1" lang="ja-JP" altLang="en-US" sz="1400">
              <a:latin typeface="+mn-ea"/>
              <a:ea typeface="+mn-ea"/>
            </a:rPr>
            <a:t>検査及び抗原定量検査費用</a:t>
          </a:r>
          <a:endParaRPr kumimoji="1" lang="en-US" altLang="ja-JP" sz="1400">
            <a:latin typeface="+mn-ea"/>
            <a:ea typeface="+mn-ea"/>
          </a:endParaRPr>
        </a:p>
        <a:p>
          <a:pPr algn="l"/>
          <a:r>
            <a:rPr kumimoji="1" lang="ja-JP" altLang="en-US" sz="1400">
              <a:latin typeface="+mn-ea"/>
              <a:ea typeface="+mn-ea"/>
            </a:rPr>
            <a:t>　　　・</a:t>
          </a:r>
          <a:r>
            <a:rPr kumimoji="1" lang="en-US" altLang="ja-JP" sz="1400">
              <a:latin typeface="+mn-ea"/>
              <a:ea typeface="+mn-ea"/>
            </a:rPr>
            <a:t>1</a:t>
          </a:r>
          <a:r>
            <a:rPr kumimoji="1" lang="ja-JP" altLang="en-US" sz="1400">
              <a:latin typeface="+mn-ea"/>
              <a:ea typeface="+mn-ea"/>
            </a:rPr>
            <a:t>往復分及び出入国の際に必須と定められている場合のみ認められます。</a:t>
          </a:r>
          <a:endParaRPr kumimoji="1" lang="en-US" altLang="ja-JP" sz="1400">
            <a:latin typeface="+mn-ea"/>
            <a:ea typeface="+mn-ea"/>
          </a:endParaRPr>
        </a:p>
        <a:p>
          <a:pPr algn="l"/>
          <a:endParaRPr kumimoji="1" lang="en-US" altLang="ja-JP" sz="600">
            <a:latin typeface="+mn-ea"/>
            <a:ea typeface="+mn-ea"/>
          </a:endParaRPr>
        </a:p>
        <a:p>
          <a:pPr algn="l"/>
          <a:r>
            <a:rPr kumimoji="1" lang="ja-JP" altLang="en-US" sz="1400">
              <a:latin typeface="+mn-ea"/>
              <a:ea typeface="+mn-ea"/>
            </a:rPr>
            <a:t>　　❷日本帰国後、一定期間の隔離を要する場合</a:t>
          </a:r>
          <a:endParaRPr kumimoji="1" lang="en-US" altLang="ja-JP" sz="1400">
            <a:latin typeface="+mn-ea"/>
            <a:ea typeface="+mn-ea"/>
          </a:endParaRPr>
        </a:p>
        <a:p>
          <a:pPr algn="l"/>
          <a:r>
            <a:rPr kumimoji="1" lang="ja-JP" altLang="en-US" sz="1400">
              <a:latin typeface="+mn-ea"/>
              <a:ea typeface="+mn-ea"/>
            </a:rPr>
            <a:t>　　　・宿泊費が発生する場合、</a:t>
          </a:r>
          <a:r>
            <a:rPr kumimoji="1" lang="en-US" altLang="ja-JP" sz="1400">
              <a:latin typeface="+mn-ea"/>
              <a:ea typeface="+mn-ea"/>
            </a:rPr>
            <a:t>1</a:t>
          </a:r>
          <a:r>
            <a:rPr kumimoji="1" lang="ja-JP" altLang="en-US" sz="1400">
              <a:latin typeface="+mn-ea"/>
              <a:ea typeface="+mn-ea"/>
            </a:rPr>
            <a:t>往復分及び定められる日数に限り認められます。</a:t>
          </a:r>
        </a:p>
        <a:p>
          <a:pPr algn="l"/>
          <a:r>
            <a:rPr kumimoji="1" lang="ja-JP" altLang="en-US" sz="1400">
              <a:latin typeface="+mn-ea"/>
              <a:ea typeface="+mn-ea"/>
            </a:rPr>
            <a:t>　　　・国内宿泊費は実費精算（上限</a:t>
          </a:r>
          <a:r>
            <a:rPr kumimoji="1" lang="en-US" altLang="ja-JP" sz="1400">
              <a:latin typeface="+mn-ea"/>
              <a:ea typeface="+mn-ea"/>
            </a:rPr>
            <a:t>12,000</a:t>
          </a:r>
          <a:r>
            <a:rPr kumimoji="1" lang="ja-JP" altLang="en-US" sz="1400">
              <a:latin typeface="+mn-ea"/>
              <a:ea typeface="+mn-ea"/>
            </a:rPr>
            <a:t>円</a:t>
          </a:r>
          <a:r>
            <a:rPr kumimoji="1" lang="en-US" altLang="ja-JP" sz="1400">
              <a:latin typeface="+mn-ea"/>
              <a:ea typeface="+mn-ea"/>
            </a:rPr>
            <a:t>/</a:t>
          </a:r>
          <a:r>
            <a:rPr kumimoji="1" lang="ja-JP" altLang="en-US" sz="1400">
              <a:latin typeface="+mn-ea"/>
              <a:ea typeface="+mn-ea"/>
            </a:rPr>
            <a:t>泊）です。予算策定時に宿泊単価が確定していない場合は、単価を</a:t>
          </a:r>
          <a:r>
            <a:rPr kumimoji="1" lang="en-US" altLang="ja-JP" sz="1400" b="1">
              <a:solidFill>
                <a:srgbClr val="FF0000"/>
              </a:solidFill>
              <a:latin typeface="+mn-ea"/>
              <a:ea typeface="+mn-ea"/>
            </a:rPr>
            <a:t>12,000</a:t>
          </a:r>
          <a:r>
            <a:rPr kumimoji="1" lang="ja-JP" altLang="en-US" sz="1400" b="1">
              <a:solidFill>
                <a:srgbClr val="FF0000"/>
              </a:solidFill>
              <a:latin typeface="+mn-ea"/>
              <a:ea typeface="+mn-ea"/>
            </a:rPr>
            <a:t>円</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泊</a:t>
          </a:r>
          <a:r>
            <a:rPr kumimoji="1" lang="ja-JP" altLang="en-US" sz="1400">
              <a:latin typeface="+mn-ea"/>
              <a:ea typeface="+mn-ea"/>
            </a:rPr>
            <a:t>として予算計上してください。</a:t>
          </a:r>
          <a:endParaRPr kumimoji="1" lang="en-US" altLang="ja-JP" sz="1400">
            <a:latin typeface="+mn-ea"/>
            <a:ea typeface="+mn-ea"/>
          </a:endParaRPr>
        </a:p>
        <a:p>
          <a:pPr algn="l"/>
          <a:endParaRPr kumimoji="1" lang="en-US" altLang="ja-JP" sz="600">
            <a:latin typeface="+mn-ea"/>
            <a:ea typeface="+mn-ea"/>
          </a:endParaRPr>
        </a:p>
        <a:p>
          <a:pPr algn="l"/>
          <a:r>
            <a:rPr kumimoji="1" lang="ja-JP" altLang="en-US" sz="1400">
              <a:latin typeface="+mn-ea"/>
              <a:ea typeface="+mn-ea"/>
            </a:rPr>
            <a:t>　　❸外国到着後、一定期間の隔離を要する場合</a:t>
          </a:r>
          <a:endParaRPr kumimoji="1" lang="en-US" altLang="ja-JP" sz="1400">
            <a:latin typeface="+mn-ea"/>
            <a:ea typeface="+mn-ea"/>
          </a:endParaRPr>
        </a:p>
        <a:p>
          <a:pPr algn="l"/>
          <a:r>
            <a:rPr kumimoji="1" lang="ja-JP" altLang="en-US" sz="1400">
              <a:latin typeface="+mn-ea"/>
              <a:ea typeface="+mn-ea"/>
            </a:rPr>
            <a:t>　　　・宿泊費が発生する場合、</a:t>
          </a:r>
          <a:r>
            <a:rPr kumimoji="1" lang="en-US" altLang="ja-JP" sz="1400">
              <a:latin typeface="+mn-ea"/>
              <a:ea typeface="+mn-ea"/>
            </a:rPr>
            <a:t>1</a:t>
          </a:r>
          <a:r>
            <a:rPr kumimoji="1" lang="ja-JP" altLang="en-US" sz="1400">
              <a:latin typeface="+mn-ea"/>
              <a:ea typeface="+mn-ea"/>
            </a:rPr>
            <a:t>往復分及び各国の定める日数に限り認められます。ただし、以下のケース（</a:t>
          </a: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B</a:t>
          </a:r>
          <a:r>
            <a:rPr kumimoji="1" lang="ja-JP" altLang="en-US" sz="1400">
              <a:latin typeface="+mn-ea"/>
              <a:ea typeface="+mn-ea"/>
            </a:rPr>
            <a:t>）に応じて算出方法が異なりますのでご注意ください。</a:t>
          </a:r>
          <a:endParaRPr kumimoji="1" lang="en-US" altLang="ja-JP" sz="1400">
            <a:latin typeface="+mn-ea"/>
            <a:ea typeface="+mn-ea"/>
          </a:endParaRPr>
        </a:p>
        <a:p>
          <a:pPr algn="l"/>
          <a:r>
            <a:rPr kumimoji="1" lang="ja-JP" altLang="en-US" sz="1400">
              <a:latin typeface="+mn-ea"/>
              <a:ea typeface="+mn-ea"/>
            </a:rPr>
            <a:t>　　　</a:t>
          </a:r>
          <a:r>
            <a:rPr kumimoji="1" lang="en-US" altLang="ja-JP" sz="1400" u="sng">
              <a:latin typeface="+mn-ea"/>
              <a:ea typeface="+mn-ea"/>
            </a:rPr>
            <a:t>A</a:t>
          </a:r>
          <a:r>
            <a:rPr kumimoji="1" lang="ja-JP" altLang="en-US" sz="1400" u="sng">
              <a:latin typeface="+mn-ea"/>
              <a:ea typeface="+mn-ea"/>
            </a:rPr>
            <a:t>）「外国到着後の隔離期間</a:t>
          </a:r>
          <a:r>
            <a:rPr kumimoji="1" lang="en-US" altLang="ja-JP" sz="1400" u="sng">
              <a:latin typeface="+mn-ea"/>
              <a:ea typeface="+mn-ea"/>
            </a:rPr>
            <a:t>+</a:t>
          </a:r>
          <a:r>
            <a:rPr kumimoji="1" lang="ja-JP" altLang="en-US" sz="1400" u="sng">
              <a:latin typeface="+mn-ea"/>
              <a:ea typeface="+mn-ea"/>
            </a:rPr>
            <a:t>活動期間」が</a:t>
          </a:r>
          <a:r>
            <a:rPr kumimoji="1" lang="en-US" altLang="ja-JP" sz="1400" u="sng">
              <a:latin typeface="+mn-ea"/>
              <a:ea typeface="+mn-ea"/>
            </a:rPr>
            <a:t>6</a:t>
          </a:r>
          <a:r>
            <a:rPr kumimoji="1" lang="ja-JP" altLang="en-US" sz="1400" u="sng">
              <a:latin typeface="+mn-ea"/>
              <a:ea typeface="+mn-ea"/>
            </a:rPr>
            <a:t>か月を超えない場合</a:t>
          </a:r>
        </a:p>
        <a:p>
          <a:pPr algn="l">
            <a:lnSpc>
              <a:spcPts val="1700"/>
            </a:lnSpc>
          </a:pPr>
          <a:r>
            <a:rPr kumimoji="1" lang="ja-JP" altLang="en-US" sz="1400">
              <a:latin typeface="+mn-ea"/>
              <a:ea typeface="+mn-ea"/>
            </a:rPr>
            <a:t>　　　　→海外研さん別紙活動期間カレンダーを活用し算出し、</a:t>
          </a:r>
          <a:r>
            <a:rPr kumimoji="1" lang="ja-JP" altLang="en-US" sz="1400" b="1">
              <a:solidFill>
                <a:srgbClr val="FF0000"/>
              </a:solidFill>
              <a:latin typeface="+mn-ea"/>
              <a:ea typeface="+mn-ea"/>
            </a:rPr>
            <a:t>「科目：滞在費」</a:t>
          </a:r>
          <a:r>
            <a:rPr kumimoji="1" lang="ja-JP" altLang="en-US" sz="1400">
              <a:latin typeface="+mn-ea"/>
              <a:ea typeface="+mn-ea"/>
            </a:rPr>
            <a:t>欄に計上してください。</a:t>
          </a:r>
          <a:endParaRPr kumimoji="1" lang="en-US" altLang="ja-JP" sz="1400">
            <a:latin typeface="+mn-ea"/>
            <a:ea typeface="+mn-ea"/>
          </a:endParaRPr>
        </a:p>
        <a:p>
          <a:pPr algn="l"/>
          <a:r>
            <a:rPr kumimoji="1" lang="ja-JP" altLang="en-US" sz="1400">
              <a:latin typeface="+mn-ea"/>
              <a:ea typeface="+mn-ea"/>
            </a:rPr>
            <a:t>　　　</a:t>
          </a:r>
          <a:r>
            <a:rPr kumimoji="1" lang="en-US" altLang="ja-JP" sz="1400" u="sng">
              <a:latin typeface="+mn-ea"/>
              <a:ea typeface="+mn-ea"/>
            </a:rPr>
            <a:t>B</a:t>
          </a:r>
          <a:r>
            <a:rPr kumimoji="1" lang="ja-JP" altLang="en-US" sz="1400" u="sng">
              <a:latin typeface="+mn-ea"/>
              <a:ea typeface="+mn-ea"/>
            </a:rPr>
            <a:t>）上記以外</a:t>
          </a:r>
          <a:endParaRPr kumimoji="1" lang="en-US" altLang="ja-JP" sz="1400" u="sng">
            <a:latin typeface="+mn-ea"/>
            <a:ea typeface="+mn-ea"/>
          </a:endParaRPr>
        </a:p>
        <a:p>
          <a:pPr algn="l">
            <a:lnSpc>
              <a:spcPts val="1600"/>
            </a:lnSpc>
          </a:pPr>
          <a:r>
            <a:rPr kumimoji="1" lang="ja-JP" altLang="en-US" sz="1400">
              <a:latin typeface="+mn-ea"/>
              <a:ea typeface="+mn-ea"/>
            </a:rPr>
            <a:t>　　　　→海外研さん別紙活動期間カレンダーを活用し算出し、</a:t>
          </a:r>
          <a:r>
            <a:rPr kumimoji="1" lang="ja-JP" altLang="en-US" sz="1400" b="1">
              <a:solidFill>
                <a:srgbClr val="FF0000"/>
              </a:solidFill>
              <a:latin typeface="+mn-ea"/>
              <a:ea typeface="+mn-ea"/>
            </a:rPr>
            <a:t>「科目：コロナ対策経費」</a:t>
          </a:r>
          <a:r>
            <a:rPr kumimoji="1" lang="ja-JP" altLang="en-US" sz="1400">
              <a:latin typeface="+mn-ea"/>
              <a:ea typeface="+mn-ea"/>
            </a:rPr>
            <a:t>欄に計上してください。</a:t>
          </a:r>
          <a:endParaRPr kumimoji="1" lang="en-US" altLang="ja-JP" sz="1400">
            <a:latin typeface="+mn-ea"/>
            <a:ea typeface="+mn-ea"/>
          </a:endParaRPr>
        </a:p>
        <a:p>
          <a:pPr algn="l">
            <a:lnSpc>
              <a:spcPts val="1600"/>
            </a:lnSpc>
          </a:pPr>
          <a:endParaRPr kumimoji="1" lang="en-US" altLang="ja-JP" sz="1400">
            <a:latin typeface="+mn-ea"/>
            <a:ea typeface="+mn-ea"/>
          </a:endParaRPr>
        </a:p>
        <a:p>
          <a:pPr algn="l">
            <a:lnSpc>
              <a:spcPts val="1600"/>
            </a:lnSpc>
          </a:pP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その他</a:t>
          </a:r>
          <a:r>
            <a:rPr kumimoji="1" lang="en-US" altLang="ja-JP" sz="1400">
              <a:latin typeface="+mn-ea"/>
              <a:ea typeface="+mn-ea"/>
            </a:rPr>
            <a:t>】</a:t>
          </a:r>
        </a:p>
        <a:p>
          <a:pPr algn="l">
            <a:lnSpc>
              <a:spcPts val="1600"/>
            </a:lnSpc>
          </a:pPr>
          <a:r>
            <a:rPr kumimoji="1" lang="ja-JP" altLang="en-US" sz="1400">
              <a:latin typeface="+mn-ea"/>
              <a:ea typeface="+mn-ea"/>
            </a:rPr>
            <a:t>　　・海外旅行保険料は受益者負担の観点から助成対象となりません。助成対象経費に含めないよう注意してください。</a:t>
          </a:r>
          <a:endParaRPr kumimoji="1" lang="en-US" altLang="ja-JP" sz="1400">
            <a:latin typeface="+mn-ea"/>
            <a:ea typeface="+mn-ea"/>
          </a:endParaRPr>
        </a:p>
        <a:p>
          <a:pPr algn="l">
            <a:lnSpc>
              <a:spcPts val="1600"/>
            </a:lnSpc>
          </a:pPr>
          <a:endParaRPr kumimoji="1" lang="ja-JP" altLang="en-US" sz="1600" b="1">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xdr:colOff>
      <xdr:row>30</xdr:row>
      <xdr:rowOff>295276</xdr:rowOff>
    </xdr:from>
    <xdr:to>
      <xdr:col>18</xdr:col>
      <xdr:colOff>66675</xdr:colOff>
      <xdr:row>32</xdr:row>
      <xdr:rowOff>180975</xdr:rowOff>
    </xdr:to>
    <xdr:sp macro="" textlink="">
      <xdr:nvSpPr>
        <xdr:cNvPr id="15" name="角丸四角形吹き出し 14"/>
        <xdr:cNvSpPr/>
      </xdr:nvSpPr>
      <xdr:spPr bwMode="auto">
        <a:xfrm>
          <a:off x="2329898" y="6971059"/>
          <a:ext cx="1323147" cy="382655"/>
        </a:xfrm>
        <a:prstGeom prst="wedgeRoundRectCallout">
          <a:avLst>
            <a:gd name="adj1" fmla="val 86791"/>
            <a:gd name="adj2" fmla="val -64093"/>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050">
              <a:solidFill>
                <a:srgbClr val="0070C0"/>
              </a:solidFill>
              <a:latin typeface="+mj-ea"/>
              <a:ea typeface="+mj-ea"/>
            </a:rPr>
            <a:t>収入の合計と支出の</a:t>
          </a:r>
          <a:endParaRPr kumimoji="1" lang="en-US" altLang="ja-JP" sz="1050">
            <a:solidFill>
              <a:srgbClr val="0070C0"/>
            </a:solidFill>
            <a:latin typeface="+mj-ea"/>
            <a:ea typeface="+mj-ea"/>
          </a:endParaRPr>
        </a:p>
        <a:p>
          <a:pPr algn="l">
            <a:lnSpc>
              <a:spcPts val="1200"/>
            </a:lnSpc>
          </a:pPr>
          <a:r>
            <a:rPr kumimoji="1" lang="ja-JP" altLang="en-US" sz="1050">
              <a:solidFill>
                <a:srgbClr val="0070C0"/>
              </a:solidFill>
              <a:latin typeface="+mj-ea"/>
              <a:ea typeface="+mj-ea"/>
            </a:rPr>
            <a:t>合計は同額であること</a:t>
          </a:r>
        </a:p>
      </xdr:txBody>
    </xdr:sp>
    <xdr:clientData/>
  </xdr:twoCellAnchor>
  <xdr:twoCellAnchor>
    <xdr:from>
      <xdr:col>0</xdr:col>
      <xdr:colOff>24848</xdr:colOff>
      <xdr:row>33</xdr:row>
      <xdr:rowOff>86967</xdr:rowOff>
    </xdr:from>
    <xdr:to>
      <xdr:col>34</xdr:col>
      <xdr:colOff>148673</xdr:colOff>
      <xdr:row>42</xdr:row>
      <xdr:rowOff>48867</xdr:rowOff>
    </xdr:to>
    <xdr:sp macro="" textlink="">
      <xdr:nvSpPr>
        <xdr:cNvPr id="12500" name="角丸四角形 6"/>
        <xdr:cNvSpPr>
          <a:spLocks noChangeArrowheads="1"/>
        </xdr:cNvSpPr>
      </xdr:nvSpPr>
      <xdr:spPr bwMode="auto">
        <a:xfrm>
          <a:off x="24848" y="8104532"/>
          <a:ext cx="6691934" cy="1999422"/>
        </a:xfrm>
        <a:prstGeom prst="roundRect">
          <a:avLst>
            <a:gd name="adj" fmla="val 16667"/>
          </a:avLst>
        </a:prstGeom>
        <a:noFill/>
        <a:ln w="15875" algn="ctr">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30</xdr:row>
      <xdr:rowOff>285750</xdr:rowOff>
    </xdr:from>
    <xdr:to>
      <xdr:col>18</xdr:col>
      <xdr:colOff>161925</xdr:colOff>
      <xdr:row>33</xdr:row>
      <xdr:rowOff>28576</xdr:rowOff>
    </xdr:to>
    <xdr:sp macro="" textlink="">
      <xdr:nvSpPr>
        <xdr:cNvPr id="6" name="角丸四角形吹き出し 5"/>
        <xdr:cNvSpPr/>
      </xdr:nvSpPr>
      <xdr:spPr bwMode="auto">
        <a:xfrm>
          <a:off x="2128630" y="6961533"/>
          <a:ext cx="1619665" cy="430282"/>
        </a:xfrm>
        <a:prstGeom prst="wedgeRoundRectCallout">
          <a:avLst>
            <a:gd name="adj1" fmla="val -81361"/>
            <a:gd name="adj2" fmla="val -58599"/>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000">
              <a:solidFill>
                <a:srgbClr val="0070C0"/>
              </a:solidFill>
              <a:latin typeface="+mj-ea"/>
              <a:ea typeface="+mj-ea"/>
            </a:rPr>
            <a:t>収入の合計と支出の</a:t>
          </a:r>
          <a:endParaRPr kumimoji="1" lang="en-US" altLang="ja-JP" sz="1000">
            <a:solidFill>
              <a:srgbClr val="0070C0"/>
            </a:solidFill>
            <a:latin typeface="+mj-ea"/>
            <a:ea typeface="+mj-ea"/>
          </a:endParaRPr>
        </a:p>
        <a:p>
          <a:pPr algn="ctr">
            <a:lnSpc>
              <a:spcPts val="1200"/>
            </a:lnSpc>
          </a:pPr>
          <a:r>
            <a:rPr kumimoji="1" lang="ja-JP" altLang="en-US" sz="1000">
              <a:solidFill>
                <a:srgbClr val="0070C0"/>
              </a:solidFill>
              <a:latin typeface="+mj-ea"/>
              <a:ea typeface="+mj-ea"/>
            </a:rPr>
            <a:t>合計は一致させること</a:t>
          </a:r>
        </a:p>
      </xdr:txBody>
    </xdr:sp>
    <xdr:clientData/>
  </xdr:twoCellAnchor>
  <xdr:twoCellAnchor>
    <xdr:from>
      <xdr:col>20</xdr:col>
      <xdr:colOff>1242</xdr:colOff>
      <xdr:row>39</xdr:row>
      <xdr:rowOff>142876</xdr:rowOff>
    </xdr:from>
    <xdr:to>
      <xdr:col>34</xdr:col>
      <xdr:colOff>28160</xdr:colOff>
      <xdr:row>41</xdr:row>
      <xdr:rowOff>87384</xdr:rowOff>
    </xdr:to>
    <xdr:sp macro="" textlink="">
      <xdr:nvSpPr>
        <xdr:cNvPr id="2" name="テキスト ボックス 1"/>
        <xdr:cNvSpPr txBox="1"/>
      </xdr:nvSpPr>
      <xdr:spPr>
        <a:xfrm>
          <a:off x="3925542" y="9477376"/>
          <a:ext cx="2560568" cy="5160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公益財団法人</a:t>
          </a:r>
          <a:r>
            <a:rPr kumimoji="1" lang="en-US" altLang="ja-JP" sz="1100">
              <a:solidFill>
                <a:srgbClr val="FF0000"/>
              </a:solidFill>
            </a:rPr>
            <a:t>toto</a:t>
          </a:r>
          <a:r>
            <a:rPr kumimoji="1" lang="ja-JP" altLang="en-US" sz="1100">
              <a:solidFill>
                <a:srgbClr val="FF0000"/>
              </a:solidFill>
            </a:rPr>
            <a:t>連盟  </a:t>
          </a:r>
          <a:endParaRPr kumimoji="1" lang="en-US" altLang="ja-JP" sz="1100">
            <a:solidFill>
              <a:srgbClr val="FF0000"/>
            </a:solidFill>
          </a:endParaRPr>
        </a:p>
        <a:p>
          <a:r>
            <a:rPr kumimoji="1" lang="ja-JP" altLang="en-US" sz="1100">
              <a:solidFill>
                <a:srgbClr val="FF0000"/>
              </a:solidFill>
            </a:rPr>
            <a:t>会長 　　基金　次郎</a:t>
          </a:r>
        </a:p>
      </xdr:txBody>
    </xdr:sp>
    <xdr:clientData/>
  </xdr:twoCellAnchor>
  <xdr:twoCellAnchor>
    <xdr:from>
      <xdr:col>2</xdr:col>
      <xdr:colOff>161925</xdr:colOff>
      <xdr:row>107</xdr:row>
      <xdr:rowOff>104775</xdr:rowOff>
    </xdr:from>
    <xdr:to>
      <xdr:col>18</xdr:col>
      <xdr:colOff>0</xdr:colOff>
      <xdr:row>112</xdr:row>
      <xdr:rowOff>38100</xdr:rowOff>
    </xdr:to>
    <xdr:sp macro="" textlink="">
      <xdr:nvSpPr>
        <xdr:cNvPr id="4101" name="AutoShape 5"/>
        <xdr:cNvSpPr>
          <a:spLocks noChangeArrowheads="1"/>
        </xdr:cNvSpPr>
      </xdr:nvSpPr>
      <xdr:spPr bwMode="auto">
        <a:xfrm rot="10800000">
          <a:off x="1009650" y="18573750"/>
          <a:ext cx="2552700" cy="600075"/>
        </a:xfrm>
        <a:prstGeom prst="wedgeRoundRectCallout">
          <a:avLst>
            <a:gd name="adj1" fmla="val -63074"/>
            <a:gd name="adj2" fmla="val 33907"/>
            <a:gd name="adj3" fmla="val 16667"/>
          </a:avLst>
        </a:prstGeom>
        <a:solidFill>
          <a:srgbClr val="DAEEF3"/>
        </a:solidFill>
        <a:ln w="9525">
          <a:solidFill>
            <a:srgbClr val="0070C0"/>
          </a:solidFill>
          <a:miter lim="800000"/>
          <a:headEnd/>
          <a:tailEnd/>
        </a:ln>
      </xdr:spPr>
      <xdr:txBody>
        <a:bodyPr vertOverflow="clip" wrap="square" lIns="74295" tIns="8890" rIns="74295" bIns="8890" anchor="t" upright="1"/>
        <a:lstStyle/>
        <a:p>
          <a:pPr algn="l" rtl="0">
            <a:lnSpc>
              <a:spcPts val="1200"/>
            </a:lnSpc>
            <a:defRPr sz="1000"/>
          </a:pPr>
          <a:r>
            <a:rPr lang="ja-JP" altLang="en-US" sz="1050" b="0" i="0" u="none" strike="noStrike" baseline="0">
              <a:solidFill>
                <a:srgbClr val="548DD4"/>
              </a:solidFill>
              <a:latin typeface="ＭＳ ゴシック"/>
              <a:ea typeface="ＭＳ ゴシック"/>
            </a:rPr>
            <a:t>上記の文章をよくお読みの上、承認日、記名及び押印ください。</a:t>
          </a:r>
        </a:p>
      </xdr:txBody>
    </xdr:sp>
    <xdr:clientData/>
  </xdr:twoCellAnchor>
  <xdr:twoCellAnchor>
    <xdr:from>
      <xdr:col>22</xdr:col>
      <xdr:colOff>49696</xdr:colOff>
      <xdr:row>37</xdr:row>
      <xdr:rowOff>106845</xdr:rowOff>
    </xdr:from>
    <xdr:to>
      <xdr:col>34</xdr:col>
      <xdr:colOff>33960</xdr:colOff>
      <xdr:row>39</xdr:row>
      <xdr:rowOff>94836</xdr:rowOff>
    </xdr:to>
    <xdr:sp macro="" textlink="">
      <xdr:nvSpPr>
        <xdr:cNvPr id="4" name="角丸四角形吹き出し 3"/>
        <xdr:cNvSpPr/>
      </xdr:nvSpPr>
      <xdr:spPr bwMode="auto">
        <a:xfrm>
          <a:off x="4431196" y="9010649"/>
          <a:ext cx="2170873" cy="426970"/>
        </a:xfrm>
        <a:prstGeom prst="wedgeRoundRectCallout">
          <a:avLst>
            <a:gd name="adj1" fmla="val 2891"/>
            <a:gd name="adj2" fmla="val 100629"/>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000">
              <a:solidFill>
                <a:srgbClr val="0070C0"/>
              </a:solidFill>
            </a:rPr>
            <a:t>所属競技団体の長による承認日、</a:t>
          </a:r>
          <a:endParaRPr kumimoji="1" lang="en-US" altLang="ja-JP" sz="1000">
            <a:solidFill>
              <a:srgbClr val="0070C0"/>
            </a:solidFill>
          </a:endParaRPr>
        </a:p>
        <a:p>
          <a:pPr algn="ctr">
            <a:lnSpc>
              <a:spcPts val="1300"/>
            </a:lnSpc>
          </a:pPr>
          <a:r>
            <a:rPr kumimoji="1" lang="ja-JP" altLang="en-US" sz="1000">
              <a:solidFill>
                <a:srgbClr val="0070C0"/>
              </a:solidFill>
            </a:rPr>
            <a:t>記名（団体名・役職・氏名）</a:t>
          </a:r>
        </a:p>
      </xdr:txBody>
    </xdr:sp>
    <xdr:clientData/>
  </xdr:twoCellAnchor>
  <xdr:twoCellAnchor>
    <xdr:from>
      <xdr:col>26</xdr:col>
      <xdr:colOff>157370</xdr:colOff>
      <xdr:row>1</xdr:row>
      <xdr:rowOff>24848</xdr:rowOff>
    </xdr:from>
    <xdr:to>
      <xdr:col>33</xdr:col>
      <xdr:colOff>66261</xdr:colOff>
      <xdr:row>2</xdr:row>
      <xdr:rowOff>107673</xdr:rowOff>
    </xdr:to>
    <xdr:sp macro="" textlink="">
      <xdr:nvSpPr>
        <xdr:cNvPr id="5" name="角丸四角形吹き出し 4"/>
        <xdr:cNvSpPr/>
      </xdr:nvSpPr>
      <xdr:spPr bwMode="auto">
        <a:xfrm>
          <a:off x="5201479" y="347870"/>
          <a:ext cx="1184412" cy="298173"/>
        </a:xfrm>
        <a:prstGeom prst="wedgeRoundRectCallout">
          <a:avLst>
            <a:gd name="adj1" fmla="val 2551"/>
            <a:gd name="adj2" fmla="val 70376"/>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ctr">
            <a:lnSpc>
              <a:spcPts val="1300"/>
            </a:lnSpc>
          </a:pPr>
          <a:r>
            <a:rPr kumimoji="1" lang="ja-JP" altLang="en-US" sz="1000" baseline="0">
              <a:solidFill>
                <a:srgbClr val="0070C0"/>
              </a:solidFill>
            </a:rPr>
            <a:t>本人の記名</a:t>
          </a:r>
          <a:endParaRPr kumimoji="1" lang="en-US" altLang="ja-JP" sz="1000" baseline="0">
            <a:solidFill>
              <a:srgbClr val="0070C0"/>
            </a:solidFill>
          </a:endParaRPr>
        </a:p>
      </xdr:txBody>
    </xdr:sp>
    <xdr:clientData/>
  </xdr:twoCellAnchor>
  <xdr:twoCellAnchor>
    <xdr:from>
      <xdr:col>3</xdr:col>
      <xdr:colOff>9525</xdr:colOff>
      <xdr:row>0</xdr:row>
      <xdr:rowOff>152400</xdr:rowOff>
    </xdr:from>
    <xdr:to>
      <xdr:col>7</xdr:col>
      <xdr:colOff>104774</xdr:colOff>
      <xdr:row>2</xdr:row>
      <xdr:rowOff>41412</xdr:rowOff>
    </xdr:to>
    <xdr:sp macro="" textlink="">
      <xdr:nvSpPr>
        <xdr:cNvPr id="4170" name="Text Box 74"/>
        <xdr:cNvSpPr txBox="1">
          <a:spLocks noChangeArrowheads="1"/>
        </xdr:cNvSpPr>
      </xdr:nvSpPr>
      <xdr:spPr bwMode="auto">
        <a:xfrm>
          <a:off x="1038225" y="152400"/>
          <a:ext cx="819149" cy="317637"/>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0</xdr:col>
      <xdr:colOff>342899</xdr:colOff>
      <xdr:row>32</xdr:row>
      <xdr:rowOff>125478</xdr:rowOff>
    </xdr:from>
    <xdr:to>
      <xdr:col>8</xdr:col>
      <xdr:colOff>19050</xdr:colOff>
      <xdr:row>34</xdr:row>
      <xdr:rowOff>39753</xdr:rowOff>
    </xdr:to>
    <xdr:sp macro="" textlink="">
      <xdr:nvSpPr>
        <xdr:cNvPr id="8" name="テキスト ボックス 7"/>
        <xdr:cNvSpPr txBox="1"/>
      </xdr:nvSpPr>
      <xdr:spPr>
        <a:xfrm>
          <a:off x="342899" y="7952543"/>
          <a:ext cx="1688825" cy="29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0070C0"/>
              </a:solidFill>
              <a:latin typeface="+mj-ea"/>
              <a:ea typeface="+mj-ea"/>
            </a:rPr>
            <a:t>所属競技団体記入欄</a:t>
          </a:r>
        </a:p>
      </xdr:txBody>
    </xdr:sp>
    <xdr:clientData/>
  </xdr:twoCellAnchor>
  <xdr:twoCellAnchor>
    <xdr:from>
      <xdr:col>18</xdr:col>
      <xdr:colOff>161925</xdr:colOff>
      <xdr:row>31</xdr:row>
      <xdr:rowOff>38100</xdr:rowOff>
    </xdr:from>
    <xdr:to>
      <xdr:col>18</xdr:col>
      <xdr:colOff>161925</xdr:colOff>
      <xdr:row>31</xdr:row>
      <xdr:rowOff>104775</xdr:rowOff>
    </xdr:to>
    <xdr:cxnSp macro="">
      <xdr:nvCxnSpPr>
        <xdr:cNvPr id="12510" name="直線コネクタ 8"/>
        <xdr:cNvCxnSpPr>
          <a:cxnSpLocks noChangeShapeType="1"/>
        </xdr:cNvCxnSpPr>
      </xdr:nvCxnSpPr>
      <xdr:spPr bwMode="auto">
        <a:xfrm flipH="1" flipV="1">
          <a:off x="3724275" y="7000875"/>
          <a:ext cx="0" cy="66675"/>
        </a:xfrm>
        <a:prstGeom prst="line">
          <a:avLst/>
        </a:prstGeom>
        <a:noFill/>
        <a:ln w="9525" algn="ctr">
          <a:solidFill>
            <a:srgbClr val="DBEEF4"/>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85725</xdr:colOff>
      <xdr:row>17</xdr:row>
      <xdr:rowOff>238125</xdr:rowOff>
    </xdr:from>
    <xdr:to>
      <xdr:col>17</xdr:col>
      <xdr:colOff>95250</xdr:colOff>
      <xdr:row>20</xdr:row>
      <xdr:rowOff>76199</xdr:rowOff>
    </xdr:to>
    <xdr:sp macro="" textlink="">
      <xdr:nvSpPr>
        <xdr:cNvPr id="16" name="角丸四角形吹き出し 15"/>
        <xdr:cNvSpPr/>
      </xdr:nvSpPr>
      <xdr:spPr bwMode="auto">
        <a:xfrm>
          <a:off x="85725" y="4333875"/>
          <a:ext cx="3390900" cy="628649"/>
        </a:xfrm>
        <a:prstGeom prst="wedgeRoundRectCallout">
          <a:avLst>
            <a:gd name="adj1" fmla="val -6775"/>
            <a:gd name="adj2" fmla="val 60389"/>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00">
              <a:solidFill>
                <a:srgbClr val="0070C0"/>
              </a:solidFill>
              <a:latin typeface="+mj-ea"/>
              <a:ea typeface="+mj-ea"/>
            </a:rPr>
            <a:t>「収支予算書（様式</a:t>
          </a:r>
          <a:r>
            <a:rPr kumimoji="1" lang="en-US" altLang="ja-JP" sz="1000">
              <a:solidFill>
                <a:srgbClr val="0070C0"/>
              </a:solidFill>
              <a:latin typeface="+mj-ea"/>
              <a:ea typeface="+mj-ea"/>
            </a:rPr>
            <a:t>8</a:t>
          </a:r>
          <a:r>
            <a:rPr kumimoji="1" lang="ja-JP" altLang="en-US" sz="1000">
              <a:solidFill>
                <a:srgbClr val="0070C0"/>
              </a:solidFill>
              <a:latin typeface="+mj-ea"/>
              <a:ea typeface="+mj-ea"/>
            </a:rPr>
            <a:t>）」を作成し、併せて提出してください。</a:t>
          </a:r>
          <a:endParaRPr kumimoji="1" lang="en-US" altLang="ja-JP" sz="1000">
            <a:solidFill>
              <a:srgbClr val="0070C0"/>
            </a:solidFill>
            <a:latin typeface="+mj-ea"/>
            <a:ea typeface="+mj-ea"/>
          </a:endParaRPr>
        </a:p>
        <a:p>
          <a:pPr algn="l">
            <a:lnSpc>
              <a:spcPts val="1200"/>
            </a:lnSpc>
          </a:pPr>
          <a:r>
            <a:rPr kumimoji="1" lang="en-US" altLang="ja-JP" sz="1000">
              <a:solidFill>
                <a:srgbClr val="0070C0"/>
              </a:solidFill>
              <a:latin typeface="+mj-ea"/>
              <a:ea typeface="+mj-ea"/>
            </a:rPr>
            <a:t>※</a:t>
          </a:r>
          <a:r>
            <a:rPr kumimoji="1" lang="ja-JP" altLang="en-US" sz="1000">
              <a:solidFill>
                <a:srgbClr val="0070C0"/>
              </a:solidFill>
              <a:latin typeface="+mj-ea"/>
              <a:ea typeface="+mj-ea"/>
            </a:rPr>
            <a:t>収支予算書の金額が転記されます。</a:t>
          </a:r>
          <a:endParaRPr kumimoji="1" lang="en-US" altLang="ja-JP" sz="1000">
            <a:solidFill>
              <a:srgbClr val="0070C0"/>
            </a:solidFill>
            <a:latin typeface="+mj-ea"/>
            <a:ea typeface="+mj-ea"/>
          </a:endParaRPr>
        </a:p>
        <a:p>
          <a:pPr algn="l">
            <a:lnSpc>
              <a:spcPts val="1200"/>
            </a:lnSpc>
          </a:pPr>
          <a:r>
            <a:rPr kumimoji="1" lang="en-US" altLang="ja-JP" sz="1000">
              <a:solidFill>
                <a:srgbClr val="0070C0"/>
              </a:solidFill>
              <a:latin typeface="+mj-ea"/>
              <a:ea typeface="+mj-ea"/>
            </a:rPr>
            <a:t>※</a:t>
          </a:r>
          <a:r>
            <a:rPr kumimoji="1" lang="ja-JP" altLang="en-US" sz="1000">
              <a:solidFill>
                <a:srgbClr val="0070C0"/>
              </a:solidFill>
              <a:latin typeface="+mj-ea"/>
              <a:ea typeface="+mj-ea"/>
            </a:rPr>
            <a:t>青色セルは数式が入っているため変更しないでください。</a:t>
          </a:r>
          <a:endParaRPr kumimoji="1" lang="en-US" altLang="ja-JP" sz="1000">
            <a:solidFill>
              <a:srgbClr val="0070C0"/>
            </a:solidFill>
            <a:latin typeface="+mj-ea"/>
            <a:ea typeface="+mj-ea"/>
          </a:endParaRPr>
        </a:p>
      </xdr:txBody>
    </xdr:sp>
    <xdr:clientData/>
  </xdr:twoCellAnchor>
  <xdr:twoCellAnchor>
    <xdr:from>
      <xdr:col>16</xdr:col>
      <xdr:colOff>91108</xdr:colOff>
      <xdr:row>5</xdr:row>
      <xdr:rowOff>485776</xdr:rowOff>
    </xdr:from>
    <xdr:to>
      <xdr:col>34</xdr:col>
      <xdr:colOff>142875</xdr:colOff>
      <xdr:row>7</xdr:row>
      <xdr:rowOff>71176</xdr:rowOff>
    </xdr:to>
    <xdr:sp macro="" textlink="">
      <xdr:nvSpPr>
        <xdr:cNvPr id="18" name="角丸四角形吹き出し 17"/>
        <xdr:cNvSpPr/>
      </xdr:nvSpPr>
      <xdr:spPr bwMode="auto">
        <a:xfrm>
          <a:off x="3379304" y="1363733"/>
          <a:ext cx="3331680" cy="579313"/>
        </a:xfrm>
        <a:prstGeom prst="wedgeRoundRectCallout">
          <a:avLst>
            <a:gd name="adj1" fmla="val -36938"/>
            <a:gd name="adj2" fmla="val -69783"/>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00">
              <a:solidFill>
                <a:srgbClr val="0070C0"/>
              </a:solidFill>
              <a:latin typeface="+mj-ea"/>
              <a:ea typeface="+mj-ea"/>
            </a:rPr>
            <a:t>新型コロナ感染症拡大の影響により、外国到着時及び日本帰国時に、宿泊を伴う隔離期間が生じる可能性がある場合は、隔離期間を含めた期間を記載してください。</a:t>
          </a:r>
          <a:endParaRPr kumimoji="1" lang="en-US" altLang="ja-JP" sz="1000">
            <a:solidFill>
              <a:srgbClr val="0070C0"/>
            </a:solidFill>
            <a:latin typeface="+mj-ea"/>
            <a:ea typeface="+mj-ea"/>
          </a:endParaRPr>
        </a:p>
      </xdr:txBody>
    </xdr:sp>
    <xdr:clientData/>
  </xdr:twoCellAnchor>
  <xdr:twoCellAnchor>
    <xdr:from>
      <xdr:col>24</xdr:col>
      <xdr:colOff>44721</xdr:colOff>
      <xdr:row>24</xdr:row>
      <xdr:rowOff>19050</xdr:rowOff>
    </xdr:from>
    <xdr:to>
      <xdr:col>24</xdr:col>
      <xdr:colOff>80721</xdr:colOff>
      <xdr:row>28</xdr:row>
      <xdr:rowOff>228600</xdr:rowOff>
    </xdr:to>
    <xdr:sp macro="" textlink="">
      <xdr:nvSpPr>
        <xdr:cNvPr id="19" name="右中かっこ 18"/>
        <xdr:cNvSpPr/>
      </xdr:nvSpPr>
      <xdr:spPr bwMode="auto">
        <a:xfrm>
          <a:off x="4692921" y="5191125"/>
          <a:ext cx="36000" cy="1200150"/>
        </a:xfrm>
        <a:prstGeom prst="rightBrac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endParaRPr lang="ja-JP" altLang="en-US"/>
        </a:p>
      </xdr:txBody>
    </xdr:sp>
    <xdr:clientData/>
  </xdr:twoCellAnchor>
  <xdr:twoCellAnchor>
    <xdr:from>
      <xdr:col>16</xdr:col>
      <xdr:colOff>57978</xdr:colOff>
      <xdr:row>10</xdr:row>
      <xdr:rowOff>243923</xdr:rowOff>
    </xdr:from>
    <xdr:to>
      <xdr:col>34</xdr:col>
      <xdr:colOff>142875</xdr:colOff>
      <xdr:row>12</xdr:row>
      <xdr:rowOff>196298</xdr:rowOff>
    </xdr:to>
    <xdr:sp macro="" textlink="">
      <xdr:nvSpPr>
        <xdr:cNvPr id="17" name="角丸四角形吹き出し 16"/>
        <xdr:cNvSpPr/>
      </xdr:nvSpPr>
      <xdr:spPr bwMode="auto">
        <a:xfrm>
          <a:off x="3346174" y="2861227"/>
          <a:ext cx="3364810" cy="449332"/>
        </a:xfrm>
        <a:prstGeom prst="wedgeRoundRectCallout">
          <a:avLst>
            <a:gd name="adj1" fmla="val -34009"/>
            <a:gd name="adj2" fmla="val -87394"/>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00">
              <a:solidFill>
                <a:srgbClr val="0070C0"/>
              </a:solidFill>
              <a:latin typeface="+mj-ea"/>
              <a:ea typeface="+mj-ea"/>
            </a:rPr>
            <a:t>当該活動の目的及び重要性等（</a:t>
          </a:r>
          <a:r>
            <a:rPr kumimoji="1" lang="ja-JP" altLang="en-US" sz="1000" u="sng">
              <a:solidFill>
                <a:srgbClr val="0070C0"/>
              </a:solidFill>
              <a:latin typeface="+mj-ea"/>
              <a:ea typeface="+mj-ea"/>
            </a:rPr>
            <a:t>国内でなく、海外において活動する理由を含める</a:t>
          </a:r>
          <a:r>
            <a:rPr kumimoji="1" lang="ja-JP" altLang="en-US" sz="1000">
              <a:solidFill>
                <a:srgbClr val="0070C0"/>
              </a:solidFill>
              <a:latin typeface="+mj-ea"/>
              <a:ea typeface="+mj-ea"/>
            </a:rPr>
            <a:t>）を具体的に記入すること</a:t>
          </a:r>
          <a:endParaRPr kumimoji="1" lang="en-US" altLang="ja-JP" sz="1000">
            <a:solidFill>
              <a:srgbClr val="0070C0"/>
            </a:solidFill>
            <a:latin typeface="+mj-ea"/>
            <a:ea typeface="+mj-ea"/>
          </a:endParaRPr>
        </a:p>
      </xdr:txBody>
    </xdr:sp>
    <xdr:clientData/>
  </xdr:twoCellAnchor>
  <xdr:twoCellAnchor>
    <xdr:from>
      <xdr:col>23</xdr:col>
      <xdr:colOff>76200</xdr:colOff>
      <xdr:row>17</xdr:row>
      <xdr:rowOff>219075</xdr:rowOff>
    </xdr:from>
    <xdr:to>
      <xdr:col>34</xdr:col>
      <xdr:colOff>81996</xdr:colOff>
      <xdr:row>19</xdr:row>
      <xdr:rowOff>119775</xdr:rowOff>
    </xdr:to>
    <xdr:sp macro="" textlink="">
      <xdr:nvSpPr>
        <xdr:cNvPr id="20" name="角丸四角形吹き出し 19"/>
        <xdr:cNvSpPr/>
      </xdr:nvSpPr>
      <xdr:spPr bwMode="auto">
        <a:xfrm>
          <a:off x="4543425" y="4314825"/>
          <a:ext cx="1996521" cy="396000"/>
        </a:xfrm>
        <a:prstGeom prst="wedgeRoundRectCallout">
          <a:avLst>
            <a:gd name="adj1" fmla="val -35685"/>
            <a:gd name="adj2" fmla="val -75665"/>
            <a:gd name="adj3" fmla="val 16667"/>
          </a:avLst>
        </a:prstGeom>
        <a:solidFill>
          <a:schemeClr val="accent5">
            <a:lumMod val="20000"/>
            <a:lumOff val="80000"/>
          </a:schemeClr>
        </a:solidFill>
        <a:ln w="9525" cap="flat" cmpd="sng" algn="ctr">
          <a:solidFill>
            <a:srgbClr val="0070C0"/>
          </a:solidFill>
          <a:prstDash val="solid"/>
          <a:round/>
          <a:headEnd type="none" w="med" len="med"/>
          <a:tailEnd type="none" w="med" len="med"/>
        </a:ln>
        <a:effectLst/>
      </xdr:spPr>
      <xdr:txBody>
        <a:bodyPr vertOverflow="clip" horzOverflow="clip" wrap="square" lIns="18288" tIns="0" rIns="0" bIns="0" rtlCol="0" anchor="ctr" upright="1"/>
        <a:lstStyle/>
        <a:p>
          <a:pPr algn="l">
            <a:lnSpc>
              <a:spcPts val="1200"/>
            </a:lnSpc>
          </a:pPr>
          <a:r>
            <a:rPr kumimoji="1" lang="ja-JP" altLang="en-US" sz="1000">
              <a:solidFill>
                <a:srgbClr val="0070C0"/>
              </a:solidFill>
              <a:latin typeface="+mj-ea"/>
              <a:ea typeface="+mj-ea"/>
            </a:rPr>
            <a:t>期待される成果については、数値目標を含めて記入すること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3160060</xdr:colOff>
      <xdr:row>0</xdr:row>
      <xdr:rowOff>56029</xdr:rowOff>
    </xdr:from>
    <xdr:to>
      <xdr:col>11</xdr:col>
      <xdr:colOff>1199030</xdr:colOff>
      <xdr:row>3</xdr:row>
      <xdr:rowOff>280147</xdr:rowOff>
    </xdr:to>
    <xdr:sp macro="" textlink="">
      <xdr:nvSpPr>
        <xdr:cNvPr id="2" name="角丸四角形吹き出し 1"/>
        <xdr:cNvSpPr/>
      </xdr:nvSpPr>
      <xdr:spPr>
        <a:xfrm>
          <a:off x="10746442" y="56029"/>
          <a:ext cx="3720353" cy="941294"/>
        </a:xfrm>
        <a:prstGeom prst="wedgeRoundRectCallout">
          <a:avLst>
            <a:gd name="adj1" fmla="val 16305"/>
            <a:gd name="adj2" fmla="val -10750"/>
            <a:gd name="adj3" fmla="val 16667"/>
          </a:avLst>
        </a:prstGeom>
        <a:solidFill>
          <a:srgbClr val="00194C"/>
        </a:solidFill>
        <a:ln w="12700">
          <a:solidFill>
            <a:srgbClr val="00194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chemeClr val="bg1"/>
              </a:solidFill>
            </a:rPr>
            <a:t>赤色ｾﾙ：手入力　　青色ｾﾙ：自動計算</a:t>
          </a:r>
          <a:endParaRPr kumimoji="1" lang="en-US" altLang="ja-JP" sz="1400" b="1">
            <a:solidFill>
              <a:schemeClr val="bg1"/>
            </a:solidFill>
          </a:endParaRPr>
        </a:p>
        <a:p>
          <a:pPr algn="ctr"/>
          <a:r>
            <a:rPr kumimoji="1" lang="en-US" altLang="ja-JP" sz="1400" b="1">
              <a:solidFill>
                <a:schemeClr val="bg1"/>
              </a:solidFill>
            </a:rPr>
            <a:t>※</a:t>
          </a:r>
          <a:r>
            <a:rPr kumimoji="1" lang="ja-JP" altLang="en-US" sz="1400" b="1">
              <a:solidFill>
                <a:schemeClr val="bg1"/>
              </a:solidFill>
            </a:rPr>
            <a:t>赤色ｾﾙを手入力し作成してください。</a:t>
          </a:r>
          <a:endParaRPr kumimoji="1" lang="en-US" altLang="ja-JP" sz="1400" b="1">
            <a:solidFill>
              <a:schemeClr val="bg1"/>
            </a:solidFill>
          </a:endParaRPr>
        </a:p>
      </xdr:txBody>
    </xdr:sp>
    <xdr:clientData/>
  </xdr:twoCellAnchor>
  <xdr:twoCellAnchor>
    <xdr:from>
      <xdr:col>6</xdr:col>
      <xdr:colOff>1489683</xdr:colOff>
      <xdr:row>0</xdr:row>
      <xdr:rowOff>144976</xdr:rowOff>
    </xdr:from>
    <xdr:to>
      <xdr:col>7</xdr:col>
      <xdr:colOff>818450</xdr:colOff>
      <xdr:row>2</xdr:row>
      <xdr:rowOff>67235</xdr:rowOff>
    </xdr:to>
    <xdr:sp macro="" textlink="">
      <xdr:nvSpPr>
        <xdr:cNvPr id="4" name="Text Box 74"/>
        <xdr:cNvSpPr txBox="1">
          <a:spLocks noChangeArrowheads="1"/>
        </xdr:cNvSpPr>
      </xdr:nvSpPr>
      <xdr:spPr bwMode="auto">
        <a:xfrm>
          <a:off x="4604918" y="144976"/>
          <a:ext cx="819150" cy="37049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D8D8D8"/>
              </a:solidFill>
            </a14:hiddenFill>
          </a:ext>
        </a:extLst>
      </xdr:spPr>
      <xdr:txBody>
        <a:bodyPr vertOverflow="clip" wrap="square" lIns="74295" tIns="8890" rIns="74295" bIns="8890" anchor="ctr" upright="1"/>
        <a:lstStyle/>
        <a:p>
          <a:pPr algn="ctr" rtl="0">
            <a:defRPr sz="1000"/>
          </a:pPr>
          <a:r>
            <a:rPr lang="ja-JP" altLang="en-US" sz="1400" b="0" i="0" u="none" strike="noStrike" baseline="0">
              <a:solidFill>
                <a:srgbClr val="FF0000"/>
              </a:solidFill>
              <a:latin typeface="HG丸ｺﾞｼｯｸM-PRO"/>
              <a:ea typeface="HG丸ｺﾞｼｯｸM-PRO"/>
            </a:rPr>
            <a:t>記入例</a:t>
          </a:r>
        </a:p>
      </xdr:txBody>
    </xdr:sp>
    <xdr:clientData/>
  </xdr:twoCellAnchor>
  <xdr:twoCellAnchor>
    <xdr:from>
      <xdr:col>3</xdr:col>
      <xdr:colOff>571500</xdr:colOff>
      <xdr:row>26</xdr:row>
      <xdr:rowOff>13608</xdr:rowOff>
    </xdr:from>
    <xdr:to>
      <xdr:col>11</xdr:col>
      <xdr:colOff>775607</xdr:colOff>
      <xdr:row>70</xdr:row>
      <xdr:rowOff>68036</xdr:rowOff>
    </xdr:to>
    <xdr:sp macro="" textlink="">
      <xdr:nvSpPr>
        <xdr:cNvPr id="5" name="正方形/長方形 4"/>
        <xdr:cNvSpPr/>
      </xdr:nvSpPr>
      <xdr:spPr bwMode="auto">
        <a:xfrm>
          <a:off x="1170214" y="10518322"/>
          <a:ext cx="12899572" cy="7837714"/>
        </a:xfrm>
        <a:prstGeom prst="rect">
          <a:avLst/>
        </a:prstGeom>
        <a:solidFill>
          <a:srgbClr val="FFFFFF"/>
        </a:solidFill>
        <a:ln w="5715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ctr">
            <a:lnSpc>
              <a:spcPts val="1500"/>
            </a:lnSpc>
          </a:pPr>
          <a:endParaRPr kumimoji="1" lang="en-US" altLang="ja-JP" sz="1200" b="1">
            <a:latin typeface="+mn-ea"/>
            <a:ea typeface="+mn-ea"/>
          </a:endParaRPr>
        </a:p>
        <a:p>
          <a:pPr algn="ctr"/>
          <a:r>
            <a:rPr kumimoji="1" lang="ja-JP" altLang="en-US" sz="1800" b="1">
              <a:latin typeface="+mn-ea"/>
              <a:ea typeface="+mn-ea"/>
            </a:rPr>
            <a:t>注   意   事   項</a:t>
          </a:r>
          <a:endParaRPr kumimoji="1" lang="en-US" altLang="ja-JP" sz="1800" b="1">
            <a:latin typeface="+mn-ea"/>
            <a:ea typeface="+mn-ea"/>
          </a:endParaRPr>
        </a:p>
        <a:p>
          <a:pPr algn="ctr"/>
          <a:endParaRPr kumimoji="1" lang="en-US" altLang="ja-JP" sz="1800" b="0">
            <a:latin typeface="+mn-ea"/>
            <a:ea typeface="+mn-ea"/>
          </a:endParaRPr>
        </a:p>
        <a:p>
          <a:pPr algn="l"/>
          <a:r>
            <a:rPr kumimoji="1" lang="ja-JP" altLang="en-US" sz="1400">
              <a:latin typeface="+mn-ea"/>
              <a:ea typeface="+mn-ea"/>
            </a:rPr>
            <a:t>　　以下の点に注意し、助成対象経費を計上してください。なお、助成対象経費については必ず収支に関する証拠書類（領収書等）の提出が必要となります。</a:t>
          </a:r>
          <a:endParaRPr kumimoji="1" lang="en-US" altLang="ja-JP" sz="1400">
            <a:latin typeface="+mn-ea"/>
            <a:ea typeface="+mn-ea"/>
          </a:endParaRPr>
        </a:p>
        <a:p>
          <a:pPr algn="ctr"/>
          <a:endParaRPr kumimoji="1" lang="en-US" altLang="ja-JP" sz="1400">
            <a:latin typeface="+mn-ea"/>
            <a:ea typeface="+mn-ea"/>
          </a:endParaRPr>
        </a:p>
        <a:p>
          <a:pPr algn="l"/>
          <a:r>
            <a:rPr kumimoji="1" lang="en-US" altLang="ja-JP" sz="1400">
              <a:latin typeface="+mn-ea"/>
              <a:ea typeface="+mn-ea"/>
            </a:rPr>
            <a:t> </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旅費</a:t>
          </a:r>
          <a:r>
            <a:rPr kumimoji="1" lang="en-US" altLang="ja-JP" sz="1400">
              <a:latin typeface="+mn-ea"/>
              <a:ea typeface="+mn-ea"/>
            </a:rPr>
            <a:t>】</a:t>
          </a:r>
        </a:p>
        <a:p>
          <a:pPr algn="l"/>
          <a:r>
            <a:rPr kumimoji="1" lang="ja-JP" altLang="en-US" sz="1400">
              <a:latin typeface="+mn-ea"/>
              <a:ea typeface="+mn-ea"/>
            </a:rPr>
            <a:t>　　・公共交通機関の利用を原則とし、最も経済的な経路で算定をしてください。</a:t>
          </a:r>
          <a:endParaRPr kumimoji="1" lang="en-US" altLang="ja-JP" sz="1400">
            <a:latin typeface="+mn-ea"/>
            <a:ea typeface="+mn-ea"/>
          </a:endParaRPr>
        </a:p>
        <a:p>
          <a:pPr algn="l"/>
          <a:endParaRPr kumimoji="1" lang="en-US" altLang="ja-JP" sz="1050">
            <a:latin typeface="+mn-ea"/>
            <a:ea typeface="+mn-ea"/>
          </a:endParaRPr>
        </a:p>
        <a:p>
          <a:r>
            <a:rPr kumimoji="1" lang="ja-JP" altLang="en-US" sz="1400">
              <a:latin typeface="+mn-ea"/>
              <a:ea typeface="+mn-ea"/>
            </a:rPr>
            <a:t>　</a:t>
          </a:r>
          <a:r>
            <a:rPr kumimoji="1" lang="ja-JP" altLang="en-US" sz="1400" baseline="0">
              <a:latin typeface="+mn-ea"/>
              <a:ea typeface="+mn-ea"/>
            </a:rPr>
            <a:t> </a:t>
          </a:r>
          <a:r>
            <a:rPr kumimoji="1" lang="en-US" altLang="ja-JP" sz="1400">
              <a:effectLst/>
              <a:latin typeface="+mn-lt"/>
              <a:ea typeface="+mn-ea"/>
              <a:cs typeface="+mn-cs"/>
            </a:rPr>
            <a:t>【</a:t>
          </a:r>
          <a:r>
            <a:rPr kumimoji="1" lang="ja-JP" altLang="ja-JP" sz="1400">
              <a:effectLst/>
              <a:latin typeface="+mn-lt"/>
              <a:ea typeface="+mn-ea"/>
              <a:cs typeface="+mn-cs"/>
            </a:rPr>
            <a:t>渡航費</a:t>
          </a:r>
          <a:r>
            <a:rPr kumimoji="1" lang="en-US" altLang="ja-JP" sz="1400">
              <a:effectLst/>
              <a:latin typeface="+mn-lt"/>
              <a:ea typeface="+mn-ea"/>
              <a:cs typeface="+mn-cs"/>
            </a:rPr>
            <a:t>】</a:t>
          </a:r>
          <a:endParaRPr lang="ja-JP" altLang="ja-JP" sz="1800">
            <a:effectLst/>
          </a:endParaRPr>
        </a:p>
        <a:p>
          <a:r>
            <a:rPr kumimoji="1" lang="ja-JP" altLang="ja-JP" sz="1400">
              <a:effectLst/>
              <a:latin typeface="+mn-lt"/>
              <a:ea typeface="+mn-ea"/>
              <a:cs typeface="+mn-cs"/>
            </a:rPr>
            <a:t>　　・</a:t>
          </a:r>
          <a:r>
            <a:rPr kumimoji="1" lang="en-US" altLang="ja-JP" sz="1400">
              <a:effectLst/>
              <a:latin typeface="+mn-lt"/>
              <a:ea typeface="+mn-ea"/>
              <a:cs typeface="+mn-cs"/>
            </a:rPr>
            <a:t>1</a:t>
          </a:r>
          <a:r>
            <a:rPr kumimoji="1" lang="ja-JP" altLang="ja-JP" sz="1400">
              <a:effectLst/>
              <a:latin typeface="+mn-lt"/>
              <a:ea typeface="+mn-ea"/>
              <a:cs typeface="+mn-cs"/>
            </a:rPr>
            <a:t>往復分のエコノミークラスのみ認められます（プレミアムエコノミー等は不可）</a:t>
          </a:r>
          <a:r>
            <a:rPr kumimoji="1" lang="ja-JP" altLang="en-US" sz="1400">
              <a:effectLst/>
              <a:latin typeface="+mn-lt"/>
              <a:ea typeface="+mn-ea"/>
              <a:cs typeface="+mn-cs"/>
            </a:rPr>
            <a:t>。</a:t>
          </a:r>
          <a:endParaRPr kumimoji="1" lang="en-US" altLang="ja-JP" sz="1400">
            <a:effectLst/>
            <a:latin typeface="+mn-lt"/>
            <a:ea typeface="+mn-ea"/>
            <a:cs typeface="+mn-cs"/>
          </a:endParaRPr>
        </a:p>
        <a:p>
          <a:endParaRPr lang="ja-JP" altLang="ja-JP" sz="1400">
            <a:effectLst/>
          </a:endParaRPr>
        </a:p>
        <a:p>
          <a:pPr algn="l"/>
          <a:r>
            <a:rPr kumimoji="1" lang="en-US" altLang="ja-JP" sz="1400">
              <a:latin typeface="+mn-ea"/>
              <a:ea typeface="+mn-ea"/>
            </a:rPr>
            <a:t>   【</a:t>
          </a:r>
          <a:r>
            <a:rPr kumimoji="1" lang="ja-JP" altLang="en-US" sz="1400">
              <a:latin typeface="+mn-ea"/>
              <a:ea typeface="+mn-ea"/>
            </a:rPr>
            <a:t>滞在費</a:t>
          </a:r>
          <a:r>
            <a:rPr kumimoji="1" lang="en-US" altLang="ja-JP" sz="1400">
              <a:latin typeface="+mn-ea"/>
              <a:ea typeface="+mn-ea"/>
            </a:rPr>
            <a:t>】</a:t>
          </a:r>
        </a:p>
        <a:p>
          <a:pPr algn="l"/>
          <a:r>
            <a:rPr kumimoji="1" lang="ja-JP" altLang="en-US" sz="1400">
              <a:latin typeface="+mn-ea"/>
              <a:ea typeface="+mn-ea"/>
            </a:rPr>
            <a:t>　　・海外研さん別紙活動期間カレンダーを活用し算出してください。</a:t>
          </a:r>
        </a:p>
        <a:p>
          <a:pPr algn="l"/>
          <a:r>
            <a:rPr kumimoji="1" lang="ja-JP" altLang="en-US" sz="1400">
              <a:latin typeface="+mn-ea"/>
              <a:ea typeface="+mn-ea"/>
            </a:rPr>
            <a:t>　　・海外研さん活動の拠点と同一国内・地域であっても、</a:t>
          </a:r>
          <a:r>
            <a:rPr kumimoji="1" lang="en-US" altLang="ja-JP" sz="1400">
              <a:latin typeface="+mn-ea"/>
              <a:ea typeface="+mn-ea"/>
            </a:rPr>
            <a:t>NF</a:t>
          </a:r>
          <a:r>
            <a:rPr kumimoji="1" lang="ja-JP" altLang="en-US" sz="1400">
              <a:latin typeface="+mn-ea"/>
              <a:ea typeface="+mn-ea"/>
            </a:rPr>
            <a:t>強化合宿や</a:t>
          </a:r>
          <a:r>
            <a:rPr kumimoji="1" lang="en-US" altLang="ja-JP" sz="1400">
              <a:latin typeface="+mn-ea"/>
              <a:ea typeface="+mn-ea"/>
            </a:rPr>
            <a:t>NF</a:t>
          </a:r>
          <a:r>
            <a:rPr kumimoji="1" lang="ja-JP" altLang="en-US" sz="1400">
              <a:latin typeface="+mn-ea"/>
              <a:ea typeface="+mn-ea"/>
            </a:rPr>
            <a:t>招集の大会等に参加した日に係る滞在費は助成対象となりません。</a:t>
          </a:r>
          <a:endParaRPr kumimoji="1" lang="en-US" altLang="ja-JP" sz="1400">
            <a:latin typeface="+mn-ea"/>
            <a:ea typeface="+mn-ea"/>
          </a:endParaRPr>
        </a:p>
        <a:p>
          <a:pPr algn="l"/>
          <a:endParaRPr kumimoji="1" lang="en-US" altLang="ja-JP" sz="1050">
            <a:latin typeface="+mn-ea"/>
            <a:ea typeface="+mn-ea"/>
          </a:endParaRPr>
        </a:p>
        <a:p>
          <a:pPr algn="l"/>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コロナ対策経費</a:t>
          </a:r>
          <a:r>
            <a:rPr kumimoji="1" lang="en-US" altLang="ja-JP" sz="1400">
              <a:latin typeface="+mn-ea"/>
              <a:ea typeface="+mn-ea"/>
            </a:rPr>
            <a:t>】</a:t>
          </a:r>
        </a:p>
        <a:p>
          <a:pPr algn="l"/>
          <a:r>
            <a:rPr kumimoji="1" lang="ja-JP" altLang="en-US" sz="1400">
              <a:latin typeface="+mn-ea"/>
              <a:ea typeface="+mn-ea"/>
            </a:rPr>
            <a:t>　　❶</a:t>
          </a:r>
          <a:r>
            <a:rPr kumimoji="1" lang="en-US" altLang="ja-JP" sz="1400">
              <a:latin typeface="+mn-ea"/>
              <a:ea typeface="+mn-ea"/>
            </a:rPr>
            <a:t>PCR</a:t>
          </a:r>
          <a:r>
            <a:rPr kumimoji="1" lang="ja-JP" altLang="en-US" sz="1400">
              <a:latin typeface="+mn-ea"/>
              <a:ea typeface="+mn-ea"/>
            </a:rPr>
            <a:t>検査及び抗原定量検査費用</a:t>
          </a:r>
          <a:endParaRPr kumimoji="1" lang="en-US" altLang="ja-JP" sz="1400">
            <a:latin typeface="+mn-ea"/>
            <a:ea typeface="+mn-ea"/>
          </a:endParaRPr>
        </a:p>
        <a:p>
          <a:pPr algn="l"/>
          <a:r>
            <a:rPr kumimoji="1" lang="ja-JP" altLang="en-US" sz="1400">
              <a:latin typeface="+mn-ea"/>
              <a:ea typeface="+mn-ea"/>
            </a:rPr>
            <a:t>　　　・</a:t>
          </a:r>
          <a:r>
            <a:rPr kumimoji="1" lang="en-US" altLang="ja-JP" sz="1400">
              <a:latin typeface="+mn-ea"/>
              <a:ea typeface="+mn-ea"/>
            </a:rPr>
            <a:t>1</a:t>
          </a:r>
          <a:r>
            <a:rPr kumimoji="1" lang="ja-JP" altLang="en-US" sz="1400">
              <a:latin typeface="+mn-ea"/>
              <a:ea typeface="+mn-ea"/>
            </a:rPr>
            <a:t>往復分及び出入国の際に必須と定められている場合のみ認められます。</a:t>
          </a:r>
          <a:endParaRPr kumimoji="1" lang="en-US" altLang="ja-JP" sz="1400">
            <a:latin typeface="+mn-ea"/>
            <a:ea typeface="+mn-ea"/>
          </a:endParaRPr>
        </a:p>
        <a:p>
          <a:pPr algn="l"/>
          <a:endParaRPr kumimoji="1" lang="en-US" altLang="ja-JP" sz="600">
            <a:latin typeface="+mn-ea"/>
            <a:ea typeface="+mn-ea"/>
          </a:endParaRPr>
        </a:p>
        <a:p>
          <a:pPr algn="l"/>
          <a:r>
            <a:rPr kumimoji="1" lang="ja-JP" altLang="en-US" sz="1400">
              <a:latin typeface="+mn-ea"/>
              <a:ea typeface="+mn-ea"/>
            </a:rPr>
            <a:t>　　❷日本帰国後、一定期間の隔離を要する場合</a:t>
          </a:r>
          <a:endParaRPr kumimoji="1" lang="en-US" altLang="ja-JP" sz="1400">
            <a:latin typeface="+mn-ea"/>
            <a:ea typeface="+mn-ea"/>
          </a:endParaRPr>
        </a:p>
        <a:p>
          <a:pPr algn="l"/>
          <a:r>
            <a:rPr kumimoji="1" lang="ja-JP" altLang="en-US" sz="1400">
              <a:latin typeface="+mn-ea"/>
              <a:ea typeface="+mn-ea"/>
            </a:rPr>
            <a:t>　　　・宿泊費が発生する場合、</a:t>
          </a:r>
          <a:r>
            <a:rPr kumimoji="1" lang="en-US" altLang="ja-JP" sz="1400">
              <a:latin typeface="+mn-ea"/>
              <a:ea typeface="+mn-ea"/>
            </a:rPr>
            <a:t>1</a:t>
          </a:r>
          <a:r>
            <a:rPr kumimoji="1" lang="ja-JP" altLang="en-US" sz="1400">
              <a:latin typeface="+mn-ea"/>
              <a:ea typeface="+mn-ea"/>
            </a:rPr>
            <a:t>往復分及び定められる日数に限り認められます。</a:t>
          </a:r>
        </a:p>
        <a:p>
          <a:pPr algn="l"/>
          <a:r>
            <a:rPr kumimoji="1" lang="ja-JP" altLang="en-US" sz="1400">
              <a:latin typeface="+mn-ea"/>
              <a:ea typeface="+mn-ea"/>
            </a:rPr>
            <a:t>　　　・国内宿泊費は実費精算（上限</a:t>
          </a:r>
          <a:r>
            <a:rPr kumimoji="1" lang="en-US" altLang="ja-JP" sz="1400">
              <a:latin typeface="+mn-ea"/>
              <a:ea typeface="+mn-ea"/>
            </a:rPr>
            <a:t>12,000</a:t>
          </a:r>
          <a:r>
            <a:rPr kumimoji="1" lang="ja-JP" altLang="en-US" sz="1400">
              <a:latin typeface="+mn-ea"/>
              <a:ea typeface="+mn-ea"/>
            </a:rPr>
            <a:t>円</a:t>
          </a:r>
          <a:r>
            <a:rPr kumimoji="1" lang="en-US" altLang="ja-JP" sz="1400">
              <a:latin typeface="+mn-ea"/>
              <a:ea typeface="+mn-ea"/>
            </a:rPr>
            <a:t>/</a:t>
          </a:r>
          <a:r>
            <a:rPr kumimoji="1" lang="ja-JP" altLang="en-US" sz="1400">
              <a:latin typeface="+mn-ea"/>
              <a:ea typeface="+mn-ea"/>
            </a:rPr>
            <a:t>泊）です。予算策定時に宿泊単価が確定していない場合は、単価を</a:t>
          </a:r>
          <a:r>
            <a:rPr kumimoji="1" lang="en-US" altLang="ja-JP" sz="1400" b="1">
              <a:solidFill>
                <a:srgbClr val="FF0000"/>
              </a:solidFill>
              <a:latin typeface="+mn-ea"/>
              <a:ea typeface="+mn-ea"/>
            </a:rPr>
            <a:t>12,000</a:t>
          </a:r>
          <a:r>
            <a:rPr kumimoji="1" lang="ja-JP" altLang="en-US" sz="1400" b="1">
              <a:solidFill>
                <a:srgbClr val="FF0000"/>
              </a:solidFill>
              <a:latin typeface="+mn-ea"/>
              <a:ea typeface="+mn-ea"/>
            </a:rPr>
            <a:t>円</a:t>
          </a:r>
          <a:r>
            <a:rPr kumimoji="1" lang="en-US" altLang="ja-JP" sz="1400" b="1">
              <a:solidFill>
                <a:srgbClr val="FF0000"/>
              </a:solidFill>
              <a:latin typeface="+mn-ea"/>
              <a:ea typeface="+mn-ea"/>
            </a:rPr>
            <a:t>/</a:t>
          </a:r>
          <a:r>
            <a:rPr kumimoji="1" lang="ja-JP" altLang="en-US" sz="1400" b="1">
              <a:solidFill>
                <a:srgbClr val="FF0000"/>
              </a:solidFill>
              <a:latin typeface="+mn-ea"/>
              <a:ea typeface="+mn-ea"/>
            </a:rPr>
            <a:t>泊</a:t>
          </a:r>
          <a:r>
            <a:rPr kumimoji="1" lang="ja-JP" altLang="en-US" sz="1400">
              <a:latin typeface="+mn-ea"/>
              <a:ea typeface="+mn-ea"/>
            </a:rPr>
            <a:t>として予算計上してください。</a:t>
          </a:r>
          <a:endParaRPr kumimoji="1" lang="en-US" altLang="ja-JP" sz="1400">
            <a:latin typeface="+mn-ea"/>
            <a:ea typeface="+mn-ea"/>
          </a:endParaRPr>
        </a:p>
        <a:p>
          <a:pPr algn="l"/>
          <a:endParaRPr kumimoji="1" lang="en-US" altLang="ja-JP" sz="600">
            <a:latin typeface="+mn-ea"/>
            <a:ea typeface="+mn-ea"/>
          </a:endParaRPr>
        </a:p>
        <a:p>
          <a:pPr algn="l"/>
          <a:r>
            <a:rPr kumimoji="1" lang="ja-JP" altLang="en-US" sz="1400">
              <a:latin typeface="+mn-ea"/>
              <a:ea typeface="+mn-ea"/>
            </a:rPr>
            <a:t>　　❸外国到着後、一定期間の隔離を要する場合</a:t>
          </a:r>
          <a:endParaRPr kumimoji="1" lang="en-US" altLang="ja-JP" sz="1400">
            <a:latin typeface="+mn-ea"/>
            <a:ea typeface="+mn-ea"/>
          </a:endParaRPr>
        </a:p>
        <a:p>
          <a:pPr algn="l"/>
          <a:r>
            <a:rPr kumimoji="1" lang="ja-JP" altLang="en-US" sz="1400">
              <a:latin typeface="+mn-ea"/>
              <a:ea typeface="+mn-ea"/>
            </a:rPr>
            <a:t>　　　・宿泊費が発生する場合、</a:t>
          </a:r>
          <a:r>
            <a:rPr kumimoji="1" lang="en-US" altLang="ja-JP" sz="1400">
              <a:latin typeface="+mn-ea"/>
              <a:ea typeface="+mn-ea"/>
            </a:rPr>
            <a:t>1</a:t>
          </a:r>
          <a:r>
            <a:rPr kumimoji="1" lang="ja-JP" altLang="en-US" sz="1400">
              <a:latin typeface="+mn-ea"/>
              <a:ea typeface="+mn-ea"/>
            </a:rPr>
            <a:t>往復分及び各国の定める日数に限り認められます。ただし、以下のケース（</a:t>
          </a:r>
          <a:r>
            <a:rPr kumimoji="1" lang="en-US" altLang="ja-JP" sz="1400">
              <a:latin typeface="+mn-ea"/>
              <a:ea typeface="+mn-ea"/>
            </a:rPr>
            <a:t>A</a:t>
          </a:r>
          <a:r>
            <a:rPr kumimoji="1" lang="ja-JP" altLang="en-US" sz="1400">
              <a:latin typeface="+mn-ea"/>
              <a:ea typeface="+mn-ea"/>
            </a:rPr>
            <a:t>・</a:t>
          </a:r>
          <a:r>
            <a:rPr kumimoji="1" lang="en-US" altLang="ja-JP" sz="1400">
              <a:latin typeface="+mn-ea"/>
              <a:ea typeface="+mn-ea"/>
            </a:rPr>
            <a:t>B</a:t>
          </a:r>
          <a:r>
            <a:rPr kumimoji="1" lang="ja-JP" altLang="en-US" sz="1400">
              <a:latin typeface="+mn-ea"/>
              <a:ea typeface="+mn-ea"/>
            </a:rPr>
            <a:t>）に応じて算出方法が異なりますのでご注意ください。</a:t>
          </a:r>
          <a:endParaRPr kumimoji="1" lang="en-US" altLang="ja-JP" sz="1400">
            <a:latin typeface="+mn-ea"/>
            <a:ea typeface="+mn-ea"/>
          </a:endParaRPr>
        </a:p>
        <a:p>
          <a:pPr algn="l"/>
          <a:r>
            <a:rPr kumimoji="1" lang="ja-JP" altLang="en-US" sz="1400">
              <a:latin typeface="+mn-ea"/>
              <a:ea typeface="+mn-ea"/>
            </a:rPr>
            <a:t>　　　</a:t>
          </a:r>
          <a:r>
            <a:rPr kumimoji="1" lang="en-US" altLang="ja-JP" sz="1400" u="sng">
              <a:latin typeface="+mn-ea"/>
              <a:ea typeface="+mn-ea"/>
            </a:rPr>
            <a:t>A</a:t>
          </a:r>
          <a:r>
            <a:rPr kumimoji="1" lang="ja-JP" altLang="en-US" sz="1400" u="sng">
              <a:latin typeface="+mn-ea"/>
              <a:ea typeface="+mn-ea"/>
            </a:rPr>
            <a:t>）「外国到着後の隔離期間</a:t>
          </a:r>
          <a:r>
            <a:rPr kumimoji="1" lang="en-US" altLang="ja-JP" sz="1400" u="sng">
              <a:latin typeface="+mn-ea"/>
              <a:ea typeface="+mn-ea"/>
            </a:rPr>
            <a:t>+</a:t>
          </a:r>
          <a:r>
            <a:rPr kumimoji="1" lang="ja-JP" altLang="en-US" sz="1400" u="sng">
              <a:latin typeface="+mn-ea"/>
              <a:ea typeface="+mn-ea"/>
            </a:rPr>
            <a:t>活動期間」が</a:t>
          </a:r>
          <a:r>
            <a:rPr kumimoji="1" lang="en-US" altLang="ja-JP" sz="1400" u="sng">
              <a:latin typeface="+mn-ea"/>
              <a:ea typeface="+mn-ea"/>
            </a:rPr>
            <a:t>6</a:t>
          </a:r>
          <a:r>
            <a:rPr kumimoji="1" lang="ja-JP" altLang="en-US" sz="1400" u="sng">
              <a:latin typeface="+mn-ea"/>
              <a:ea typeface="+mn-ea"/>
            </a:rPr>
            <a:t>か月を超えない場合</a:t>
          </a:r>
        </a:p>
        <a:p>
          <a:pPr algn="l">
            <a:lnSpc>
              <a:spcPts val="1700"/>
            </a:lnSpc>
          </a:pPr>
          <a:r>
            <a:rPr kumimoji="1" lang="ja-JP" altLang="en-US" sz="1400">
              <a:latin typeface="+mn-ea"/>
              <a:ea typeface="+mn-ea"/>
            </a:rPr>
            <a:t>　　　　→海外研さん別紙活動期間カレンダーを活用し算出し、</a:t>
          </a:r>
          <a:r>
            <a:rPr kumimoji="1" lang="ja-JP" altLang="en-US" sz="1400" b="1">
              <a:solidFill>
                <a:srgbClr val="FF0000"/>
              </a:solidFill>
              <a:latin typeface="+mn-ea"/>
              <a:ea typeface="+mn-ea"/>
            </a:rPr>
            <a:t>「科目：滞在費」</a:t>
          </a:r>
          <a:r>
            <a:rPr kumimoji="1" lang="ja-JP" altLang="en-US" sz="1400">
              <a:latin typeface="+mn-ea"/>
              <a:ea typeface="+mn-ea"/>
            </a:rPr>
            <a:t>欄に計上してください。</a:t>
          </a:r>
          <a:endParaRPr kumimoji="1" lang="en-US" altLang="ja-JP" sz="1400">
            <a:latin typeface="+mn-ea"/>
            <a:ea typeface="+mn-ea"/>
          </a:endParaRPr>
        </a:p>
        <a:p>
          <a:pPr algn="l"/>
          <a:r>
            <a:rPr kumimoji="1" lang="ja-JP" altLang="en-US" sz="1400">
              <a:latin typeface="+mn-ea"/>
              <a:ea typeface="+mn-ea"/>
            </a:rPr>
            <a:t>　　　</a:t>
          </a:r>
          <a:r>
            <a:rPr kumimoji="1" lang="en-US" altLang="ja-JP" sz="1400" u="sng">
              <a:latin typeface="+mn-ea"/>
              <a:ea typeface="+mn-ea"/>
            </a:rPr>
            <a:t>B</a:t>
          </a:r>
          <a:r>
            <a:rPr kumimoji="1" lang="ja-JP" altLang="en-US" sz="1400" u="sng">
              <a:latin typeface="+mn-ea"/>
              <a:ea typeface="+mn-ea"/>
            </a:rPr>
            <a:t>）上記以外</a:t>
          </a:r>
          <a:endParaRPr kumimoji="1" lang="en-US" altLang="ja-JP" sz="1400" u="sng">
            <a:latin typeface="+mn-ea"/>
            <a:ea typeface="+mn-ea"/>
          </a:endParaRPr>
        </a:p>
        <a:p>
          <a:pPr algn="l">
            <a:lnSpc>
              <a:spcPts val="1600"/>
            </a:lnSpc>
          </a:pPr>
          <a:r>
            <a:rPr kumimoji="1" lang="ja-JP" altLang="en-US" sz="1400">
              <a:latin typeface="+mn-ea"/>
              <a:ea typeface="+mn-ea"/>
            </a:rPr>
            <a:t>　　　　→海外研さん別紙活動期間カレンダーを活用し算出し、</a:t>
          </a:r>
          <a:r>
            <a:rPr kumimoji="1" lang="ja-JP" altLang="en-US" sz="1400" b="1">
              <a:solidFill>
                <a:srgbClr val="FF0000"/>
              </a:solidFill>
              <a:latin typeface="+mn-ea"/>
              <a:ea typeface="+mn-ea"/>
            </a:rPr>
            <a:t>「科目：コロナ対策経費」</a:t>
          </a:r>
          <a:r>
            <a:rPr kumimoji="1" lang="ja-JP" altLang="en-US" sz="1400">
              <a:latin typeface="+mn-ea"/>
              <a:ea typeface="+mn-ea"/>
            </a:rPr>
            <a:t>欄に計上してください。</a:t>
          </a:r>
          <a:endParaRPr kumimoji="1" lang="en-US" altLang="ja-JP" sz="1400">
            <a:latin typeface="+mn-ea"/>
            <a:ea typeface="+mn-ea"/>
          </a:endParaRPr>
        </a:p>
        <a:p>
          <a:pPr algn="l">
            <a:lnSpc>
              <a:spcPts val="1600"/>
            </a:lnSpc>
          </a:pPr>
          <a:endParaRPr kumimoji="1" lang="en-US" altLang="ja-JP" sz="1400">
            <a:latin typeface="+mn-ea"/>
            <a:ea typeface="+mn-ea"/>
          </a:endParaRPr>
        </a:p>
        <a:p>
          <a:pPr algn="l">
            <a:lnSpc>
              <a:spcPts val="1600"/>
            </a:lnSpc>
          </a:pP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その他</a:t>
          </a:r>
          <a:r>
            <a:rPr kumimoji="1" lang="en-US" altLang="ja-JP" sz="1400">
              <a:latin typeface="+mn-ea"/>
              <a:ea typeface="+mn-ea"/>
            </a:rPr>
            <a:t>】</a:t>
          </a:r>
        </a:p>
        <a:p>
          <a:pPr algn="l">
            <a:lnSpc>
              <a:spcPts val="1600"/>
            </a:lnSpc>
          </a:pPr>
          <a:r>
            <a:rPr kumimoji="1" lang="ja-JP" altLang="en-US" sz="1400">
              <a:latin typeface="+mn-ea"/>
              <a:ea typeface="+mn-ea"/>
            </a:rPr>
            <a:t>　　・海外旅行保険料は受益者負担の観点から助成対象となりません。助成対象経費に含めないよう注意してください。</a:t>
          </a:r>
          <a:endParaRPr kumimoji="1" lang="en-US" altLang="ja-JP"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45"/>
  <sheetViews>
    <sheetView tabSelected="1" view="pageBreakPreview" zoomScale="115" zoomScaleNormal="100" zoomScaleSheetLayoutView="115" workbookViewId="0"/>
  </sheetViews>
  <sheetFormatPr defaultRowHeight="10.5"/>
  <cols>
    <col min="1" max="1" width="9.75" style="2" customWidth="1"/>
    <col min="2" max="12" width="2.375" style="2" customWidth="1"/>
    <col min="13" max="13" width="1.25" style="2" customWidth="1"/>
    <col min="14" max="14" width="1.125" style="2" customWidth="1"/>
    <col min="15" max="42" width="2.375" style="2" customWidth="1"/>
    <col min="43" max="16384" width="9" style="2"/>
  </cols>
  <sheetData>
    <row r="1" spans="1:38" ht="18.75" customHeight="1">
      <c r="A1" s="22" t="s">
        <v>27</v>
      </c>
    </row>
    <row r="2" spans="1:38" ht="17.25" customHeight="1">
      <c r="A2" s="110" t="s">
        <v>23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8" ht="8.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8" s="3" customFormat="1" ht="18.75" customHeight="1">
      <c r="B4" s="4"/>
      <c r="Q4" s="76"/>
      <c r="U4" s="16"/>
      <c r="V4" s="16"/>
      <c r="W4" s="111" t="s">
        <v>11</v>
      </c>
      <c r="X4" s="111"/>
      <c r="Y4" s="111"/>
      <c r="Z4" s="111"/>
      <c r="AA4" s="112" t="str">
        <f>IF(様式8_収支予算書!F4="","",様式8_収支予算書!F4)</f>
        <v/>
      </c>
      <c r="AB4" s="113"/>
      <c r="AC4" s="113"/>
      <c r="AD4" s="113"/>
      <c r="AE4" s="113"/>
      <c r="AF4" s="113"/>
      <c r="AG4" s="113"/>
      <c r="AH4" s="113"/>
      <c r="AI4" s="5"/>
    </row>
    <row r="5" spans="1:38" s="3" customFormat="1" ht="15" customHeight="1">
      <c r="B5" s="4"/>
      <c r="U5" s="15"/>
      <c r="V5" s="15"/>
      <c r="W5" s="15"/>
      <c r="X5" s="15"/>
      <c r="Y5" s="15"/>
      <c r="Z5" s="15"/>
      <c r="AA5" s="15"/>
      <c r="AB5" s="15"/>
      <c r="AC5" s="15"/>
      <c r="AD5" s="15"/>
      <c r="AE5" s="15"/>
      <c r="AF5" s="15"/>
      <c r="AG5" s="15"/>
      <c r="AH5" s="15"/>
      <c r="AI5" s="15"/>
    </row>
    <row r="6" spans="1:38" s="3" customFormat="1" ht="39" customHeight="1">
      <c r="A6" s="114" t="s">
        <v>12</v>
      </c>
      <c r="B6" s="115"/>
      <c r="C6" s="23"/>
      <c r="D6" s="17"/>
      <c r="E6" s="116" t="s">
        <v>33</v>
      </c>
      <c r="F6" s="116"/>
      <c r="G6" s="116"/>
      <c r="H6" s="116"/>
      <c r="I6" s="17" t="s">
        <v>13</v>
      </c>
      <c r="J6" s="116"/>
      <c r="K6" s="116"/>
      <c r="L6" s="17" t="s">
        <v>15</v>
      </c>
      <c r="M6" s="116"/>
      <c r="N6" s="116"/>
      <c r="O6" s="116"/>
      <c r="P6" s="17" t="s">
        <v>14</v>
      </c>
      <c r="Q6" s="116" t="s">
        <v>30</v>
      </c>
      <c r="R6" s="116"/>
      <c r="S6" s="116" t="s">
        <v>33</v>
      </c>
      <c r="T6" s="116"/>
      <c r="U6" s="116"/>
      <c r="V6" s="116"/>
      <c r="W6" s="17" t="s">
        <v>13</v>
      </c>
      <c r="X6" s="116"/>
      <c r="Y6" s="116"/>
      <c r="Z6" s="17" t="s">
        <v>15</v>
      </c>
      <c r="AA6" s="116"/>
      <c r="AB6" s="116"/>
      <c r="AC6" s="24" t="s">
        <v>14</v>
      </c>
      <c r="AD6" s="25"/>
      <c r="AE6" s="25"/>
      <c r="AF6" s="25"/>
      <c r="AG6" s="25"/>
      <c r="AH6" s="25"/>
      <c r="AI6" s="26"/>
      <c r="AJ6" s="14"/>
      <c r="AK6" s="18"/>
      <c r="AL6" s="18"/>
    </row>
    <row r="7" spans="1:38" s="3" customFormat="1" ht="39" customHeight="1">
      <c r="A7" s="117" t="s">
        <v>16</v>
      </c>
      <c r="B7" s="118"/>
      <c r="C7" s="119"/>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1"/>
    </row>
    <row r="8" spans="1:38" s="3" customFormat="1" ht="19.5" customHeight="1">
      <c r="A8" s="114" t="s">
        <v>77</v>
      </c>
      <c r="B8" s="115"/>
      <c r="C8" s="126" t="s">
        <v>78</v>
      </c>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8"/>
    </row>
    <row r="9" spans="1:38" s="3" customFormat="1" ht="19.5" customHeight="1">
      <c r="A9" s="122"/>
      <c r="B9" s="123"/>
      <c r="C9" s="129"/>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1"/>
    </row>
    <row r="10" spans="1:38" s="3" customFormat="1" ht="19.5" customHeight="1">
      <c r="A10" s="122"/>
      <c r="B10" s="123"/>
      <c r="C10" s="129"/>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1"/>
    </row>
    <row r="11" spans="1:38" s="3" customFormat="1" ht="19.5" customHeight="1">
      <c r="A11" s="122"/>
      <c r="B11" s="123"/>
      <c r="C11" s="129"/>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1"/>
    </row>
    <row r="12" spans="1:38" s="3" customFormat="1" ht="19.5" customHeight="1">
      <c r="A12" s="122"/>
      <c r="B12" s="123"/>
      <c r="C12" s="129"/>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row>
    <row r="13" spans="1:38" s="3" customFormat="1" ht="19.5" customHeight="1">
      <c r="A13" s="122"/>
      <c r="B13" s="123"/>
      <c r="C13" s="132"/>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4"/>
    </row>
    <row r="14" spans="1:38" s="3" customFormat="1" ht="19.5" customHeight="1">
      <c r="A14" s="122"/>
      <c r="B14" s="123"/>
      <c r="C14" s="135" t="s">
        <v>76</v>
      </c>
      <c r="D14" s="136"/>
      <c r="E14" s="136"/>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7"/>
    </row>
    <row r="15" spans="1:38" s="3" customFormat="1" ht="19.5" customHeight="1">
      <c r="A15" s="122"/>
      <c r="B15" s="123"/>
      <c r="C15" s="129"/>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1"/>
    </row>
    <row r="16" spans="1:38" s="3" customFormat="1" ht="19.5" customHeight="1">
      <c r="A16" s="122"/>
      <c r="B16" s="123"/>
      <c r="C16" s="132"/>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4"/>
    </row>
    <row r="17" spans="1:37" s="3" customFormat="1" ht="19.5" customHeight="1">
      <c r="A17" s="122"/>
      <c r="B17" s="123"/>
      <c r="C17" s="129" t="s">
        <v>79</v>
      </c>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1"/>
    </row>
    <row r="18" spans="1:37" s="3" customFormat="1" ht="19.5" customHeight="1">
      <c r="A18" s="122"/>
      <c r="B18" s="123"/>
      <c r="C18" s="129"/>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1"/>
    </row>
    <row r="19" spans="1:37" s="3" customFormat="1" ht="19.5" customHeight="1">
      <c r="A19" s="124"/>
      <c r="B19" s="125"/>
      <c r="C19" s="138"/>
      <c r="D19" s="139"/>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40"/>
    </row>
    <row r="20" spans="1:37" s="3" customFormat="1" ht="13.5" customHeight="1">
      <c r="B20" s="4"/>
    </row>
    <row r="21" spans="1:37" s="3" customFormat="1" ht="20.25" customHeight="1">
      <c r="A21" s="141" t="s">
        <v>17</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row>
    <row r="22" spans="1:37" s="3" customFormat="1" ht="17.25" customHeight="1">
      <c r="A22" s="117" t="s">
        <v>0</v>
      </c>
      <c r="B22" s="142"/>
      <c r="C22" s="142"/>
      <c r="D22" s="142"/>
      <c r="E22" s="142"/>
      <c r="F22" s="142"/>
      <c r="G22" s="142"/>
      <c r="H22" s="142"/>
      <c r="I22" s="142"/>
      <c r="J22" s="142"/>
      <c r="K22" s="142"/>
      <c r="L22" s="142"/>
      <c r="M22" s="142"/>
      <c r="N22" s="7"/>
      <c r="O22" s="143" t="s">
        <v>1</v>
      </c>
      <c r="P22" s="143"/>
      <c r="Q22" s="143"/>
      <c r="R22" s="143"/>
      <c r="S22" s="143"/>
      <c r="T22" s="143"/>
      <c r="U22" s="143"/>
      <c r="V22" s="143"/>
      <c r="W22" s="143"/>
      <c r="X22" s="143"/>
      <c r="Y22" s="143"/>
      <c r="Z22" s="143"/>
      <c r="AA22" s="143"/>
      <c r="AB22" s="143"/>
      <c r="AC22" s="143"/>
      <c r="AD22" s="143"/>
      <c r="AE22" s="143"/>
      <c r="AF22" s="143"/>
      <c r="AG22" s="143"/>
      <c r="AH22" s="143"/>
      <c r="AI22" s="143"/>
    </row>
    <row r="23" spans="1:37" s="3" customFormat="1" ht="17.25" customHeight="1">
      <c r="A23" s="143" t="s">
        <v>2</v>
      </c>
      <c r="B23" s="143"/>
      <c r="C23" s="143" t="s">
        <v>3</v>
      </c>
      <c r="D23" s="143"/>
      <c r="E23" s="143"/>
      <c r="F23" s="143"/>
      <c r="G23" s="143"/>
      <c r="H23" s="117" t="s">
        <v>4</v>
      </c>
      <c r="I23" s="142"/>
      <c r="J23" s="142"/>
      <c r="K23" s="142"/>
      <c r="L23" s="142"/>
      <c r="M23" s="142"/>
      <c r="N23" s="7"/>
      <c r="O23" s="143" t="s">
        <v>5</v>
      </c>
      <c r="P23" s="143"/>
      <c r="Q23" s="143"/>
      <c r="R23" s="143"/>
      <c r="S23" s="143"/>
      <c r="T23" s="143" t="s">
        <v>3</v>
      </c>
      <c r="U23" s="143"/>
      <c r="V23" s="143"/>
      <c r="W23" s="143"/>
      <c r="X23" s="143"/>
      <c r="Y23" s="143" t="s">
        <v>6</v>
      </c>
      <c r="Z23" s="143"/>
      <c r="AA23" s="143"/>
      <c r="AB23" s="143"/>
      <c r="AC23" s="143"/>
      <c r="AD23" s="143"/>
      <c r="AE23" s="143"/>
      <c r="AF23" s="143"/>
      <c r="AG23" s="143"/>
      <c r="AH23" s="143"/>
      <c r="AI23" s="143"/>
      <c r="AJ23" s="8"/>
      <c r="AK23" s="8"/>
    </row>
    <row r="24" spans="1:37" s="3" customFormat="1" ht="19.5" customHeight="1">
      <c r="A24" s="119"/>
      <c r="B24" s="121"/>
      <c r="C24" s="144"/>
      <c r="D24" s="145"/>
      <c r="E24" s="145"/>
      <c r="F24" s="145"/>
      <c r="G24" s="1" t="s">
        <v>8</v>
      </c>
      <c r="H24" s="114"/>
      <c r="I24" s="146"/>
      <c r="J24" s="146"/>
      <c r="K24" s="146"/>
      <c r="L24" s="146"/>
      <c r="M24" s="146"/>
      <c r="N24" s="9"/>
      <c r="O24" s="119"/>
      <c r="P24" s="120"/>
      <c r="Q24" s="120"/>
      <c r="R24" s="120"/>
      <c r="S24" s="121"/>
      <c r="T24" s="144"/>
      <c r="U24" s="145"/>
      <c r="V24" s="145"/>
      <c r="W24" s="145"/>
      <c r="X24" s="6" t="s">
        <v>8</v>
      </c>
      <c r="Y24" s="119"/>
      <c r="Z24" s="120"/>
      <c r="AA24" s="120"/>
      <c r="AB24" s="120"/>
      <c r="AC24" s="120"/>
      <c r="AD24" s="120"/>
      <c r="AE24" s="120"/>
      <c r="AF24" s="120"/>
      <c r="AG24" s="120"/>
      <c r="AH24" s="120"/>
      <c r="AI24" s="121"/>
    </row>
    <row r="25" spans="1:37" s="3" customFormat="1" ht="19.5" customHeight="1">
      <c r="A25" s="147" t="s">
        <v>18</v>
      </c>
      <c r="B25" s="148"/>
      <c r="C25" s="149">
        <f>様式8_収支予算書!$F$8</f>
        <v>0</v>
      </c>
      <c r="D25" s="150"/>
      <c r="E25" s="150"/>
      <c r="F25" s="150"/>
      <c r="G25" s="151"/>
      <c r="H25" s="152" t="s">
        <v>37</v>
      </c>
      <c r="I25" s="153"/>
      <c r="J25" s="153"/>
      <c r="K25" s="153"/>
      <c r="L25" s="153"/>
      <c r="M25" s="154"/>
      <c r="N25" s="10"/>
      <c r="O25" s="155" t="s">
        <v>19</v>
      </c>
      <c r="P25" s="156"/>
      <c r="Q25" s="156"/>
      <c r="R25" s="156"/>
      <c r="S25" s="157"/>
      <c r="T25" s="149">
        <f>様式8_収支予算書!$F$16</f>
        <v>0</v>
      </c>
      <c r="U25" s="150"/>
      <c r="V25" s="150"/>
      <c r="W25" s="150"/>
      <c r="X25" s="151"/>
      <c r="Y25" s="122" t="s">
        <v>70</v>
      </c>
      <c r="Z25" s="158"/>
      <c r="AA25" s="158"/>
      <c r="AB25" s="158"/>
      <c r="AC25" s="158"/>
      <c r="AD25" s="158"/>
      <c r="AE25" s="158"/>
      <c r="AF25" s="158"/>
      <c r="AG25" s="158"/>
      <c r="AH25" s="158"/>
      <c r="AI25" s="123"/>
    </row>
    <row r="26" spans="1:37" s="3" customFormat="1" ht="19.5" customHeight="1">
      <c r="A26" s="147" t="s">
        <v>20</v>
      </c>
      <c r="B26" s="148"/>
      <c r="C26" s="149">
        <f>様式8_収支予算書!$F$9</f>
        <v>0</v>
      </c>
      <c r="D26" s="150"/>
      <c r="E26" s="150"/>
      <c r="F26" s="150"/>
      <c r="G26" s="151"/>
      <c r="H26" s="155"/>
      <c r="I26" s="156"/>
      <c r="J26" s="156"/>
      <c r="K26" s="156"/>
      <c r="L26" s="156"/>
      <c r="M26" s="156"/>
      <c r="N26" s="10"/>
      <c r="O26" s="155" t="s">
        <v>21</v>
      </c>
      <c r="P26" s="156"/>
      <c r="Q26" s="156"/>
      <c r="R26" s="156"/>
      <c r="S26" s="157"/>
      <c r="T26" s="149">
        <f>様式8_収支予算書!$F$17</f>
        <v>0</v>
      </c>
      <c r="U26" s="150"/>
      <c r="V26" s="150"/>
      <c r="W26" s="150"/>
      <c r="X26" s="151"/>
      <c r="Y26" s="122"/>
      <c r="Z26" s="158"/>
      <c r="AA26" s="158"/>
      <c r="AB26" s="158"/>
      <c r="AC26" s="158"/>
      <c r="AD26" s="158"/>
      <c r="AE26" s="158"/>
      <c r="AF26" s="158"/>
      <c r="AG26" s="158"/>
      <c r="AH26" s="158"/>
      <c r="AI26" s="123"/>
    </row>
    <row r="27" spans="1:37" s="3" customFormat="1" ht="19.5" customHeight="1">
      <c r="A27" s="155"/>
      <c r="B27" s="157"/>
      <c r="C27" s="149"/>
      <c r="D27" s="150"/>
      <c r="E27" s="150"/>
      <c r="F27" s="150"/>
      <c r="G27" s="151"/>
      <c r="H27" s="155"/>
      <c r="I27" s="156"/>
      <c r="J27" s="156"/>
      <c r="K27" s="156"/>
      <c r="L27" s="156"/>
      <c r="M27" s="156"/>
      <c r="N27" s="10"/>
      <c r="O27" s="159" t="s">
        <v>22</v>
      </c>
      <c r="P27" s="160"/>
      <c r="Q27" s="160"/>
      <c r="R27" s="160"/>
      <c r="S27" s="161"/>
      <c r="T27" s="149">
        <f>様式8_収支予算書!$F$18</f>
        <v>0</v>
      </c>
      <c r="U27" s="150"/>
      <c r="V27" s="150"/>
      <c r="W27" s="150"/>
      <c r="X27" s="151"/>
      <c r="Y27" s="122"/>
      <c r="Z27" s="158"/>
      <c r="AA27" s="158"/>
      <c r="AB27" s="158"/>
      <c r="AC27" s="158"/>
      <c r="AD27" s="158"/>
      <c r="AE27" s="158"/>
      <c r="AF27" s="158"/>
      <c r="AG27" s="158"/>
      <c r="AH27" s="158"/>
      <c r="AI27" s="123"/>
    </row>
    <row r="28" spans="1:37" s="3" customFormat="1" ht="19.5" customHeight="1">
      <c r="A28" s="155"/>
      <c r="B28" s="157"/>
      <c r="C28" s="149"/>
      <c r="D28" s="150"/>
      <c r="E28" s="150"/>
      <c r="F28" s="150"/>
      <c r="G28" s="151"/>
      <c r="H28" s="155"/>
      <c r="I28" s="156"/>
      <c r="J28" s="156"/>
      <c r="K28" s="156"/>
      <c r="L28" s="156"/>
      <c r="M28" s="156"/>
      <c r="N28" s="10"/>
      <c r="O28" s="155" t="s">
        <v>36</v>
      </c>
      <c r="P28" s="156"/>
      <c r="Q28" s="156"/>
      <c r="R28" s="156"/>
      <c r="S28" s="157"/>
      <c r="T28" s="149">
        <f>様式8_収支予算書!$F$19</f>
        <v>0</v>
      </c>
      <c r="U28" s="150"/>
      <c r="V28" s="150"/>
      <c r="W28" s="150"/>
      <c r="X28" s="151"/>
      <c r="Y28" s="122"/>
      <c r="Z28" s="158"/>
      <c r="AA28" s="158"/>
      <c r="AB28" s="158"/>
      <c r="AC28" s="158"/>
      <c r="AD28" s="158"/>
      <c r="AE28" s="158"/>
      <c r="AF28" s="158"/>
      <c r="AG28" s="158"/>
      <c r="AH28" s="158"/>
      <c r="AI28" s="123"/>
    </row>
    <row r="29" spans="1:37" s="3" customFormat="1" ht="19.5" customHeight="1">
      <c r="A29" s="155"/>
      <c r="B29" s="157"/>
      <c r="C29" s="149"/>
      <c r="D29" s="150"/>
      <c r="E29" s="150"/>
      <c r="F29" s="150"/>
      <c r="G29" s="151"/>
      <c r="H29" s="155"/>
      <c r="I29" s="156"/>
      <c r="J29" s="156"/>
      <c r="K29" s="156"/>
      <c r="L29" s="156"/>
      <c r="M29" s="156"/>
      <c r="N29" s="10"/>
      <c r="O29" s="155" t="s">
        <v>35</v>
      </c>
      <c r="P29" s="156"/>
      <c r="Q29" s="156"/>
      <c r="R29" s="156"/>
      <c r="S29" s="157"/>
      <c r="T29" s="149">
        <f>様式8_収支予算書!$F$20</f>
        <v>0</v>
      </c>
      <c r="U29" s="150"/>
      <c r="V29" s="150"/>
      <c r="W29" s="150"/>
      <c r="X29" s="151"/>
      <c r="Y29" s="122"/>
      <c r="Z29" s="158"/>
      <c r="AA29" s="158"/>
      <c r="AB29" s="158"/>
      <c r="AC29" s="158"/>
      <c r="AD29" s="158"/>
      <c r="AE29" s="158"/>
      <c r="AF29" s="158"/>
      <c r="AG29" s="158"/>
      <c r="AH29" s="158"/>
      <c r="AI29" s="123"/>
    </row>
    <row r="30" spans="1:37" s="3" customFormat="1" ht="19.5" customHeight="1">
      <c r="A30" s="155"/>
      <c r="B30" s="157"/>
      <c r="C30" s="170"/>
      <c r="D30" s="171"/>
      <c r="E30" s="171"/>
      <c r="F30" s="171"/>
      <c r="G30" s="172"/>
      <c r="H30" s="173"/>
      <c r="I30" s="174"/>
      <c r="J30" s="174"/>
      <c r="K30" s="174"/>
      <c r="L30" s="174"/>
      <c r="M30" s="174"/>
      <c r="N30" s="11"/>
      <c r="O30" s="155"/>
      <c r="P30" s="156"/>
      <c r="Q30" s="156"/>
      <c r="R30" s="156"/>
      <c r="S30" s="157"/>
      <c r="T30" s="170"/>
      <c r="U30" s="171"/>
      <c r="V30" s="171"/>
      <c r="W30" s="171"/>
      <c r="X30" s="172"/>
      <c r="Y30" s="162"/>
      <c r="Z30" s="163"/>
      <c r="AA30" s="163"/>
      <c r="AB30" s="163"/>
      <c r="AC30" s="163"/>
      <c r="AD30" s="163"/>
      <c r="AE30" s="163"/>
      <c r="AF30" s="163"/>
      <c r="AG30" s="163"/>
      <c r="AH30" s="163"/>
      <c r="AI30" s="164"/>
    </row>
    <row r="31" spans="1:37" s="3" customFormat="1" ht="24" customHeight="1">
      <c r="A31" s="117" t="s">
        <v>9</v>
      </c>
      <c r="B31" s="118"/>
      <c r="C31" s="165">
        <f>SUM(C25:G30)</f>
        <v>0</v>
      </c>
      <c r="D31" s="166"/>
      <c r="E31" s="166"/>
      <c r="F31" s="166"/>
      <c r="G31" s="167"/>
      <c r="H31" s="168"/>
      <c r="I31" s="169"/>
      <c r="J31" s="169"/>
      <c r="K31" s="169"/>
      <c r="L31" s="169"/>
      <c r="M31" s="169"/>
      <c r="N31" s="7"/>
      <c r="O31" s="117" t="s">
        <v>10</v>
      </c>
      <c r="P31" s="142"/>
      <c r="Q31" s="142"/>
      <c r="R31" s="142"/>
      <c r="S31" s="118"/>
      <c r="T31" s="165">
        <f>SUM(T25:X30)</f>
        <v>0</v>
      </c>
      <c r="U31" s="166"/>
      <c r="V31" s="166"/>
      <c r="W31" s="166"/>
      <c r="X31" s="167"/>
      <c r="Y31" s="168"/>
      <c r="Z31" s="169"/>
      <c r="AA31" s="169"/>
      <c r="AB31" s="169"/>
      <c r="AC31" s="169"/>
      <c r="AD31" s="169"/>
      <c r="AE31" s="169"/>
      <c r="AF31" s="169"/>
      <c r="AG31" s="169"/>
      <c r="AH31" s="169"/>
      <c r="AI31" s="177"/>
    </row>
    <row r="32" spans="1:37" s="3" customFormat="1" ht="15" customHeight="1">
      <c r="B32" s="4"/>
    </row>
    <row r="33" spans="1:35" s="3" customFormat="1" ht="15" customHeight="1">
      <c r="B33" s="4"/>
    </row>
    <row r="34" spans="1:35" s="3" customFormat="1" ht="15" customHeight="1">
      <c r="B34" s="4" t="s">
        <v>7</v>
      </c>
    </row>
    <row r="35" spans="1:35" s="3" customFormat="1" ht="17.25" customHeight="1">
      <c r="A35" s="175" t="s">
        <v>26</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1:35" s="3" customFormat="1" ht="17.25" customHeight="1">
      <c r="B36" s="4"/>
    </row>
    <row r="37" spans="1:35" s="3" customFormat="1" ht="21" customHeight="1">
      <c r="A37" s="13" t="s">
        <v>81</v>
      </c>
    </row>
    <row r="38" spans="1:35" s="3" customFormat="1" ht="21" customHeight="1">
      <c r="A38" s="13" t="s">
        <v>82</v>
      </c>
    </row>
    <row r="39" spans="1:35" s="3" customFormat="1" ht="21" customHeight="1">
      <c r="A39" s="13"/>
    </row>
    <row r="40" spans="1:35" s="3" customFormat="1" ht="22.5" customHeight="1">
      <c r="A40" s="4"/>
      <c r="S40" s="12"/>
      <c r="T40" s="12"/>
      <c r="U40" s="178"/>
      <c r="V40" s="178"/>
      <c r="W40" s="178"/>
      <c r="X40" s="178"/>
      <c r="Y40" s="178"/>
      <c r="Z40" s="178"/>
      <c r="AA40" s="178"/>
      <c r="AB40" s="178"/>
      <c r="AC40" s="178"/>
      <c r="AD40" s="178"/>
      <c r="AE40" s="178"/>
      <c r="AF40" s="178"/>
      <c r="AG40" s="178"/>
      <c r="AH40" s="178"/>
      <c r="AI40" s="5"/>
    </row>
    <row r="41" spans="1:35" s="3" customFormat="1" ht="22.5" customHeight="1">
      <c r="A41" s="20"/>
      <c r="B41" s="176" t="s">
        <v>34</v>
      </c>
      <c r="C41" s="176"/>
      <c r="D41" s="176"/>
      <c r="E41" s="176"/>
      <c r="F41" s="176"/>
      <c r="G41" s="176"/>
      <c r="H41" s="176"/>
      <c r="I41" s="176"/>
      <c r="J41" s="176"/>
      <c r="K41" s="21"/>
      <c r="L41" s="21"/>
      <c r="M41" s="112" t="s">
        <v>24</v>
      </c>
      <c r="N41" s="112"/>
      <c r="O41" s="112"/>
      <c r="P41" s="112"/>
      <c r="Q41" s="112"/>
      <c r="R41" s="112"/>
      <c r="S41" s="112"/>
      <c r="T41" s="112"/>
      <c r="U41" s="179"/>
      <c r="V41" s="179"/>
      <c r="W41" s="179"/>
      <c r="X41" s="179"/>
      <c r="Y41" s="179"/>
      <c r="Z41" s="179"/>
      <c r="AA41" s="179"/>
      <c r="AB41" s="179"/>
      <c r="AC41" s="179"/>
      <c r="AD41" s="179"/>
      <c r="AE41" s="179"/>
      <c r="AF41" s="179"/>
      <c r="AG41" s="179"/>
      <c r="AH41" s="179"/>
      <c r="AI41" s="5"/>
    </row>
    <row r="42" spans="1:35" s="3" customFormat="1"/>
    <row r="43" spans="1:35" s="3" customFormat="1"/>
    <row r="44" spans="1:35" s="3" customFormat="1"/>
    <row r="45" spans="1:35" s="3" customFormat="1"/>
  </sheetData>
  <mergeCells count="76">
    <mergeCell ref="A35:AI35"/>
    <mergeCell ref="B41:J41"/>
    <mergeCell ref="M41:T41"/>
    <mergeCell ref="Y31:AI31"/>
    <mergeCell ref="U40:AH41"/>
    <mergeCell ref="Y30:AI30"/>
    <mergeCell ref="A31:B31"/>
    <mergeCell ref="C31:G31"/>
    <mergeCell ref="H31:M31"/>
    <mergeCell ref="O31:S31"/>
    <mergeCell ref="T31:X31"/>
    <mergeCell ref="A30:B30"/>
    <mergeCell ref="C30:G30"/>
    <mergeCell ref="H30:M30"/>
    <mergeCell ref="O30:S30"/>
    <mergeCell ref="T30:X30"/>
    <mergeCell ref="A29:B29"/>
    <mergeCell ref="C29:G29"/>
    <mergeCell ref="H29:M29"/>
    <mergeCell ref="O29:S29"/>
    <mergeCell ref="T29:X29"/>
    <mergeCell ref="T27:X27"/>
    <mergeCell ref="A28:B28"/>
    <mergeCell ref="C28:G28"/>
    <mergeCell ref="H28:M28"/>
    <mergeCell ref="O28:S28"/>
    <mergeCell ref="T28:X28"/>
    <mergeCell ref="Y24:AI24"/>
    <mergeCell ref="A25:B25"/>
    <mergeCell ref="C25:G25"/>
    <mergeCell ref="H25:M25"/>
    <mergeCell ref="O25:S25"/>
    <mergeCell ref="T25:X25"/>
    <mergeCell ref="Y25:AI29"/>
    <mergeCell ref="A26:B26"/>
    <mergeCell ref="C26:G26"/>
    <mergeCell ref="H26:M26"/>
    <mergeCell ref="O26:S26"/>
    <mergeCell ref="T26:X26"/>
    <mergeCell ref="A27:B27"/>
    <mergeCell ref="C27:G27"/>
    <mergeCell ref="H27:M27"/>
    <mergeCell ref="O27:S27"/>
    <mergeCell ref="A24:B24"/>
    <mergeCell ref="C24:F24"/>
    <mergeCell ref="H24:M24"/>
    <mergeCell ref="O24:S24"/>
    <mergeCell ref="T24:W24"/>
    <mergeCell ref="A21:AI21"/>
    <mergeCell ref="A22:M22"/>
    <mergeCell ref="O22:AI22"/>
    <mergeCell ref="A23:B23"/>
    <mergeCell ref="C23:G23"/>
    <mergeCell ref="H23:M23"/>
    <mergeCell ref="O23:S23"/>
    <mergeCell ref="T23:X23"/>
    <mergeCell ref="Y23:AI23"/>
    <mergeCell ref="A7:B7"/>
    <mergeCell ref="C7:AI7"/>
    <mergeCell ref="A8:B19"/>
    <mergeCell ref="C8:AI13"/>
    <mergeCell ref="C14:AI16"/>
    <mergeCell ref="C17:AI19"/>
    <mergeCell ref="A2:AI2"/>
    <mergeCell ref="W4:Z4"/>
    <mergeCell ref="AA4:AH4"/>
    <mergeCell ref="A6:B6"/>
    <mergeCell ref="E6:F6"/>
    <mergeCell ref="G6:H6"/>
    <mergeCell ref="J6:K6"/>
    <mergeCell ref="M6:O6"/>
    <mergeCell ref="Q6:R6"/>
    <mergeCell ref="S6:T6"/>
    <mergeCell ref="U6:V6"/>
    <mergeCell ref="X6:Y6"/>
    <mergeCell ref="AA6:AB6"/>
  </mergeCells>
  <phoneticPr fontId="2"/>
  <pageMargins left="0.78740157480314965" right="0.78740157480314965" top="0.78740157480314965" bottom="0.78740157480314965" header="0.51181102362204722" footer="0.51181102362204722"/>
  <pageSetup paperSize="9" scale="95" orientation="portrait" blackAndWhite="1" r:id="rId1"/>
  <headerFooter alignWithMargins="0"/>
  <rowBreaks count="1" manualBreakCount="1">
    <brk id="43" max="3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C37"/>
  <sheetViews>
    <sheetView view="pageBreakPreview" zoomScale="85" zoomScaleNormal="85" zoomScaleSheetLayoutView="85" zoomScalePageLayoutView="55" workbookViewId="0">
      <selection activeCell="F13" sqref="A13:F13"/>
    </sheetView>
  </sheetViews>
  <sheetFormatPr defaultRowHeight="13.5"/>
  <cols>
    <col min="1" max="1" width="3.125" style="29" customWidth="1"/>
    <col min="2" max="3" width="2.375" style="27" customWidth="1"/>
    <col min="4" max="4" width="12" style="29" customWidth="1"/>
    <col min="5" max="5" width="1.5" style="27" customWidth="1"/>
    <col min="6" max="7" width="19.625" style="27" customWidth="1"/>
    <col min="8" max="8" width="19.5" style="27" customWidth="1"/>
    <col min="9" max="9" width="19.5" style="27" bestFit="1" customWidth="1"/>
    <col min="10" max="10" width="58.75" style="27" bestFit="1" customWidth="1"/>
    <col min="11" max="12" width="16.375" style="27" customWidth="1"/>
    <col min="13" max="16384" width="9" style="27"/>
  </cols>
  <sheetData>
    <row r="1" spans="1:55" ht="18" customHeight="1">
      <c r="A1" s="180" t="s">
        <v>64</v>
      </c>
      <c r="B1" s="180"/>
      <c r="C1" s="180"/>
      <c r="D1" s="180"/>
      <c r="AX1" s="30"/>
      <c r="AY1" s="31"/>
      <c r="AZ1" s="31"/>
      <c r="BA1" s="31"/>
      <c r="BB1" s="31"/>
      <c r="BC1" s="31"/>
    </row>
    <row r="2" spans="1:55" ht="18.75" customHeight="1">
      <c r="A2" s="181" t="s">
        <v>65</v>
      </c>
      <c r="B2" s="181"/>
      <c r="C2" s="181"/>
      <c r="D2" s="181"/>
      <c r="E2" s="181"/>
      <c r="F2" s="181"/>
      <c r="G2" s="181"/>
      <c r="H2" s="181"/>
      <c r="I2" s="181"/>
      <c r="J2" s="181"/>
      <c r="K2" s="181"/>
      <c r="L2" s="181"/>
    </row>
    <row r="3" spans="1:55" ht="21" customHeight="1">
      <c r="B3" s="29"/>
      <c r="C3" s="29"/>
      <c r="E3" s="29"/>
      <c r="F3" s="29"/>
    </row>
    <row r="4" spans="1:55" ht="30.75" customHeight="1">
      <c r="A4" s="79"/>
      <c r="B4" s="184" t="s">
        <v>68</v>
      </c>
      <c r="C4" s="184"/>
      <c r="D4" s="184"/>
      <c r="E4" s="80"/>
      <c r="F4" s="191"/>
      <c r="G4" s="192"/>
    </row>
    <row r="5" spans="1:55" ht="30" customHeight="1">
      <c r="B5" s="32"/>
      <c r="C5" s="32"/>
      <c r="D5" s="32"/>
      <c r="E5" s="29"/>
      <c r="F5" s="29"/>
    </row>
    <row r="6" spans="1:55" ht="18.95" customHeight="1">
      <c r="A6" s="72" t="s">
        <v>38</v>
      </c>
      <c r="B6" s="32"/>
      <c r="C6" s="32"/>
      <c r="D6" s="50"/>
      <c r="E6" s="51"/>
      <c r="I6" s="73" t="s">
        <v>67</v>
      </c>
    </row>
    <row r="7" spans="1:55" ht="29.25" customHeight="1">
      <c r="A7" s="78"/>
      <c r="B7" s="182" t="s">
        <v>61</v>
      </c>
      <c r="C7" s="182"/>
      <c r="D7" s="182"/>
      <c r="E7" s="52"/>
      <c r="F7" s="71" t="s">
        <v>53</v>
      </c>
      <c r="G7" s="188" t="s">
        <v>71</v>
      </c>
      <c r="H7" s="189"/>
      <c r="I7" s="190"/>
      <c r="J7" s="82"/>
      <c r="K7" s="82"/>
      <c r="L7" s="82"/>
    </row>
    <row r="8" spans="1:55" ht="29.25" customHeight="1">
      <c r="A8" s="55">
        <v>1</v>
      </c>
      <c r="B8" s="183" t="s">
        <v>62</v>
      </c>
      <c r="C8" s="183"/>
      <c r="D8" s="183"/>
      <c r="E8" s="53"/>
      <c r="F8" s="58">
        <f>H22</f>
        <v>0</v>
      </c>
      <c r="G8" s="185" t="s">
        <v>48</v>
      </c>
      <c r="H8" s="186"/>
      <c r="I8" s="187"/>
      <c r="J8" s="83"/>
      <c r="K8" s="83"/>
      <c r="L8" s="83"/>
      <c r="N8" s="75"/>
    </row>
    <row r="9" spans="1:55" ht="29.25" customHeight="1">
      <c r="A9" s="55">
        <v>2</v>
      </c>
      <c r="B9" s="183" t="s">
        <v>63</v>
      </c>
      <c r="C9" s="183"/>
      <c r="D9" s="183"/>
      <c r="E9" s="53"/>
      <c r="F9" s="58">
        <f>F10-F8</f>
        <v>0</v>
      </c>
      <c r="G9" s="202"/>
      <c r="H9" s="203"/>
      <c r="I9" s="204"/>
      <c r="J9" s="84"/>
      <c r="K9" s="84"/>
      <c r="L9" s="84"/>
      <c r="O9" s="30"/>
      <c r="P9" s="30"/>
      <c r="Q9" s="30"/>
      <c r="R9" s="30"/>
    </row>
    <row r="10" spans="1:55" ht="29.25" customHeight="1">
      <c r="A10" s="64"/>
      <c r="B10" s="198" t="s">
        <v>40</v>
      </c>
      <c r="C10" s="198"/>
      <c r="D10" s="198"/>
      <c r="E10" s="54"/>
      <c r="F10" s="47">
        <f>F21</f>
        <v>0</v>
      </c>
      <c r="G10" s="199"/>
      <c r="H10" s="200"/>
      <c r="I10" s="201"/>
      <c r="J10" s="85"/>
      <c r="K10" s="85"/>
      <c r="L10" s="85"/>
      <c r="O10" s="30"/>
      <c r="P10" s="30"/>
      <c r="Q10" s="30"/>
      <c r="R10" s="30"/>
    </row>
    <row r="11" spans="1:55" ht="8.25" customHeight="1">
      <c r="B11" s="32"/>
      <c r="C11" s="32"/>
      <c r="D11" s="32"/>
      <c r="E11" s="29"/>
      <c r="O11" s="30"/>
      <c r="P11" s="30"/>
      <c r="Q11" s="30"/>
      <c r="R11" s="30"/>
    </row>
    <row r="12" spans="1:55" ht="52.5" customHeight="1">
      <c r="B12" s="32"/>
      <c r="C12" s="32"/>
      <c r="D12" s="32"/>
      <c r="E12" s="29"/>
      <c r="O12" s="30"/>
      <c r="P12" s="30"/>
      <c r="Q12" s="30"/>
      <c r="R12" s="30"/>
    </row>
    <row r="13" spans="1:55" ht="18.95" customHeight="1">
      <c r="A13" s="72" t="s">
        <v>41</v>
      </c>
      <c r="B13" s="32"/>
      <c r="C13" s="32"/>
      <c r="D13" s="50"/>
      <c r="E13" s="51"/>
      <c r="L13" s="73" t="s">
        <v>67</v>
      </c>
      <c r="O13" s="30"/>
      <c r="P13" s="30"/>
      <c r="Q13" s="30"/>
      <c r="R13" s="30"/>
    </row>
    <row r="14" spans="1:55" ht="26.25" customHeight="1">
      <c r="A14" s="36"/>
      <c r="B14" s="193" t="s">
        <v>39</v>
      </c>
      <c r="C14" s="193"/>
      <c r="D14" s="193"/>
      <c r="E14" s="44"/>
      <c r="F14" s="195" t="s">
        <v>50</v>
      </c>
      <c r="G14" s="188" t="s">
        <v>42</v>
      </c>
      <c r="H14" s="189"/>
      <c r="I14" s="189"/>
      <c r="J14" s="197"/>
      <c r="K14" s="188" t="s">
        <v>55</v>
      </c>
      <c r="L14" s="190"/>
      <c r="O14" s="30"/>
      <c r="P14" s="30"/>
      <c r="Q14" s="30"/>
      <c r="R14" s="30"/>
    </row>
    <row r="15" spans="1:55" ht="56.25" customHeight="1">
      <c r="A15" s="45"/>
      <c r="B15" s="194"/>
      <c r="C15" s="194"/>
      <c r="D15" s="194"/>
      <c r="E15" s="46"/>
      <c r="F15" s="196"/>
      <c r="G15" s="61" t="s">
        <v>66</v>
      </c>
      <c r="H15" s="62" t="s">
        <v>49</v>
      </c>
      <c r="I15" s="63" t="s">
        <v>58</v>
      </c>
      <c r="J15" s="63" t="s">
        <v>54</v>
      </c>
      <c r="K15" s="63" t="s">
        <v>60</v>
      </c>
      <c r="L15" s="60" t="s">
        <v>51</v>
      </c>
      <c r="O15" s="75"/>
    </row>
    <row r="16" spans="1:55" ht="57" customHeight="1">
      <c r="A16" s="55">
        <v>1</v>
      </c>
      <c r="B16" s="183" t="s">
        <v>43</v>
      </c>
      <c r="C16" s="183"/>
      <c r="D16" s="183"/>
      <c r="E16" s="37"/>
      <c r="F16" s="58">
        <f>G16+K16</f>
        <v>0</v>
      </c>
      <c r="G16" s="86">
        <v>0</v>
      </c>
      <c r="H16" s="86">
        <v>0</v>
      </c>
      <c r="I16" s="58">
        <f>G16-H16</f>
        <v>0</v>
      </c>
      <c r="J16" s="87"/>
      <c r="K16" s="104"/>
      <c r="L16" s="107"/>
    </row>
    <row r="17" spans="1:55" ht="57" customHeight="1">
      <c r="A17" s="55">
        <v>2</v>
      </c>
      <c r="B17" s="183" t="s">
        <v>44</v>
      </c>
      <c r="C17" s="183"/>
      <c r="D17" s="183"/>
      <c r="E17" s="34"/>
      <c r="F17" s="58">
        <f>G17+K17</f>
        <v>0</v>
      </c>
      <c r="G17" s="88">
        <v>0</v>
      </c>
      <c r="H17" s="86">
        <v>0</v>
      </c>
      <c r="I17" s="58">
        <f>G17-H17</f>
        <v>0</v>
      </c>
      <c r="J17" s="87"/>
      <c r="K17" s="104"/>
      <c r="L17" s="107"/>
    </row>
    <row r="18" spans="1:55" ht="57" customHeight="1">
      <c r="A18" s="55">
        <v>3</v>
      </c>
      <c r="B18" s="183" t="s">
        <v>45</v>
      </c>
      <c r="C18" s="183"/>
      <c r="D18" s="183"/>
      <c r="E18" s="34"/>
      <c r="F18" s="58">
        <f>G18+K18</f>
        <v>0</v>
      </c>
      <c r="G18" s="86">
        <v>0</v>
      </c>
      <c r="H18" s="86">
        <v>0</v>
      </c>
      <c r="I18" s="58">
        <f>G18-H18</f>
        <v>0</v>
      </c>
      <c r="J18" s="89"/>
      <c r="K18" s="104"/>
      <c r="L18" s="107"/>
    </row>
    <row r="19" spans="1:55" s="39" customFormat="1" ht="57" customHeight="1">
      <c r="A19" s="56">
        <v>4</v>
      </c>
      <c r="B19" s="206" t="s">
        <v>46</v>
      </c>
      <c r="C19" s="206"/>
      <c r="D19" s="206"/>
      <c r="E19" s="38"/>
      <c r="F19" s="58">
        <f>G19+K19</f>
        <v>0</v>
      </c>
      <c r="G19" s="86">
        <v>0</v>
      </c>
      <c r="H19" s="74">
        <f>IF(G19&gt;G21*0.1,ROUNDDOWN(G21*0.1,0),G19)</f>
        <v>0</v>
      </c>
      <c r="I19" s="58">
        <f>G19-H19</f>
        <v>0</v>
      </c>
      <c r="J19" s="89"/>
      <c r="K19" s="104"/>
      <c r="L19" s="107"/>
    </row>
    <row r="20" spans="1:55" ht="57" customHeight="1">
      <c r="A20" s="57">
        <v>5</v>
      </c>
      <c r="B20" s="207" t="s">
        <v>47</v>
      </c>
      <c r="C20" s="207"/>
      <c r="D20" s="207"/>
      <c r="E20" s="40"/>
      <c r="F20" s="59">
        <f>G20+K20</f>
        <v>0</v>
      </c>
      <c r="G20" s="90">
        <v>0</v>
      </c>
      <c r="H20" s="91">
        <v>0</v>
      </c>
      <c r="I20" s="59">
        <f>G20-H20</f>
        <v>0</v>
      </c>
      <c r="J20" s="92"/>
      <c r="K20" s="106"/>
      <c r="L20" s="108"/>
    </row>
    <row r="21" spans="1:55" ht="31.5" customHeight="1" thickBot="1">
      <c r="A21" s="64"/>
      <c r="B21" s="198" t="s">
        <v>40</v>
      </c>
      <c r="C21" s="198"/>
      <c r="D21" s="198"/>
      <c r="E21" s="65"/>
      <c r="F21" s="48">
        <f>SUM(F16:F20)</f>
        <v>0</v>
      </c>
      <c r="G21" s="49">
        <f>SUM(G16:G20)</f>
        <v>0</v>
      </c>
      <c r="H21" s="66">
        <f>SUM(H16:H20)</f>
        <v>0</v>
      </c>
      <c r="I21" s="48">
        <f>SUM(I16:I20)</f>
        <v>0</v>
      </c>
      <c r="J21" s="93"/>
      <c r="K21" s="105">
        <f>SUM(K16:K20)</f>
        <v>0</v>
      </c>
      <c r="L21" s="94"/>
    </row>
    <row r="22" spans="1:55" ht="33" customHeight="1" thickBot="1">
      <c r="B22" s="29"/>
      <c r="C22" s="29"/>
      <c r="E22" s="29"/>
      <c r="F22" s="29"/>
      <c r="G22" s="41"/>
      <c r="H22" s="95">
        <f>ROUNDDOWN(H21,-3)</f>
        <v>0</v>
      </c>
      <c r="I22" s="205" t="s">
        <v>52</v>
      </c>
      <c r="J22" s="205"/>
      <c r="K22" s="29"/>
      <c r="L22" s="29"/>
    </row>
    <row r="23" spans="1:55" ht="11.25" customHeight="1">
      <c r="A23" s="28"/>
      <c r="I23" s="29"/>
      <c r="J23" s="29"/>
    </row>
    <row r="24" spans="1:55" ht="23.25" customHeight="1"/>
    <row r="26" spans="1:55">
      <c r="A26" s="42"/>
    </row>
    <row r="27" spans="1:55" s="29" customFormat="1">
      <c r="A27" s="7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row>
    <row r="28" spans="1:55" s="29" customFormat="1">
      <c r="A28" s="7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row>
    <row r="29" spans="1:55" s="29" customFormat="1">
      <c r="A29" s="7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row>
    <row r="30" spans="1:55" s="29" customFormat="1">
      <c r="A30" s="7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row>
    <row r="37" spans="2:55" s="29" customFormat="1">
      <c r="B37" s="27"/>
      <c r="C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row>
  </sheetData>
  <sheetProtection sheet="1" formatCells="0" formatColumns="0" formatRows="0" insertColumns="0" insertRows="0" insertHyperlinks="0" deleteColumns="0" deleteRows="0" sort="0" autoFilter="0" pivotTables="0"/>
  <mergeCells count="23">
    <mergeCell ref="I22:J22"/>
    <mergeCell ref="B16:D16"/>
    <mergeCell ref="B17:D17"/>
    <mergeCell ref="B18:D18"/>
    <mergeCell ref="B19:D19"/>
    <mergeCell ref="B20:D20"/>
    <mergeCell ref="B21:D21"/>
    <mergeCell ref="B14:D15"/>
    <mergeCell ref="F14:F15"/>
    <mergeCell ref="G14:J14"/>
    <mergeCell ref="K14:L14"/>
    <mergeCell ref="B9:D9"/>
    <mergeCell ref="B10:D10"/>
    <mergeCell ref="G10:I10"/>
    <mergeCell ref="G9:I9"/>
    <mergeCell ref="A1:D1"/>
    <mergeCell ref="A2:L2"/>
    <mergeCell ref="B7:D7"/>
    <mergeCell ref="B8:D8"/>
    <mergeCell ref="B4:D4"/>
    <mergeCell ref="G8:I8"/>
    <mergeCell ref="G7:I7"/>
    <mergeCell ref="F4:G4"/>
  </mergeCells>
  <phoneticPr fontId="2"/>
  <conditionalFormatting sqref="G19">
    <cfRule type="cellIs" dxfId="4" priority="2" stopIfTrue="1" operator="greaterThan">
      <formula>$G$21*0.1</formula>
    </cfRule>
  </conditionalFormatting>
  <conditionalFormatting sqref="I16:I20">
    <cfRule type="cellIs" dxfId="3" priority="1" stopIfTrue="1" operator="lessThan">
      <formula>0</formula>
    </cfRule>
  </conditionalFormatting>
  <dataValidations count="3">
    <dataValidation type="custom" allowBlank="1" showInputMessage="1" showErrorMessage="1" error="基金助成金額は、1000円未満切り捨てとなります。" sqref="F8">
      <formula1>MOD(F8,1000)=0</formula1>
    </dataValidation>
    <dataValidation type="whole" errorStyle="warning" allowBlank="1" showInputMessage="1" showErrorMessage="1" error="助成対象経費総額（A）を超えています。" sqref="H20 H17:H18">
      <formula1>0</formula1>
      <formula2>G17</formula2>
    </dataValidation>
    <dataValidation type="whole" errorStyle="warning" allowBlank="1" showInputMessage="1" showErrorMessage="1" error="助成対象経費総額（A）を超えています！" sqref="H16">
      <formula1>0</formula1>
      <formula2>G16</formula2>
    </dataValidation>
  </dataValidations>
  <printOptions horizontalCentered="1"/>
  <pageMargins left="0.31496062992125984" right="0.31496062992125984" top="0.74803149606299213" bottom="0.74803149606299213" header="0.31496062992125984" footer="0.31496062992125984"/>
  <pageSetup paperSize="9" scale="70" orientation="landscape" blackAndWhite="1" r:id="rId1"/>
  <colBreaks count="1" manualBreakCount="1">
    <brk id="12" max="1048575" man="1"/>
  </colBreaks>
  <ignoredErrors>
    <ignoredError sqref="F9" unlockedFormula="1"/>
  </ignoredError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AL44"/>
  <sheetViews>
    <sheetView view="pageBreakPreview" zoomScale="115" zoomScaleNormal="100" zoomScaleSheetLayoutView="115" workbookViewId="0">
      <selection activeCell="AS37" sqref="AS37"/>
    </sheetView>
  </sheetViews>
  <sheetFormatPr defaultRowHeight="10.5"/>
  <cols>
    <col min="1" max="1" width="8.75" style="2" customWidth="1"/>
    <col min="2" max="2" width="3.25" style="2" customWidth="1"/>
    <col min="3" max="12" width="2.375" style="2" customWidth="1"/>
    <col min="13" max="13" width="1.25" style="2" customWidth="1"/>
    <col min="14" max="14" width="1.125" style="2" customWidth="1"/>
    <col min="15" max="42" width="2.375" style="2" customWidth="1"/>
    <col min="43" max="16384" width="9" style="2"/>
  </cols>
  <sheetData>
    <row r="1" spans="1:38" ht="16.5" customHeight="1">
      <c r="A1" s="22" t="s">
        <v>27</v>
      </c>
    </row>
    <row r="2" spans="1:38" ht="17.25" customHeight="1">
      <c r="A2" s="110" t="s">
        <v>23</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row>
    <row r="3" spans="1:38" ht="8.25" customHeight="1">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row>
    <row r="4" spans="1:38" s="3" customFormat="1" ht="18.75" customHeight="1">
      <c r="B4" s="4"/>
      <c r="Q4"/>
      <c r="U4" s="16"/>
      <c r="V4" s="16"/>
      <c r="W4" s="111" t="s">
        <v>11</v>
      </c>
      <c r="X4" s="111"/>
      <c r="Y4" s="111"/>
      <c r="Z4" s="111"/>
      <c r="AA4" s="233" t="str">
        <f>IF('様式8_収支予算書(記入例)'!F4="","",'様式8_収支予算書(記入例)'!F4)</f>
        <v>助成　太郎</v>
      </c>
      <c r="AB4" s="234"/>
      <c r="AC4" s="234"/>
      <c r="AD4" s="234"/>
      <c r="AE4" s="234"/>
      <c r="AF4" s="234"/>
      <c r="AG4" s="234"/>
      <c r="AH4" s="234"/>
      <c r="AI4" s="5"/>
    </row>
    <row r="5" spans="1:38" s="3" customFormat="1" ht="15" customHeight="1">
      <c r="B5" s="4"/>
      <c r="U5" s="15"/>
      <c r="V5" s="15"/>
      <c r="W5" s="15"/>
      <c r="X5" s="15"/>
      <c r="Y5" s="15"/>
      <c r="Z5" s="15"/>
      <c r="AA5" s="15"/>
      <c r="AB5" s="15"/>
      <c r="AC5" s="15"/>
      <c r="AD5" s="15"/>
      <c r="AE5" s="15"/>
      <c r="AF5" s="15"/>
      <c r="AG5" s="15"/>
      <c r="AH5" s="15"/>
      <c r="AI5" s="15"/>
    </row>
    <row r="6" spans="1:38" s="3" customFormat="1" ht="39" customHeight="1">
      <c r="A6" s="114" t="s">
        <v>12</v>
      </c>
      <c r="B6" s="115"/>
      <c r="C6" s="23"/>
      <c r="D6" s="17"/>
      <c r="E6" s="116" t="s">
        <v>33</v>
      </c>
      <c r="F6" s="116"/>
      <c r="G6" s="235" t="s">
        <v>28</v>
      </c>
      <c r="H6" s="235"/>
      <c r="I6" s="17" t="s">
        <v>13</v>
      </c>
      <c r="J6" s="235" t="s">
        <v>28</v>
      </c>
      <c r="K6" s="235"/>
      <c r="L6" s="17" t="s">
        <v>15</v>
      </c>
      <c r="M6" s="235" t="s">
        <v>29</v>
      </c>
      <c r="N6" s="235"/>
      <c r="O6" s="235"/>
      <c r="P6" s="17" t="s">
        <v>14</v>
      </c>
      <c r="Q6" s="116" t="s">
        <v>30</v>
      </c>
      <c r="R6" s="116"/>
      <c r="S6" s="116" t="s">
        <v>33</v>
      </c>
      <c r="T6" s="116"/>
      <c r="U6" s="235" t="s">
        <v>31</v>
      </c>
      <c r="V6" s="235"/>
      <c r="W6" s="17" t="s">
        <v>13</v>
      </c>
      <c r="X6" s="235" t="s">
        <v>28</v>
      </c>
      <c r="Y6" s="235"/>
      <c r="Z6" s="17" t="s">
        <v>15</v>
      </c>
      <c r="AA6" s="235" t="s">
        <v>32</v>
      </c>
      <c r="AB6" s="235"/>
      <c r="AC6" s="24" t="s">
        <v>14</v>
      </c>
      <c r="AD6" s="25"/>
      <c r="AE6" s="25"/>
      <c r="AF6" s="25"/>
      <c r="AG6" s="25"/>
      <c r="AH6" s="25"/>
      <c r="AI6" s="26"/>
      <c r="AJ6" s="14"/>
      <c r="AK6" s="18"/>
      <c r="AL6" s="18"/>
    </row>
    <row r="7" spans="1:38" s="3" customFormat="1" ht="39" customHeight="1">
      <c r="A7" s="117" t="s">
        <v>16</v>
      </c>
      <c r="B7" s="118"/>
      <c r="C7" s="119" t="s">
        <v>25</v>
      </c>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1"/>
    </row>
    <row r="8" spans="1:38" s="3" customFormat="1" ht="19.5" customHeight="1">
      <c r="A8" s="114" t="s">
        <v>77</v>
      </c>
      <c r="B8" s="115"/>
      <c r="C8" s="208" t="s">
        <v>75</v>
      </c>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10"/>
    </row>
    <row r="9" spans="1:38" s="3" customFormat="1" ht="19.5" customHeight="1">
      <c r="A9" s="122"/>
      <c r="B9" s="123"/>
      <c r="C9" s="211"/>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3"/>
    </row>
    <row r="10" spans="1:38" s="3" customFormat="1" ht="19.5" customHeight="1">
      <c r="A10" s="122"/>
      <c r="B10" s="123"/>
      <c r="C10" s="211"/>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3"/>
    </row>
    <row r="11" spans="1:38" s="3" customFormat="1" ht="19.5" customHeight="1">
      <c r="A11" s="122"/>
      <c r="B11" s="123"/>
      <c r="C11" s="211"/>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3"/>
    </row>
    <row r="12" spans="1:38" s="3" customFormat="1" ht="19.5" customHeight="1">
      <c r="A12" s="122"/>
      <c r="B12" s="123"/>
      <c r="C12" s="211"/>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3"/>
    </row>
    <row r="13" spans="1:38" s="3" customFormat="1" ht="19.5" customHeight="1">
      <c r="A13" s="122"/>
      <c r="B13" s="123"/>
      <c r="C13" s="214"/>
      <c r="D13" s="215"/>
      <c r="E13" s="215"/>
      <c r="F13" s="215"/>
      <c r="G13" s="215"/>
      <c r="H13" s="215"/>
      <c r="I13" s="215"/>
      <c r="J13" s="215"/>
      <c r="K13" s="215"/>
      <c r="L13" s="215"/>
      <c r="M13" s="215"/>
      <c r="N13" s="215"/>
      <c r="O13" s="215"/>
      <c r="P13" s="215"/>
      <c r="Q13" s="215"/>
      <c r="R13" s="215"/>
      <c r="S13" s="215"/>
      <c r="T13" s="215"/>
      <c r="U13" s="215"/>
      <c r="V13" s="215"/>
      <c r="W13" s="215"/>
      <c r="X13" s="215"/>
      <c r="Y13" s="215"/>
      <c r="Z13" s="215"/>
      <c r="AA13" s="215"/>
      <c r="AB13" s="215"/>
      <c r="AC13" s="215"/>
      <c r="AD13" s="215"/>
      <c r="AE13" s="215"/>
      <c r="AF13" s="215"/>
      <c r="AG13" s="215"/>
      <c r="AH13" s="215"/>
      <c r="AI13" s="216"/>
    </row>
    <row r="14" spans="1:38" s="3" customFormat="1" ht="19.5" customHeight="1">
      <c r="A14" s="122"/>
      <c r="B14" s="123"/>
      <c r="C14" s="135" t="s">
        <v>74</v>
      </c>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8"/>
    </row>
    <row r="15" spans="1:38" s="3" customFormat="1" ht="19.5" customHeight="1">
      <c r="A15" s="122"/>
      <c r="B15" s="123"/>
      <c r="C15" s="129"/>
      <c r="D15" s="219"/>
      <c r="E15" s="219"/>
      <c r="F15" s="219"/>
      <c r="G15" s="219"/>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20"/>
    </row>
    <row r="16" spans="1:38" s="3" customFormat="1" ht="19.5" customHeight="1">
      <c r="A16" s="122"/>
      <c r="B16" s="123"/>
      <c r="C16" s="221"/>
      <c r="D16" s="222"/>
      <c r="E16" s="222"/>
      <c r="F16" s="222"/>
      <c r="G16" s="222"/>
      <c r="H16" s="222"/>
      <c r="I16" s="222"/>
      <c r="J16" s="222"/>
      <c r="K16" s="222"/>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3"/>
    </row>
    <row r="17" spans="1:37" s="3" customFormat="1" ht="19.5" customHeight="1">
      <c r="A17" s="122"/>
      <c r="B17" s="123"/>
      <c r="C17" s="224" t="s">
        <v>80</v>
      </c>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6"/>
    </row>
    <row r="18" spans="1:37" s="3" customFormat="1" ht="19.5" customHeight="1">
      <c r="A18" s="122"/>
      <c r="B18" s="123"/>
      <c r="C18" s="224"/>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6"/>
    </row>
    <row r="19" spans="1:37" s="3" customFormat="1" ht="19.5" customHeight="1">
      <c r="A19" s="124"/>
      <c r="B19" s="125"/>
      <c r="C19" s="227"/>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9"/>
    </row>
    <row r="20" spans="1:37" s="3" customFormat="1" ht="23.25" customHeight="1">
      <c r="B20" s="4"/>
    </row>
    <row r="21" spans="1:37" s="3" customFormat="1" ht="20.25" customHeight="1">
      <c r="A21" s="141" t="s">
        <v>17</v>
      </c>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row>
    <row r="22" spans="1:37" s="3" customFormat="1" ht="17.25" customHeight="1">
      <c r="A22" s="117" t="s">
        <v>0</v>
      </c>
      <c r="B22" s="142"/>
      <c r="C22" s="142"/>
      <c r="D22" s="142"/>
      <c r="E22" s="142"/>
      <c r="F22" s="142"/>
      <c r="G22" s="142"/>
      <c r="H22" s="142"/>
      <c r="I22" s="142"/>
      <c r="J22" s="142"/>
      <c r="K22" s="142"/>
      <c r="L22" s="142"/>
      <c r="M22" s="142"/>
      <c r="N22" s="7"/>
      <c r="O22" s="143" t="s">
        <v>1</v>
      </c>
      <c r="P22" s="143"/>
      <c r="Q22" s="143"/>
      <c r="R22" s="143"/>
      <c r="S22" s="143"/>
      <c r="T22" s="143"/>
      <c r="U22" s="143"/>
      <c r="V22" s="143"/>
      <c r="W22" s="143"/>
      <c r="X22" s="143"/>
      <c r="Y22" s="143"/>
      <c r="Z22" s="143"/>
      <c r="AA22" s="143"/>
      <c r="AB22" s="143"/>
      <c r="AC22" s="143"/>
      <c r="AD22" s="143"/>
      <c r="AE22" s="143"/>
      <c r="AF22" s="143"/>
      <c r="AG22" s="143"/>
      <c r="AH22" s="143"/>
      <c r="AI22" s="143"/>
    </row>
    <row r="23" spans="1:37" s="3" customFormat="1" ht="17.25" customHeight="1">
      <c r="A23" s="143" t="s">
        <v>2</v>
      </c>
      <c r="B23" s="143"/>
      <c r="C23" s="143" t="s">
        <v>3</v>
      </c>
      <c r="D23" s="143"/>
      <c r="E23" s="143"/>
      <c r="F23" s="143"/>
      <c r="G23" s="143"/>
      <c r="H23" s="117" t="s">
        <v>4</v>
      </c>
      <c r="I23" s="142"/>
      <c r="J23" s="142"/>
      <c r="K23" s="142"/>
      <c r="L23" s="142"/>
      <c r="M23" s="142"/>
      <c r="N23" s="7"/>
      <c r="O23" s="143" t="s">
        <v>5</v>
      </c>
      <c r="P23" s="143"/>
      <c r="Q23" s="143"/>
      <c r="R23" s="143"/>
      <c r="S23" s="143"/>
      <c r="T23" s="143" t="s">
        <v>3</v>
      </c>
      <c r="U23" s="143"/>
      <c r="V23" s="143"/>
      <c r="W23" s="143"/>
      <c r="X23" s="143"/>
      <c r="Y23" s="143" t="s">
        <v>6</v>
      </c>
      <c r="Z23" s="143"/>
      <c r="AA23" s="143"/>
      <c r="AB23" s="143"/>
      <c r="AC23" s="143"/>
      <c r="AD23" s="143"/>
      <c r="AE23" s="143"/>
      <c r="AF23" s="143"/>
      <c r="AG23" s="143"/>
      <c r="AH23" s="143"/>
      <c r="AI23" s="143"/>
      <c r="AJ23" s="8"/>
      <c r="AK23" s="8"/>
    </row>
    <row r="24" spans="1:37" s="3" customFormat="1" ht="19.5" customHeight="1">
      <c r="A24" s="119"/>
      <c r="B24" s="121"/>
      <c r="C24" s="144"/>
      <c r="D24" s="145"/>
      <c r="E24" s="145"/>
      <c r="F24" s="145"/>
      <c r="G24" s="1" t="s">
        <v>8</v>
      </c>
      <c r="H24" s="114"/>
      <c r="I24" s="146"/>
      <c r="J24" s="146"/>
      <c r="K24" s="146"/>
      <c r="L24" s="146"/>
      <c r="M24" s="146"/>
      <c r="N24" s="9"/>
      <c r="O24" s="119"/>
      <c r="P24" s="120"/>
      <c r="Q24" s="120"/>
      <c r="R24" s="120"/>
      <c r="S24" s="121"/>
      <c r="T24" s="144"/>
      <c r="U24" s="145"/>
      <c r="V24" s="145"/>
      <c r="W24" s="145"/>
      <c r="X24" s="6" t="s">
        <v>8</v>
      </c>
      <c r="Y24" s="119"/>
      <c r="Z24" s="120"/>
      <c r="AA24" s="120"/>
      <c r="AB24" s="120"/>
      <c r="AC24" s="120"/>
      <c r="AD24" s="120"/>
      <c r="AE24" s="120"/>
      <c r="AF24" s="120"/>
      <c r="AG24" s="120"/>
      <c r="AH24" s="120"/>
      <c r="AI24" s="121"/>
    </row>
    <row r="25" spans="1:37" s="3" customFormat="1" ht="19.5" customHeight="1">
      <c r="A25" s="147" t="s">
        <v>18</v>
      </c>
      <c r="B25" s="148"/>
      <c r="C25" s="230">
        <f>'様式8_収支予算書(記入例)'!F8</f>
        <v>3349000</v>
      </c>
      <c r="D25" s="231"/>
      <c r="E25" s="231"/>
      <c r="F25" s="231"/>
      <c r="G25" s="232"/>
      <c r="H25" s="152" t="s">
        <v>37</v>
      </c>
      <c r="I25" s="153"/>
      <c r="J25" s="153"/>
      <c r="K25" s="153"/>
      <c r="L25" s="153"/>
      <c r="M25" s="154"/>
      <c r="N25" s="10"/>
      <c r="O25" s="155" t="s">
        <v>19</v>
      </c>
      <c r="P25" s="156"/>
      <c r="Q25" s="156"/>
      <c r="R25" s="156"/>
      <c r="S25" s="157"/>
      <c r="T25" s="230">
        <f>'様式8_収支予算書(記入例)'!F16</f>
        <v>3940</v>
      </c>
      <c r="U25" s="231"/>
      <c r="V25" s="231"/>
      <c r="W25" s="231"/>
      <c r="X25" s="232"/>
      <c r="Y25" s="122" t="s">
        <v>70</v>
      </c>
      <c r="Z25" s="158"/>
      <c r="AA25" s="158"/>
      <c r="AB25" s="158"/>
      <c r="AC25" s="158"/>
      <c r="AD25" s="158"/>
      <c r="AE25" s="158"/>
      <c r="AF25" s="158"/>
      <c r="AG25" s="158"/>
      <c r="AH25" s="158"/>
      <c r="AI25" s="123"/>
    </row>
    <row r="26" spans="1:37" s="3" customFormat="1" ht="19.5" customHeight="1">
      <c r="A26" s="147" t="s">
        <v>20</v>
      </c>
      <c r="B26" s="148"/>
      <c r="C26" s="230">
        <f>'様式8_収支予算書(記入例)'!F9</f>
        <v>113740</v>
      </c>
      <c r="D26" s="231"/>
      <c r="E26" s="231"/>
      <c r="F26" s="231"/>
      <c r="G26" s="232"/>
      <c r="H26" s="155"/>
      <c r="I26" s="156"/>
      <c r="J26" s="156"/>
      <c r="K26" s="156"/>
      <c r="L26" s="156"/>
      <c r="M26" s="156"/>
      <c r="N26" s="10"/>
      <c r="O26" s="155" t="s">
        <v>21</v>
      </c>
      <c r="P26" s="156"/>
      <c r="Q26" s="156"/>
      <c r="R26" s="156"/>
      <c r="S26" s="157"/>
      <c r="T26" s="230">
        <f>'様式8_収支予算書(記入例)'!F17</f>
        <v>250800</v>
      </c>
      <c r="U26" s="231"/>
      <c r="V26" s="231"/>
      <c r="W26" s="231"/>
      <c r="X26" s="232"/>
      <c r="Y26" s="122"/>
      <c r="Z26" s="158"/>
      <c r="AA26" s="158"/>
      <c r="AB26" s="158"/>
      <c r="AC26" s="158"/>
      <c r="AD26" s="158"/>
      <c r="AE26" s="158"/>
      <c r="AF26" s="158"/>
      <c r="AG26" s="158"/>
      <c r="AH26" s="158"/>
      <c r="AI26" s="123"/>
    </row>
    <row r="27" spans="1:37" s="3" customFormat="1" ht="19.5" customHeight="1">
      <c r="A27" s="155"/>
      <c r="B27" s="157"/>
      <c r="C27" s="149"/>
      <c r="D27" s="150"/>
      <c r="E27" s="150"/>
      <c r="F27" s="150"/>
      <c r="G27" s="151"/>
      <c r="H27" s="155"/>
      <c r="I27" s="156"/>
      <c r="J27" s="156"/>
      <c r="K27" s="156"/>
      <c r="L27" s="156"/>
      <c r="M27" s="156"/>
      <c r="N27" s="10"/>
      <c r="O27" s="159" t="s">
        <v>22</v>
      </c>
      <c r="P27" s="160"/>
      <c r="Q27" s="160"/>
      <c r="R27" s="160"/>
      <c r="S27" s="161"/>
      <c r="T27" s="230">
        <f>'様式8_収支予算書(記入例)'!F18</f>
        <v>2748800</v>
      </c>
      <c r="U27" s="231"/>
      <c r="V27" s="231"/>
      <c r="W27" s="231"/>
      <c r="X27" s="232"/>
      <c r="Y27" s="122"/>
      <c r="Z27" s="158"/>
      <c r="AA27" s="158"/>
      <c r="AB27" s="158"/>
      <c r="AC27" s="158"/>
      <c r="AD27" s="158"/>
      <c r="AE27" s="158"/>
      <c r="AF27" s="158"/>
      <c r="AG27" s="158"/>
      <c r="AH27" s="158"/>
      <c r="AI27" s="123"/>
    </row>
    <row r="28" spans="1:37" s="3" customFormat="1" ht="19.5" customHeight="1">
      <c r="A28" s="155"/>
      <c r="B28" s="157"/>
      <c r="C28" s="149"/>
      <c r="D28" s="150"/>
      <c r="E28" s="150"/>
      <c r="F28" s="150"/>
      <c r="G28" s="151"/>
      <c r="H28" s="155"/>
      <c r="I28" s="156"/>
      <c r="J28" s="156"/>
      <c r="K28" s="156"/>
      <c r="L28" s="156"/>
      <c r="M28" s="156"/>
      <c r="N28" s="10"/>
      <c r="O28" s="155" t="s">
        <v>36</v>
      </c>
      <c r="P28" s="156"/>
      <c r="Q28" s="156"/>
      <c r="R28" s="156"/>
      <c r="S28" s="157"/>
      <c r="T28" s="230">
        <f>'様式8_収支予算書(記入例)'!F19</f>
        <v>459200</v>
      </c>
      <c r="U28" s="231"/>
      <c r="V28" s="231"/>
      <c r="W28" s="231"/>
      <c r="X28" s="232"/>
      <c r="Y28" s="122"/>
      <c r="Z28" s="158"/>
      <c r="AA28" s="158"/>
      <c r="AB28" s="158"/>
      <c r="AC28" s="158"/>
      <c r="AD28" s="158"/>
      <c r="AE28" s="158"/>
      <c r="AF28" s="158"/>
      <c r="AG28" s="158"/>
      <c r="AH28" s="158"/>
      <c r="AI28" s="123"/>
    </row>
    <row r="29" spans="1:37" s="3" customFormat="1" ht="19.5" customHeight="1">
      <c r="A29" s="155"/>
      <c r="B29" s="157"/>
      <c r="C29" s="149"/>
      <c r="D29" s="150"/>
      <c r="E29" s="150"/>
      <c r="F29" s="150"/>
      <c r="G29" s="151"/>
      <c r="H29" s="155"/>
      <c r="I29" s="156"/>
      <c r="J29" s="156"/>
      <c r="K29" s="156"/>
      <c r="L29" s="156"/>
      <c r="M29" s="156"/>
      <c r="N29" s="10"/>
      <c r="O29" s="155" t="s">
        <v>35</v>
      </c>
      <c r="P29" s="156"/>
      <c r="Q29" s="156"/>
      <c r="R29" s="156"/>
      <c r="S29" s="157"/>
      <c r="T29" s="230">
        <f>'様式8_収支予算書(記入例)'!F20</f>
        <v>0</v>
      </c>
      <c r="U29" s="231"/>
      <c r="V29" s="231"/>
      <c r="W29" s="231"/>
      <c r="X29" s="232"/>
      <c r="Y29" s="122"/>
      <c r="Z29" s="158"/>
      <c r="AA29" s="158"/>
      <c r="AB29" s="158"/>
      <c r="AC29" s="158"/>
      <c r="AD29" s="158"/>
      <c r="AE29" s="158"/>
      <c r="AF29" s="158"/>
      <c r="AG29" s="158"/>
      <c r="AH29" s="158"/>
      <c r="AI29" s="123"/>
    </row>
    <row r="30" spans="1:37" s="3" customFormat="1" ht="19.5" customHeight="1">
      <c r="A30" s="155"/>
      <c r="B30" s="157"/>
      <c r="C30" s="170"/>
      <c r="D30" s="171"/>
      <c r="E30" s="171"/>
      <c r="F30" s="171"/>
      <c r="G30" s="172"/>
      <c r="H30" s="173"/>
      <c r="I30" s="174"/>
      <c r="J30" s="174"/>
      <c r="K30" s="174"/>
      <c r="L30" s="174"/>
      <c r="M30" s="174"/>
      <c r="N30" s="11"/>
      <c r="O30" s="155"/>
      <c r="P30" s="156"/>
      <c r="Q30" s="156"/>
      <c r="R30" s="156"/>
      <c r="S30" s="157"/>
      <c r="T30" s="170"/>
      <c r="U30" s="171"/>
      <c r="V30" s="171"/>
      <c r="W30" s="171"/>
      <c r="X30" s="172"/>
      <c r="Y30" s="162"/>
      <c r="Z30" s="163"/>
      <c r="AA30" s="163"/>
      <c r="AB30" s="163"/>
      <c r="AC30" s="163"/>
      <c r="AD30" s="163"/>
      <c r="AE30" s="163"/>
      <c r="AF30" s="163"/>
      <c r="AG30" s="163"/>
      <c r="AH30" s="163"/>
      <c r="AI30" s="164"/>
    </row>
    <row r="31" spans="1:37" s="3" customFormat="1" ht="24" customHeight="1">
      <c r="A31" s="117" t="s">
        <v>9</v>
      </c>
      <c r="B31" s="118"/>
      <c r="C31" s="236">
        <f>SUM(C25:G30)</f>
        <v>3462740</v>
      </c>
      <c r="D31" s="237"/>
      <c r="E31" s="237"/>
      <c r="F31" s="237"/>
      <c r="G31" s="238"/>
      <c r="H31" s="168"/>
      <c r="I31" s="169"/>
      <c r="J31" s="169"/>
      <c r="K31" s="169"/>
      <c r="L31" s="169"/>
      <c r="M31" s="169"/>
      <c r="N31" s="7"/>
      <c r="O31" s="117" t="s">
        <v>10</v>
      </c>
      <c r="P31" s="142"/>
      <c r="Q31" s="142"/>
      <c r="R31" s="142"/>
      <c r="S31" s="118"/>
      <c r="T31" s="236">
        <f>SUM(T25:X30)</f>
        <v>3462740</v>
      </c>
      <c r="U31" s="237"/>
      <c r="V31" s="237"/>
      <c r="W31" s="237"/>
      <c r="X31" s="238"/>
      <c r="Y31" s="168"/>
      <c r="Z31" s="169"/>
      <c r="AA31" s="169"/>
      <c r="AB31" s="169"/>
      <c r="AC31" s="169"/>
      <c r="AD31" s="169"/>
      <c r="AE31" s="169"/>
      <c r="AF31" s="169"/>
      <c r="AG31" s="169"/>
      <c r="AH31" s="169"/>
      <c r="AI31" s="177"/>
    </row>
    <row r="32" spans="1:37" s="3" customFormat="1" ht="15" customHeight="1">
      <c r="B32" s="4"/>
    </row>
    <row r="33" spans="1:35" s="3" customFormat="1" ht="15" customHeight="1">
      <c r="B33" s="4"/>
    </row>
    <row r="34" spans="1:35" s="3" customFormat="1" ht="15" customHeight="1">
      <c r="B34" s="4" t="s">
        <v>7</v>
      </c>
    </row>
    <row r="35" spans="1:35" s="3" customFormat="1" ht="17.25" customHeight="1">
      <c r="A35" s="175" t="s">
        <v>26</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c r="AH35" s="175"/>
      <c r="AI35" s="175"/>
    </row>
    <row r="36" spans="1:35" s="3" customFormat="1" ht="17.25" customHeight="1">
      <c r="B36" s="4"/>
    </row>
    <row r="37" spans="1:35" s="3" customFormat="1" ht="21" customHeight="1">
      <c r="A37" s="13" t="s">
        <v>81</v>
      </c>
    </row>
    <row r="38" spans="1:35" s="3" customFormat="1" ht="21" customHeight="1">
      <c r="A38" s="13" t="s">
        <v>82</v>
      </c>
    </row>
    <row r="39" spans="1:35" s="3" customFormat="1" ht="13.5" customHeight="1">
      <c r="B39" s="4"/>
    </row>
    <row r="40" spans="1:35" s="3" customFormat="1" ht="22.5" customHeight="1">
      <c r="A40" s="4"/>
      <c r="S40" s="12"/>
      <c r="T40" s="12"/>
      <c r="U40" s="5"/>
      <c r="V40" s="5"/>
      <c r="W40" s="5"/>
      <c r="X40" s="5"/>
      <c r="Y40" s="5"/>
      <c r="Z40" s="5"/>
      <c r="AA40" s="5"/>
      <c r="AB40" s="5"/>
      <c r="AC40" s="5"/>
      <c r="AD40" s="5"/>
      <c r="AE40" s="5"/>
      <c r="AF40" s="5"/>
      <c r="AG40" s="5"/>
      <c r="AH40" s="5"/>
      <c r="AI40" s="5"/>
    </row>
    <row r="41" spans="1:35" s="3" customFormat="1" ht="22.5" customHeight="1">
      <c r="A41" s="20"/>
      <c r="B41" s="176" t="s">
        <v>83</v>
      </c>
      <c r="C41" s="176"/>
      <c r="D41" s="176"/>
      <c r="E41" s="176"/>
      <c r="F41" s="176"/>
      <c r="G41" s="176"/>
      <c r="H41" s="176"/>
      <c r="I41" s="176"/>
      <c r="J41" s="176"/>
      <c r="K41" s="21"/>
      <c r="L41" s="21"/>
      <c r="M41" s="112" t="s">
        <v>24</v>
      </c>
      <c r="N41" s="112"/>
      <c r="O41" s="112"/>
      <c r="P41" s="112"/>
      <c r="Q41" s="112"/>
      <c r="R41" s="112"/>
      <c r="S41" s="112"/>
      <c r="T41" s="112"/>
      <c r="U41" s="109"/>
      <c r="V41" s="109"/>
      <c r="W41" s="109"/>
      <c r="X41" s="109"/>
      <c r="Y41" s="109"/>
      <c r="Z41" s="109"/>
      <c r="AA41" s="109"/>
      <c r="AB41" s="109"/>
      <c r="AC41" s="109"/>
      <c r="AD41" s="109"/>
      <c r="AE41" s="109"/>
      <c r="AF41" s="109"/>
      <c r="AG41" s="109"/>
      <c r="AH41" s="109"/>
      <c r="AI41" s="5"/>
    </row>
    <row r="42" spans="1:35" s="3" customFormat="1"/>
    <row r="43" spans="1:35" s="3" customFormat="1"/>
    <row r="44" spans="1:35" s="3" customFormat="1"/>
  </sheetData>
  <mergeCells count="75">
    <mergeCell ref="Y31:AI31"/>
    <mergeCell ref="A35:AI35"/>
    <mergeCell ref="B41:J41"/>
    <mergeCell ref="M41:T41"/>
    <mergeCell ref="A31:B31"/>
    <mergeCell ref="C31:G31"/>
    <mergeCell ref="H31:M31"/>
    <mergeCell ref="O31:S31"/>
    <mergeCell ref="T31:X31"/>
    <mergeCell ref="H30:M30"/>
    <mergeCell ref="O30:S30"/>
    <mergeCell ref="T30:X30"/>
    <mergeCell ref="Y30:AI30"/>
    <mergeCell ref="A29:B29"/>
    <mergeCell ref="C29:G29"/>
    <mergeCell ref="H29:M29"/>
    <mergeCell ref="O29:S29"/>
    <mergeCell ref="T29:X29"/>
    <mergeCell ref="A30:B30"/>
    <mergeCell ref="C30:G30"/>
    <mergeCell ref="Y25:AI29"/>
    <mergeCell ref="A26:B26"/>
    <mergeCell ref="C26:G26"/>
    <mergeCell ref="H26:M26"/>
    <mergeCell ref="O26:S26"/>
    <mergeCell ref="A2:AI2"/>
    <mergeCell ref="W4:Z4"/>
    <mergeCell ref="AA4:AH4"/>
    <mergeCell ref="A6:B6"/>
    <mergeCell ref="E6:F6"/>
    <mergeCell ref="G6:H6"/>
    <mergeCell ref="J6:K6"/>
    <mergeCell ref="M6:O6"/>
    <mergeCell ref="S6:T6"/>
    <mergeCell ref="U6:V6"/>
    <mergeCell ref="X6:Y6"/>
    <mergeCell ref="AA6:AB6"/>
    <mergeCell ref="Q6:R6"/>
    <mergeCell ref="A25:B25"/>
    <mergeCell ref="C25:G25"/>
    <mergeCell ref="T28:X28"/>
    <mergeCell ref="A21:AI21"/>
    <mergeCell ref="A22:M22"/>
    <mergeCell ref="O22:AI22"/>
    <mergeCell ref="A23:B23"/>
    <mergeCell ref="C23:G23"/>
    <mergeCell ref="H23:M23"/>
    <mergeCell ref="O23:S23"/>
    <mergeCell ref="T23:X23"/>
    <mergeCell ref="Y23:AI23"/>
    <mergeCell ref="H25:M25"/>
    <mergeCell ref="O25:S25"/>
    <mergeCell ref="T25:X25"/>
    <mergeCell ref="A27:B27"/>
    <mergeCell ref="A28:B28"/>
    <mergeCell ref="C28:G28"/>
    <mergeCell ref="H28:M28"/>
    <mergeCell ref="O28:S28"/>
    <mergeCell ref="T26:X26"/>
    <mergeCell ref="C27:G27"/>
    <mergeCell ref="H27:M27"/>
    <mergeCell ref="O27:S27"/>
    <mergeCell ref="T27:X27"/>
    <mergeCell ref="A7:B7"/>
    <mergeCell ref="C7:AI7"/>
    <mergeCell ref="A24:B24"/>
    <mergeCell ref="C24:F24"/>
    <mergeCell ref="H24:M24"/>
    <mergeCell ref="O24:S24"/>
    <mergeCell ref="T24:W24"/>
    <mergeCell ref="Y24:AI24"/>
    <mergeCell ref="C8:AI13"/>
    <mergeCell ref="C14:AI16"/>
    <mergeCell ref="C17:AI19"/>
    <mergeCell ref="A8:B19"/>
  </mergeCells>
  <phoneticPr fontId="2"/>
  <pageMargins left="0.78740157480314965" right="0.78740157480314965" top="0.78740157480314965" bottom="0.59055118110236227" header="0.51181102362204722" footer="0.51181102362204722"/>
  <pageSetup paperSize="9" scale="98" fitToHeight="0"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pageSetUpPr fitToPage="1"/>
  </sheetPr>
  <dimension ref="A1:BC37"/>
  <sheetViews>
    <sheetView view="pageBreakPreview" zoomScale="85" zoomScaleNormal="85" zoomScaleSheetLayoutView="85" workbookViewId="0">
      <selection activeCell="F5" sqref="F5"/>
    </sheetView>
  </sheetViews>
  <sheetFormatPr defaultRowHeight="13.5"/>
  <cols>
    <col min="1" max="1" width="3.125" style="29" customWidth="1"/>
    <col min="2" max="3" width="2.375" style="27" customWidth="1"/>
    <col min="4" max="4" width="12.125" style="29" customWidth="1"/>
    <col min="5" max="5" width="1.5" style="27" customWidth="1"/>
    <col min="6" max="8" width="19.625" style="27" customWidth="1"/>
    <col min="9" max="9" width="19.5" style="27" bestFit="1" customWidth="1"/>
    <col min="10" max="10" width="58" style="27" customWidth="1"/>
    <col min="11" max="12" width="16.625" style="27" customWidth="1"/>
    <col min="13" max="16384" width="9" style="27"/>
  </cols>
  <sheetData>
    <row r="1" spans="1:55" ht="17.25" customHeight="1">
      <c r="A1" s="239" t="s">
        <v>64</v>
      </c>
      <c r="B1" s="239"/>
      <c r="C1" s="239"/>
      <c r="D1" s="239"/>
      <c r="AX1" s="30"/>
      <c r="AY1" s="31"/>
      <c r="AZ1" s="31"/>
      <c r="BA1" s="31"/>
      <c r="BB1" s="31"/>
      <c r="BC1" s="31"/>
    </row>
    <row r="2" spans="1:55" ht="17.25" customHeight="1">
      <c r="A2" s="181" t="s">
        <v>65</v>
      </c>
      <c r="B2" s="181"/>
      <c r="C2" s="181"/>
      <c r="D2" s="181"/>
      <c r="E2" s="181"/>
      <c r="F2" s="181"/>
      <c r="G2" s="181"/>
      <c r="H2" s="181"/>
      <c r="I2" s="181"/>
      <c r="J2" s="181"/>
      <c r="K2" s="181"/>
      <c r="L2" s="181"/>
    </row>
    <row r="3" spans="1:55" ht="21" customHeight="1">
      <c r="B3" s="32"/>
      <c r="C3" s="32"/>
      <c r="D3" s="32"/>
      <c r="E3" s="29"/>
      <c r="F3" s="29"/>
    </row>
    <row r="4" spans="1:55" ht="30.75" customHeight="1">
      <c r="A4" s="79"/>
      <c r="B4" s="184" t="s">
        <v>68</v>
      </c>
      <c r="C4" s="184"/>
      <c r="D4" s="184"/>
      <c r="E4" s="81"/>
      <c r="F4" s="240" t="s">
        <v>73</v>
      </c>
      <c r="G4" s="241"/>
    </row>
    <row r="5" spans="1:55" ht="30" customHeight="1">
      <c r="B5" s="32"/>
      <c r="C5" s="32"/>
      <c r="D5" s="32"/>
      <c r="E5" s="29"/>
      <c r="F5" s="29"/>
    </row>
    <row r="6" spans="1:55" ht="18.95" customHeight="1">
      <c r="A6" s="72" t="s">
        <v>38</v>
      </c>
      <c r="B6" s="32"/>
      <c r="C6" s="32"/>
      <c r="D6" s="50"/>
      <c r="E6" s="51"/>
      <c r="I6" s="73" t="s">
        <v>67</v>
      </c>
    </row>
    <row r="7" spans="1:55" ht="29.25" customHeight="1">
      <c r="A7" s="78"/>
      <c r="B7" s="182" t="s">
        <v>61</v>
      </c>
      <c r="C7" s="182"/>
      <c r="D7" s="182"/>
      <c r="E7" s="52"/>
      <c r="F7" s="71" t="s">
        <v>53</v>
      </c>
      <c r="G7" s="188" t="s">
        <v>71</v>
      </c>
      <c r="H7" s="189"/>
      <c r="I7" s="190"/>
      <c r="J7" s="82"/>
      <c r="K7" s="82"/>
      <c r="L7" s="82"/>
    </row>
    <row r="8" spans="1:55" ht="29.25" customHeight="1">
      <c r="A8" s="55">
        <v>1</v>
      </c>
      <c r="B8" s="183" t="s">
        <v>62</v>
      </c>
      <c r="C8" s="183"/>
      <c r="D8" s="183"/>
      <c r="E8" s="53"/>
      <c r="F8" s="58">
        <f>H22</f>
        <v>3349000</v>
      </c>
      <c r="G8" s="185" t="s">
        <v>48</v>
      </c>
      <c r="H8" s="186"/>
      <c r="I8" s="187"/>
      <c r="J8" s="83"/>
      <c r="K8" s="83"/>
      <c r="L8" s="83"/>
      <c r="N8" s="33"/>
    </row>
    <row r="9" spans="1:55" ht="29.25" customHeight="1">
      <c r="A9" s="55">
        <v>2</v>
      </c>
      <c r="B9" s="183" t="s">
        <v>63</v>
      </c>
      <c r="C9" s="183"/>
      <c r="D9" s="183"/>
      <c r="E9" s="53"/>
      <c r="F9" s="58">
        <f>F10-F8</f>
        <v>113740</v>
      </c>
      <c r="G9" s="242"/>
      <c r="H9" s="243"/>
      <c r="I9" s="244"/>
      <c r="J9" s="84"/>
      <c r="K9" s="84"/>
      <c r="L9" s="84"/>
      <c r="O9" s="35"/>
      <c r="P9" s="35"/>
      <c r="Q9" s="35"/>
      <c r="R9" s="35"/>
    </row>
    <row r="10" spans="1:55" ht="29.25" customHeight="1">
      <c r="A10" s="64"/>
      <c r="B10" s="198" t="s">
        <v>40</v>
      </c>
      <c r="C10" s="198"/>
      <c r="D10" s="198"/>
      <c r="E10" s="54"/>
      <c r="F10" s="47">
        <f>F21</f>
        <v>3462740</v>
      </c>
      <c r="G10" s="245"/>
      <c r="H10" s="246"/>
      <c r="I10" s="247"/>
      <c r="J10" s="85"/>
      <c r="K10" s="85"/>
      <c r="L10" s="85"/>
      <c r="O10" s="35"/>
      <c r="P10" s="35"/>
      <c r="Q10" s="35"/>
      <c r="R10" s="35"/>
    </row>
    <row r="11" spans="1:55" ht="8.25" customHeight="1">
      <c r="B11" s="32"/>
      <c r="C11" s="32"/>
      <c r="D11" s="32"/>
      <c r="E11" s="29"/>
      <c r="O11" s="35"/>
      <c r="P11" s="35"/>
      <c r="Q11" s="35"/>
      <c r="R11" s="35"/>
    </row>
    <row r="12" spans="1:55" ht="52.5" customHeight="1">
      <c r="B12" s="32"/>
      <c r="C12" s="32"/>
      <c r="D12" s="32"/>
      <c r="E12" s="29"/>
      <c r="O12" s="35"/>
      <c r="P12" s="35"/>
      <c r="Q12" s="35"/>
      <c r="R12" s="35"/>
    </row>
    <row r="13" spans="1:55" ht="18.95" customHeight="1">
      <c r="A13" s="72" t="s">
        <v>41</v>
      </c>
      <c r="B13" s="32"/>
      <c r="C13" s="32"/>
      <c r="D13" s="50"/>
      <c r="E13" s="51"/>
      <c r="L13" s="73" t="s">
        <v>67</v>
      </c>
      <c r="O13" s="35"/>
      <c r="P13" s="35"/>
      <c r="Q13" s="35"/>
      <c r="R13" s="35"/>
    </row>
    <row r="14" spans="1:55" ht="26.25" customHeight="1">
      <c r="A14" s="36"/>
      <c r="B14" s="193" t="s">
        <v>39</v>
      </c>
      <c r="C14" s="193"/>
      <c r="D14" s="193"/>
      <c r="E14" s="44"/>
      <c r="F14" s="195" t="s">
        <v>50</v>
      </c>
      <c r="G14" s="188" t="s">
        <v>42</v>
      </c>
      <c r="H14" s="189"/>
      <c r="I14" s="189"/>
      <c r="J14" s="197"/>
      <c r="K14" s="188" t="s">
        <v>55</v>
      </c>
      <c r="L14" s="190"/>
      <c r="O14" s="35"/>
      <c r="P14" s="35"/>
      <c r="Q14" s="35"/>
      <c r="R14" s="35"/>
    </row>
    <row r="15" spans="1:55" ht="56.25" customHeight="1">
      <c r="A15" s="45"/>
      <c r="B15" s="194"/>
      <c r="C15" s="194"/>
      <c r="D15" s="194"/>
      <c r="E15" s="46"/>
      <c r="F15" s="196"/>
      <c r="G15" s="61" t="s">
        <v>59</v>
      </c>
      <c r="H15" s="62" t="s">
        <v>49</v>
      </c>
      <c r="I15" s="63" t="s">
        <v>58</v>
      </c>
      <c r="J15" s="63" t="s">
        <v>54</v>
      </c>
      <c r="K15" s="63" t="s">
        <v>60</v>
      </c>
      <c r="L15" s="60" t="s">
        <v>51</v>
      </c>
      <c r="O15" s="33"/>
    </row>
    <row r="16" spans="1:55" ht="57" customHeight="1">
      <c r="A16" s="55">
        <v>1</v>
      </c>
      <c r="B16" s="183" t="s">
        <v>43</v>
      </c>
      <c r="C16" s="183"/>
      <c r="D16" s="183"/>
      <c r="E16" s="37"/>
      <c r="F16" s="58">
        <f>G16+K16</f>
        <v>3940</v>
      </c>
      <c r="G16" s="97">
        <v>3940</v>
      </c>
      <c r="H16" s="97">
        <v>3940</v>
      </c>
      <c r="I16" s="58">
        <f>G16-H16</f>
        <v>0</v>
      </c>
      <c r="J16" s="98" t="s">
        <v>72</v>
      </c>
      <c r="K16" s="67"/>
      <c r="L16" s="68"/>
    </row>
    <row r="17" spans="1:55" ht="57" customHeight="1">
      <c r="A17" s="55">
        <v>2</v>
      </c>
      <c r="B17" s="183" t="s">
        <v>44</v>
      </c>
      <c r="C17" s="183"/>
      <c r="D17" s="183"/>
      <c r="E17" s="34"/>
      <c r="F17" s="58">
        <f>G17+K17</f>
        <v>250800</v>
      </c>
      <c r="G17" s="99">
        <v>250800</v>
      </c>
      <c r="H17" s="97">
        <v>250800</v>
      </c>
      <c r="I17" s="58">
        <f>G17-H17</f>
        <v>0</v>
      </c>
      <c r="J17" s="98" t="s">
        <v>56</v>
      </c>
      <c r="K17" s="67"/>
      <c r="L17" s="68"/>
    </row>
    <row r="18" spans="1:55" ht="57" customHeight="1">
      <c r="A18" s="55">
        <v>3</v>
      </c>
      <c r="B18" s="183" t="s">
        <v>45</v>
      </c>
      <c r="C18" s="183"/>
      <c r="D18" s="183"/>
      <c r="E18" s="34"/>
      <c r="F18" s="58">
        <f>G18+K18</f>
        <v>2748800</v>
      </c>
      <c r="G18" s="97">
        <v>2748800</v>
      </c>
      <c r="H18" s="97">
        <v>2748800</v>
      </c>
      <c r="I18" s="58">
        <f>G18-H18</f>
        <v>0</v>
      </c>
      <c r="J18" s="100" t="s">
        <v>57</v>
      </c>
      <c r="K18" s="67"/>
      <c r="L18" s="68"/>
    </row>
    <row r="19" spans="1:55" s="39" customFormat="1" ht="57" customHeight="1">
      <c r="A19" s="56">
        <v>4</v>
      </c>
      <c r="B19" s="206" t="s">
        <v>46</v>
      </c>
      <c r="C19" s="206"/>
      <c r="D19" s="206"/>
      <c r="E19" s="38"/>
      <c r="F19" s="58">
        <f>G19+K19</f>
        <v>459200</v>
      </c>
      <c r="G19" s="97">
        <v>459200</v>
      </c>
      <c r="H19" s="74">
        <f>IF(G19&gt;G21*0.1,ROUNDDOWN(G21*0.1,0),G19)</f>
        <v>346274</v>
      </c>
      <c r="I19" s="58">
        <f>G19-H19</f>
        <v>112926</v>
      </c>
      <c r="J19" s="100" t="s">
        <v>69</v>
      </c>
      <c r="K19" s="67"/>
      <c r="L19" s="68"/>
    </row>
    <row r="20" spans="1:55" ht="57" customHeight="1">
      <c r="A20" s="57">
        <v>5</v>
      </c>
      <c r="B20" s="207" t="s">
        <v>47</v>
      </c>
      <c r="C20" s="207"/>
      <c r="D20" s="207"/>
      <c r="E20" s="40"/>
      <c r="F20" s="59">
        <f>G20+K20</f>
        <v>0</v>
      </c>
      <c r="G20" s="101">
        <v>0</v>
      </c>
      <c r="H20" s="102">
        <v>0</v>
      </c>
      <c r="I20" s="59">
        <f>G20-H20</f>
        <v>0</v>
      </c>
      <c r="J20" s="103"/>
      <c r="K20" s="69"/>
      <c r="L20" s="70"/>
    </row>
    <row r="21" spans="1:55" ht="31.5" customHeight="1" thickBot="1">
      <c r="A21" s="64"/>
      <c r="B21" s="198" t="s">
        <v>40</v>
      </c>
      <c r="C21" s="198"/>
      <c r="D21" s="198"/>
      <c r="E21" s="65"/>
      <c r="F21" s="48">
        <f>SUM(F16:F20)</f>
        <v>3462740</v>
      </c>
      <c r="G21" s="49">
        <f>SUM(G16:G20)</f>
        <v>3462740</v>
      </c>
      <c r="H21" s="66">
        <f>SUM(H16:H20)</f>
        <v>3349814</v>
      </c>
      <c r="I21" s="48">
        <f>SUM(I16:I20)</f>
        <v>112926</v>
      </c>
      <c r="J21" s="93"/>
      <c r="K21" s="96">
        <f>SUM(K16:K20)</f>
        <v>0</v>
      </c>
      <c r="L21" s="94"/>
    </row>
    <row r="22" spans="1:55" ht="33" customHeight="1" thickBot="1">
      <c r="B22" s="29"/>
      <c r="C22" s="29"/>
      <c r="E22" s="29"/>
      <c r="F22" s="29"/>
      <c r="G22" s="41"/>
      <c r="H22" s="95">
        <f>ROUNDDOWN(H21,-3)</f>
        <v>3349000</v>
      </c>
      <c r="I22" s="205" t="s">
        <v>52</v>
      </c>
      <c r="J22" s="205"/>
      <c r="K22" s="29"/>
      <c r="L22" s="29"/>
    </row>
    <row r="23" spans="1:55" ht="11.25" customHeight="1">
      <c r="A23" s="28"/>
      <c r="I23" s="29"/>
      <c r="J23" s="29"/>
    </row>
    <row r="24" spans="1:55" ht="23.25" customHeight="1"/>
    <row r="26" spans="1:55">
      <c r="A26" s="42"/>
    </row>
    <row r="27" spans="1:55" s="29" customFormat="1">
      <c r="A27" s="43"/>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row>
    <row r="28" spans="1:55" s="29" customFormat="1">
      <c r="A28" s="43"/>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row>
    <row r="29" spans="1:55" s="29" customFormat="1">
      <c r="A29" s="43"/>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row>
    <row r="30" spans="1:55" s="29" customFormat="1">
      <c r="A30" s="43"/>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row>
    <row r="37" spans="2:55" s="29" customFormat="1">
      <c r="B37" s="27"/>
      <c r="C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row>
  </sheetData>
  <sheetProtection sheet="1" formatCells="0" formatColumns="0" formatRows="0" insertColumns="0" insertRows="0" insertHyperlinks="0" deleteColumns="0" deleteRows="0" sort="0" autoFilter="0" pivotTables="0"/>
  <mergeCells count="23">
    <mergeCell ref="B18:D18"/>
    <mergeCell ref="B19:D19"/>
    <mergeCell ref="B20:D20"/>
    <mergeCell ref="B21:D21"/>
    <mergeCell ref="I22:J22"/>
    <mergeCell ref="K14:L14"/>
    <mergeCell ref="B16:D16"/>
    <mergeCell ref="B17:D17"/>
    <mergeCell ref="B8:D8"/>
    <mergeCell ref="B9:D9"/>
    <mergeCell ref="B10:D10"/>
    <mergeCell ref="G8:I8"/>
    <mergeCell ref="G9:I9"/>
    <mergeCell ref="G10:I10"/>
    <mergeCell ref="B14:D15"/>
    <mergeCell ref="F14:F15"/>
    <mergeCell ref="G14:J14"/>
    <mergeCell ref="A1:D1"/>
    <mergeCell ref="A2:L2"/>
    <mergeCell ref="B4:D4"/>
    <mergeCell ref="F4:G4"/>
    <mergeCell ref="B7:D7"/>
    <mergeCell ref="G7:I7"/>
  </mergeCells>
  <phoneticPr fontId="2"/>
  <conditionalFormatting sqref="H19">
    <cfRule type="expression" dxfId="2" priority="3">
      <formula>G21*0.1&lt;H19</formula>
    </cfRule>
  </conditionalFormatting>
  <conditionalFormatting sqref="G19">
    <cfRule type="cellIs" dxfId="1" priority="2" stopIfTrue="1" operator="greaterThan">
      <formula>$G$21*0.1</formula>
    </cfRule>
  </conditionalFormatting>
  <conditionalFormatting sqref="I16:I20">
    <cfRule type="cellIs" dxfId="0" priority="1" stopIfTrue="1" operator="lessThan">
      <formula>0</formula>
    </cfRule>
  </conditionalFormatting>
  <dataValidations count="2">
    <dataValidation type="custom" allowBlank="1" showInputMessage="1" showErrorMessage="1" error="基金助成金額は、1000円未満切り捨てとなります。" sqref="F8">
      <formula1>MOD(F8,1000)=0</formula1>
    </dataValidation>
    <dataValidation type="whole" errorStyle="warning" allowBlank="1" showInputMessage="1" showErrorMessage="1" error="助成対象経費総額（A）を超えています！" sqref="H16:H18 H20">
      <formula1>0</formula1>
      <formula2>G16</formula2>
    </dataValidation>
  </dataValidations>
  <printOptions horizontalCentered="1"/>
  <pageMargins left="0.70866141732283472" right="0.51181102362204722" top="0.74803149606299213" bottom="0.74803149606299213" header="0.31496062992125984" footer="0.31496062992125984"/>
  <pageSetup paperSize="9" scale="67" orientation="landscape" cellComments="asDisplayed" r:id="rId1"/>
  <colBreaks count="1" manualBreakCount="1">
    <brk id="12" max="1048575" man="1"/>
  </colBreaks>
  <ignoredErrors>
    <ignoredError sqref="F9"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様式5_助成活動計画書</vt:lpstr>
      <vt:lpstr>様式8_収支予算書</vt:lpstr>
      <vt:lpstr>様式５_助成活動計画書(記入例)</vt:lpstr>
      <vt:lpstr>様式8_収支予算書(記入例)</vt:lpstr>
      <vt:lpstr>様式5_助成活動計画書!Print_Area</vt:lpstr>
      <vt:lpstr>'様式５_助成活動計画書(記入例)'!Print_Area</vt:lpstr>
      <vt:lpstr>様式8_収支予算書!Print_Area</vt:lpstr>
      <vt:lpstr>'様式8_収支予算書(記入例)'!Print_Area</vt:lpstr>
    </vt:vector>
  </TitlesOfParts>
  <Company>日本体育・学校健康センター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NEC-PCuser</dc:creator>
  <cp:lastModifiedBy>JSC1697</cp:lastModifiedBy>
  <cp:lastPrinted>2022-04-04T06:22:36Z</cp:lastPrinted>
  <dcterms:created xsi:type="dcterms:W3CDTF">2002-05-28T04:53:51Z</dcterms:created>
  <dcterms:modified xsi:type="dcterms:W3CDTF">2022-04-14T00:25:17Z</dcterms:modified>
</cp:coreProperties>
</file>