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5年度（R5.4.1～R6.3.31）\契約公表\R5.9月分\起案\"/>
    </mc:Choice>
  </mc:AlternateContent>
  <xr:revisionPtr revIDLastSave="0" documentId="13_ncr:1_{40300875-D941-435B-BBD8-96C71434A401}" xr6:coauthVersionLast="47" xr6:coauthVersionMax="47" xr10:uidLastSave="{00000000-0000-0000-0000-000000000000}"/>
  <bookViews>
    <workbookView xWindow="-120" yWindow="-120" windowWidth="29040" windowHeight="15720" tabRatio="653" xr2:uid="{00000000-000D-0000-FFFF-FFFF00000000}"/>
  </bookViews>
  <sheets>
    <sheet name="R5年度契約物品役務等随契（9月分）" sheetId="68" r:id="rId1"/>
  </sheets>
  <definedNames>
    <definedName name="_xlnm._FilterDatabase" localSheetId="0" hidden="1">'R5年度契約物品役務等随契（9月分）'!$A$1:$N$13</definedName>
    <definedName name="_xlnm.Print_Area" localSheetId="0">'R5年度契約物品役務等随契（9月分）'!$A$1:$N$13</definedName>
    <definedName name="_xlnm.Print_Titles" localSheetId="0">'R5年度契約物品役務等随契（9月分）'!$3:$4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68" l="1"/>
  <c r="I10" i="68"/>
  <c r="I9" i="68"/>
</calcChain>
</file>

<file path=xl/sharedStrings.xml><?xml version="1.0" encoding="utf-8"?>
<sst xmlns="http://schemas.openxmlformats.org/spreadsheetml/2006/main" count="85" uniqueCount="51">
  <si>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</si>
  <si>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</si>
  <si>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</si>
  <si>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</si>
  <si>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</si>
  <si>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</si>
  <si>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</si>
  <si>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</si>
  <si>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</si>
  <si>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</si>
  <si>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</si>
  <si>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</si>
  <si>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</si>
  <si>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</si>
  <si>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</si>
  <si>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</si>
  <si>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</si>
  <si>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</si>
  <si>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</si>
  <si>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</si>
  <si>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</si>
  <si>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国認定、都道府県認定の区分</t>
    <rPh sb="0" eb="1">
      <t>クニ</t>
    </rPh>
    <rPh sb="1" eb="3">
      <t>ニンテイ</t>
    </rPh>
    <rPh sb="4" eb="8">
      <t>トドウフケン</t>
    </rPh>
    <rPh sb="8" eb="10">
      <t>ニンテイ</t>
    </rPh>
    <rPh sb="11" eb="13">
      <t>クブン</t>
    </rPh>
    <phoneticPr fontId="1"/>
  </si>
  <si>
    <t>同種の他の契約の予定価格を類推されるおそれがあるため公表しない</t>
  </si>
  <si>
    <t>契約担当役
独立行政法人日本スポーツ振興センター　理事長　芦立　訓
東京都新宿区霞ヶ丘町4-1</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0">
      <t>アシ</t>
    </rPh>
    <rPh sb="30" eb="31">
      <t>リツ</t>
    </rPh>
    <rPh sb="32" eb="33">
      <t>クン</t>
    </rPh>
    <rPh sb="34" eb="37">
      <t>トウキョウト</t>
    </rPh>
    <rPh sb="37" eb="40">
      <t>シンジュクク</t>
    </rPh>
    <rPh sb="40" eb="44">
      <t>カスミガオカマチ</t>
    </rPh>
    <phoneticPr fontId="3"/>
  </si>
  <si>
    <t>令和5年9月分</t>
    <rPh sb="0" eb="2">
      <t>レイワ</t>
    </rPh>
    <rPh sb="3" eb="4">
      <t>ネン</t>
    </rPh>
    <rPh sb="5" eb="6">
      <t>ガツ</t>
    </rPh>
    <rPh sb="6" eb="7">
      <t>ブン</t>
    </rPh>
    <phoneticPr fontId="1"/>
  </si>
  <si>
    <t>上海佳途国际旅行社有限公司
上海市浦東南路1877号 東旅大厦15楼</t>
  </si>
  <si>
    <t>第19回アジア競技大会（中国/杭州）及び第4回アジアパラ競技大会（中国/杭州）における現地サポート活動の運営支援業務の委託</t>
  </si>
  <si>
    <t>国立競技場リボンボード映像送出器修理業務</t>
  </si>
  <si>
    <t>スポーツくじ販売・払戻システム改善対応（次期スポーツくじ端末ゲートウェイサーバ通信方針の変更（総合テスト以降））</t>
  </si>
  <si>
    <t>富士通株式会社パブリック＆ヘルスケア事業本部官庁第二事業部
東京都港区東新橋1-5-2</t>
  </si>
  <si>
    <t>令和５年度「アスリート育成パスウェイの構築支援」事業 アスリートパスウェイシステムを活用した発掘プログラム ジャパン・ライジング・スター・プロジェクト（オリンピック競技）</t>
  </si>
  <si>
    <t>令和5年度ポストスポーツ・フォ－・トゥモロー推進事業（1,000万円規模）</t>
  </si>
  <si>
    <t>国立大学法人筑波大学
茨城県つくば市天王台1ｰ1ｰ1</t>
  </si>
  <si>
    <t>令和5年度ポストスポーツ・フォ－・トゥモロー推進事業（2,500万円規模）</t>
  </si>
  <si>
    <t>学校法人成城学園
東京都世田谷区成城6-1-20</t>
  </si>
  <si>
    <t>【会計規則第18条第4項:契約の性質又は目的が競争を許さない場合】
活動拠点から選手村内へJSCスタッフが通い、選手等に対するサポートを行うため、急なサポート要望等にも応えられるよう、選手村へのアクセスの良さを重視する必要がある。選手村へ車で10分程度に位置し、仮に車両が使えない場合も地下鉄で5分、徒歩で30分と選手村へのアクセスがよい。価格相場は、平均的なビジネスホテルとなっており、アクセスと価格の両面から、総合的に最良の施設と判断した。本件選定した各施設を賃貸借するにあたっての条件交渉及び契約手続きについては、施設所有者が、海外組織と言語が違う中での交渉や、支払代金回収に対する不安を持っており、中国国内企業の上海佳途国際旅行社有限公司（JTB上海佳途）と契約することを希望している為</t>
  </si>
  <si>
    <t>【会計規則第18条第4項:契約の性質又は目的が競争を許さない場合】
支援業務の遂行にあたっては、中国の特性や現地情勢に精通している現地企業であること、中国語と日本語の対応が可能であることが求められる。また、別途手配しているスタッフの宿泊施設が活動の中心となるため、当該宿泊施設との調整がスムーズに実施できる必要があり、当該宿泊施設が上海佳途国際旅行社有限公司（JTB上海佳途）と契約することを希望している為</t>
  </si>
  <si>
    <t>【会計規則第18条第4項:契約の性質又は目的が競争を許さない場合】
　本件について、日本電気株式会社は国立競技場リボンボード新設工事の事業者であり、令和元年竣工から定期点検を実施しており、国内最大級である国立競技場リボンボードに対するノウハウを擁している。
リボンボード映像送出機は海外ベンダー製であり、リボンボード新設工事に際して日本電気株式会社と海外ベンダーとの契約に基づき、製品カスタマイズを施して設置されている。
　リボンボード映像送出機の内部ログ調査や動作試験は、企業秘密となる部分であるため、映像送出機ベンダーで実施をする必要があり、日本電気株式会社以外の第三者による補修作業、および契約外作業を実施した際に生じる不具合に関しては、一切、海外ベンダーのサポートを受けられなくなる。
　これらのことから、同修理業務を安全かつ適正に遂行できるのは、日本電気株式会社のみであると考えられるため。</t>
  </si>
  <si>
    <t>【会計規則第18条第4項:競争に付することが不利と認められる場合】
複数のサブシステムが連携した大規模システム改修であり、考慮事項が多岐にわたること、また、障害発生時の責任が不明確となる可能性があることから、初期構築業者である富士通社以外が履行した場合、著しく不利な契約となる虞があるため。</t>
  </si>
  <si>
    <t xml:space="preserve">【会計規則第18条第4項:契約の性質又は目的が競争を許さない場合】
本事業は、アスリートの戦略的な発掘・育成・強化に向けて、中央競技団体のアスリート育成パスウェイを一体的なプログラム構造で支援することを目的としており、委託先の中央競技団体の選定に当たっては、専門的な知見やノウハウ等の技術的な要素を評価することが重要であるため、外部有識者等から構成される選定会議において委託先を選定している。ついては、この選定委員会で選定された公益社団法人日本ローイング協会と委託契約を締結する。
</t>
  </si>
  <si>
    <t>【会計規則第18条第4項:契約の性質又は目的が競争を許さない場合】
公募で選定された者との契約であるため。</t>
  </si>
  <si>
    <t>第19回アジア競技大会（中国/杭州）及び第4回アジアパラ競技大会（中国/杭州）におけるサポート活動のための施設の手配について</t>
    <phoneticPr fontId="1"/>
  </si>
  <si>
    <r>
      <t>上海佳途国</t>
    </r>
    <r>
      <rPr>
        <sz val="8"/>
        <rFont val="Microsoft JhengHei"/>
        <family val="2"/>
        <charset val="136"/>
      </rPr>
      <t>际</t>
    </r>
    <r>
      <rPr>
        <sz val="8"/>
        <rFont val="ＭＳ ゴシック"/>
        <family val="3"/>
        <charset val="128"/>
      </rPr>
      <t>旅行社有限公司
上海市浦東南路1877号 東旅大厦15楼</t>
    </r>
    <phoneticPr fontId="1"/>
  </si>
  <si>
    <t>日本電気株式会社
東京都港区芝5-7-1</t>
    <phoneticPr fontId="1"/>
  </si>
  <si>
    <t>公益社団法人日本ローイング協会
東京都新宿区霞ヶ丘町4ｰ2Japan Sport Olympic Square 606</t>
    <phoneticPr fontId="1"/>
  </si>
  <si>
    <t>概算契約</t>
    <rPh sb="0" eb="2">
      <t>ガイサン</t>
    </rPh>
    <rPh sb="2" eb="4">
      <t>ケイヤク</t>
    </rPh>
    <phoneticPr fontId="1"/>
  </si>
  <si>
    <t>公社</t>
    <rPh sb="0" eb="2">
      <t>コウシャ</t>
    </rPh>
    <phoneticPr fontId="1"/>
  </si>
  <si>
    <t>国認定</t>
    <rPh sb="0" eb="1">
      <t>クニ</t>
    </rPh>
    <rPh sb="1" eb="3">
      <t>ニンテイ</t>
    </rPh>
    <phoneticPr fontId="1"/>
  </si>
  <si>
    <t>-</t>
    <phoneticPr fontId="1"/>
  </si>
  <si>
    <t>1,026,589人民元にて契約</t>
    <rPh sb="14" eb="16">
      <t>ケイヤク</t>
    </rPh>
    <phoneticPr fontId="1"/>
  </si>
  <si>
    <t>148,425人民元にて契約</t>
    <rPh sb="12" eb="1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</si>
</sst>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_);[Red]\(&quot;¥&quot;#,##0\)"/>
    <numFmt numFmtId="178" formatCode="[$-411]ge\.m\.d;@"/>
    <numFmt numFmtId="179" formatCode="0_);[Red]\(0\)"/>
  </numFmts>
  <fonts count="9"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
      <b/>
      <sz val="8"/>
      <color rgb="FFFF0000"/>
      <name val="ＭＳ ゴシック"/>
      <family val="3"/>
      <charset val="128"/>
    </font>
    <font>
      <sz val="8"/>
      <color theme="1"/>
      <name val="ＭＳ ゴシック"/>
      <family val="3"/>
      <charset val="128"/>
    </font>
    <font>
      <sz val="8"/>
      <name val="Microsoft JhengHei"/>
      <family val="2"/>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61">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right" vertical="center"/>
    </xf>
    <xf numFmtId="0" fontId="2" fillId="0" borderId="0" xfId="0" applyFont="1" applyFill="1" applyBorder="1" applyAlignment="1">
      <alignment vertical="center" wrapText="1" shrinkToFit="1"/>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177" fontId="2" fillId="0" borderId="8" xfId="0" applyNumberFormat="1" applyFont="1" applyFill="1" applyBorder="1" applyAlignment="1">
      <alignment horizontal="center" vertical="center" wrapText="1" shrinkToFit="1"/>
    </xf>
    <xf numFmtId="177" fontId="2" fillId="0" borderId="0" xfId="0" applyNumberFormat="1" applyFont="1" applyFill="1" applyBorder="1" applyAlignment="1">
      <alignment horizontal="center" vertical="center" wrapText="1" shrinkToFit="1"/>
    </xf>
    <xf numFmtId="179" fontId="3" fillId="0" borderId="0" xfId="0" applyNumberFormat="1" applyFont="1" applyAlignment="1">
      <alignment vertical="center" shrinkToFit="1"/>
    </xf>
    <xf numFmtId="179" fontId="2" fillId="0" borderId="0" xfId="0" applyNumberFormat="1" applyFont="1" applyFill="1" applyBorder="1" applyAlignment="1">
      <alignment vertical="center" wrapText="1" shrinkToFit="1"/>
    </xf>
    <xf numFmtId="179" fontId="2" fillId="0" borderId="0" xfId="0" applyNumberFormat="1" applyFont="1" applyAlignment="1">
      <alignment vertical="center" shrinkToFit="1"/>
    </xf>
    <xf numFmtId="176" fontId="3" fillId="0" borderId="0" xfId="0" applyNumberFormat="1" applyFont="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vertical="center" shrinkToFit="1"/>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38" fontId="2" fillId="0" borderId="1" xfId="1"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6" xfId="0" applyFont="1" applyFill="1" applyBorder="1" applyAlignment="1">
      <alignment horizontal="left" vertical="center" wrapText="1"/>
    </xf>
    <xf numFmtId="179" fontId="2" fillId="0" borderId="1" xfId="0" applyNumberFormat="1" applyFont="1" applyFill="1" applyBorder="1" applyAlignment="1">
      <alignment horizontal="center" vertical="center" wrapText="1" shrinkToFit="1"/>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38" fontId="2" fillId="0" borderId="1" xfId="1" applyFont="1" applyFill="1" applyBorder="1" applyAlignment="1">
      <alignment vertical="center"/>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179" fontId="2" fillId="0" borderId="1"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xf numFmtId="10" fontId="2" fillId="0" borderId="1" xfId="7" applyNumberFormat="1" applyFont="1" applyFill="1" applyBorder="1" applyAlignment="1">
      <alignment horizontal="center" vertical="center"/>
    </xf>
  </cellXfs>
  <cellStyles count="8">
    <cellStyle name="パーセント" xfId="7" builtinId="5"/>
    <cellStyle name="桁区切り" xfId="1" builtinId="6"/>
    <cellStyle name="桁区切り 2" xfId="2" xr:uid="{00000000-0005-0000-0000-000002000000}"/>
    <cellStyle name="標準" xfId="0" builtinId="0"/>
    <cellStyle name="標準 2" xfId="3" xr:uid="{00000000-0005-0000-0000-000004000000}"/>
    <cellStyle name="標準 3" xfId="4" xr:uid="{00000000-0005-0000-0000-000005000000}"/>
    <cellStyle name="標準 4" xfId="5" xr:uid="{00000000-0005-0000-0000-000006000000}"/>
    <cellStyle name="標準 5" xfId="6" xr:uid="{00000000-0005-0000-0000-00000700000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O15"/>
  <sheetViews>
    <sheetView tabSelected="1" view="pageBreakPreview" topLeftCell="A7" zoomScaleNormal="100" zoomScaleSheetLayoutView="100" workbookViewId="0">
      <selection activeCell="M10" sqref="M10"/>
    </sheetView>
  </sheetViews>
  <sheetFormatPr defaultColWidth="9" defaultRowHeight="24" customHeight="1" x14ac:dyDescent="0.15"/>
  <cols>
    <col min="1" max="1" width="19.625" style="3" customWidth="1"/>
    <col min="2" max="2" width="21.625" style="2" customWidth="1"/>
    <col min="3" max="3" width="7.625" style="22" customWidth="1"/>
    <col min="4" max="4" width="21.875" style="2" customWidth="1"/>
    <col min="5" max="5" width="11.875" style="19" customWidth="1"/>
    <col min="6" max="6" width="35.875" style="3" customWidth="1"/>
    <col min="7" max="7" width="12.875" style="4" customWidth="1"/>
    <col min="8" max="8" width="1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5" s="6" customFormat="1" ht="24" customHeight="1" x14ac:dyDescent="0.15">
      <c r="A1" s="14" t="s">
        <v>16</v>
      </c>
      <c r="B1" s="23"/>
      <c r="C1" s="20"/>
      <c r="D1" s="7"/>
      <c r="E1" s="17"/>
      <c r="F1" s="48" t="s">
        <v>18</v>
      </c>
      <c r="G1" s="48"/>
      <c r="H1" s="48"/>
      <c r="I1" s="48"/>
      <c r="J1" s="48"/>
      <c r="K1" s="48"/>
      <c r="L1" s="48"/>
      <c r="M1" s="48"/>
      <c r="N1" s="8" t="s">
        <v>9</v>
      </c>
    </row>
    <row r="2" spans="1:15" s="6" customFormat="1" ht="24" customHeight="1" x14ac:dyDescent="0.15">
      <c r="A2" s="49" t="s">
        <v>17</v>
      </c>
      <c r="B2" s="50"/>
      <c r="C2" s="50"/>
      <c r="D2" s="50"/>
      <c r="E2" s="50"/>
      <c r="F2" s="50"/>
      <c r="G2" s="50"/>
      <c r="H2" s="50"/>
      <c r="I2" s="50"/>
      <c r="J2" s="50"/>
      <c r="K2" s="50"/>
      <c r="L2" s="50"/>
      <c r="M2" s="50"/>
      <c r="N2" s="50"/>
    </row>
    <row r="3" spans="1:15" ht="18" customHeight="1" x14ac:dyDescent="0.15">
      <c r="A3" s="51" t="s">
        <v>15</v>
      </c>
      <c r="B3" s="53" t="s">
        <v>12</v>
      </c>
      <c r="C3" s="54" t="s">
        <v>0</v>
      </c>
      <c r="D3" s="53" t="s">
        <v>5</v>
      </c>
      <c r="E3" s="56" t="s">
        <v>19</v>
      </c>
      <c r="F3" s="57" t="s">
        <v>7</v>
      </c>
      <c r="G3" s="59" t="s">
        <v>13</v>
      </c>
      <c r="H3" s="59" t="s">
        <v>14</v>
      </c>
      <c r="I3" s="42" t="s">
        <v>2</v>
      </c>
      <c r="J3" s="43" t="s">
        <v>8</v>
      </c>
      <c r="K3" s="45" t="s">
        <v>4</v>
      </c>
      <c r="L3" s="46"/>
      <c r="M3" s="47"/>
      <c r="N3" s="42" t="s">
        <v>1</v>
      </c>
    </row>
    <row r="4" spans="1:15" s="5" customFormat="1" ht="51" customHeight="1" x14ac:dyDescent="0.15">
      <c r="A4" s="52"/>
      <c r="B4" s="53"/>
      <c r="C4" s="55"/>
      <c r="D4" s="53"/>
      <c r="E4" s="56"/>
      <c r="F4" s="58"/>
      <c r="G4" s="59"/>
      <c r="H4" s="59"/>
      <c r="I4" s="42"/>
      <c r="J4" s="44"/>
      <c r="K4" s="25" t="s">
        <v>6</v>
      </c>
      <c r="L4" s="25" t="s">
        <v>21</v>
      </c>
      <c r="M4" s="25" t="s">
        <v>11</v>
      </c>
      <c r="N4" s="42"/>
      <c r="O4"/>
    </row>
    <row r="5" spans="1:15" s="5" customFormat="1" ht="168" x14ac:dyDescent="0.15">
      <c r="A5" s="29" t="s">
        <v>41</v>
      </c>
      <c r="B5" s="30" t="s">
        <v>23</v>
      </c>
      <c r="C5" s="24">
        <v>45173</v>
      </c>
      <c r="D5" s="30" t="s">
        <v>42</v>
      </c>
      <c r="E5" s="32" t="s">
        <v>48</v>
      </c>
      <c r="F5" s="31" t="s">
        <v>35</v>
      </c>
      <c r="G5" s="34" t="s">
        <v>22</v>
      </c>
      <c r="H5" s="26">
        <v>20654970</v>
      </c>
      <c r="I5" s="34" t="s">
        <v>20</v>
      </c>
      <c r="J5" s="28">
        <v>0</v>
      </c>
      <c r="K5" s="27" t="s">
        <v>20</v>
      </c>
      <c r="L5" s="27" t="s">
        <v>20</v>
      </c>
      <c r="M5" s="27" t="s">
        <v>20</v>
      </c>
      <c r="N5" s="27" t="s">
        <v>49</v>
      </c>
    </row>
    <row r="6" spans="1:15" s="5" customFormat="1" ht="105" x14ac:dyDescent="0.15">
      <c r="A6" s="37" t="s">
        <v>26</v>
      </c>
      <c r="B6" s="38" t="s">
        <v>23</v>
      </c>
      <c r="C6" s="24">
        <v>45175</v>
      </c>
      <c r="D6" s="38" t="s">
        <v>25</v>
      </c>
      <c r="E6" s="33" t="s">
        <v>48</v>
      </c>
      <c r="F6" s="39" t="s">
        <v>36</v>
      </c>
      <c r="G6" s="35" t="s">
        <v>22</v>
      </c>
      <c r="H6" s="26">
        <v>2974437</v>
      </c>
      <c r="I6" s="35" t="s">
        <v>20</v>
      </c>
      <c r="J6" s="36">
        <v>0</v>
      </c>
      <c r="K6" s="35" t="s">
        <v>20</v>
      </c>
      <c r="L6" s="35" t="s">
        <v>20</v>
      </c>
      <c r="M6" s="35" t="s">
        <v>20</v>
      </c>
      <c r="N6" s="35" t="s">
        <v>50</v>
      </c>
    </row>
    <row r="7" spans="1:15" s="5" customFormat="1" ht="210" x14ac:dyDescent="0.15">
      <c r="A7" s="37" t="s">
        <v>27</v>
      </c>
      <c r="B7" s="38" t="s">
        <v>23</v>
      </c>
      <c r="C7" s="24">
        <v>45176</v>
      </c>
      <c r="D7" s="38" t="s">
        <v>43</v>
      </c>
      <c r="E7" s="33">
        <v>7010401022916</v>
      </c>
      <c r="F7" s="39" t="s">
        <v>37</v>
      </c>
      <c r="G7" s="35" t="s">
        <v>22</v>
      </c>
      <c r="H7" s="26">
        <v>3212000</v>
      </c>
      <c r="I7" s="35" t="s">
        <v>20</v>
      </c>
      <c r="J7" s="36">
        <v>0</v>
      </c>
      <c r="K7" s="35" t="s">
        <v>20</v>
      </c>
      <c r="L7" s="35" t="s">
        <v>20</v>
      </c>
      <c r="M7" s="35" t="s">
        <v>20</v>
      </c>
      <c r="N7" s="35"/>
    </row>
    <row r="8" spans="1:15" s="5" customFormat="1" ht="73.5" x14ac:dyDescent="0.15">
      <c r="A8" s="37" t="s">
        <v>28</v>
      </c>
      <c r="B8" s="38" t="s">
        <v>23</v>
      </c>
      <c r="C8" s="24">
        <v>45190</v>
      </c>
      <c r="D8" s="38" t="s">
        <v>29</v>
      </c>
      <c r="E8" s="33">
        <v>1020001071491</v>
      </c>
      <c r="F8" s="39" t="s">
        <v>38</v>
      </c>
      <c r="G8" s="35" t="s">
        <v>22</v>
      </c>
      <c r="H8" s="26">
        <v>78628000</v>
      </c>
      <c r="I8" s="35" t="s">
        <v>20</v>
      </c>
      <c r="J8" s="36">
        <v>0</v>
      </c>
      <c r="K8" s="35" t="s">
        <v>20</v>
      </c>
      <c r="L8" s="35" t="s">
        <v>20</v>
      </c>
      <c r="M8" s="35" t="s">
        <v>20</v>
      </c>
      <c r="N8" s="35"/>
    </row>
    <row r="9" spans="1:15" s="5" customFormat="1" ht="126" x14ac:dyDescent="0.15">
      <c r="A9" s="37" t="s">
        <v>30</v>
      </c>
      <c r="B9" s="38" t="s">
        <v>23</v>
      </c>
      <c r="C9" s="24">
        <v>45195</v>
      </c>
      <c r="D9" s="38" t="s">
        <v>44</v>
      </c>
      <c r="E9" s="33">
        <v>2011005000148</v>
      </c>
      <c r="F9" s="39" t="s">
        <v>39</v>
      </c>
      <c r="G9" s="41">
        <v>3500000</v>
      </c>
      <c r="H9" s="26">
        <v>3500000</v>
      </c>
      <c r="I9" s="60">
        <f t="shared" ref="I9:I11" si="0">ROUNDDOWN(H9/G9,4)</f>
        <v>1</v>
      </c>
      <c r="J9" s="36">
        <v>0</v>
      </c>
      <c r="K9" s="35" t="s">
        <v>46</v>
      </c>
      <c r="L9" s="35" t="s">
        <v>47</v>
      </c>
      <c r="M9" s="35">
        <v>1</v>
      </c>
      <c r="N9" s="35" t="s">
        <v>45</v>
      </c>
    </row>
    <row r="10" spans="1:15" s="5" customFormat="1" ht="42" x14ac:dyDescent="0.15">
      <c r="A10" s="29" t="s">
        <v>31</v>
      </c>
      <c r="B10" s="30" t="s">
        <v>23</v>
      </c>
      <c r="C10" s="24">
        <v>45195</v>
      </c>
      <c r="D10" s="30" t="s">
        <v>32</v>
      </c>
      <c r="E10" s="33">
        <v>5050005005266</v>
      </c>
      <c r="F10" s="31" t="s">
        <v>40</v>
      </c>
      <c r="G10" s="41">
        <v>10000000</v>
      </c>
      <c r="H10" s="26">
        <v>9959763</v>
      </c>
      <c r="I10" s="60">
        <f t="shared" si="0"/>
        <v>0.99590000000000001</v>
      </c>
      <c r="J10" s="36">
        <v>0</v>
      </c>
      <c r="K10" s="35" t="s">
        <v>20</v>
      </c>
      <c r="L10" s="35" t="s">
        <v>20</v>
      </c>
      <c r="M10" s="35" t="s">
        <v>20</v>
      </c>
      <c r="N10" s="35" t="s">
        <v>45</v>
      </c>
    </row>
    <row r="11" spans="1:15" s="5" customFormat="1" ht="42" x14ac:dyDescent="0.15">
      <c r="A11" s="29" t="s">
        <v>33</v>
      </c>
      <c r="B11" s="30" t="s">
        <v>23</v>
      </c>
      <c r="C11" s="24">
        <v>45198</v>
      </c>
      <c r="D11" s="30" t="s">
        <v>34</v>
      </c>
      <c r="E11" s="33">
        <v>8010905000763</v>
      </c>
      <c r="F11" s="40" t="s">
        <v>40</v>
      </c>
      <c r="G11" s="26">
        <v>25000000</v>
      </c>
      <c r="H11" s="26">
        <v>25000000</v>
      </c>
      <c r="I11" s="60">
        <f t="shared" si="0"/>
        <v>1</v>
      </c>
      <c r="J11" s="36">
        <v>0</v>
      </c>
      <c r="K11" s="35" t="s">
        <v>20</v>
      </c>
      <c r="L11" s="35" t="s">
        <v>20</v>
      </c>
      <c r="M11" s="35" t="s">
        <v>20</v>
      </c>
      <c r="N11" s="35" t="s">
        <v>45</v>
      </c>
    </row>
    <row r="12" spans="1:15" ht="24" customHeight="1" x14ac:dyDescent="0.15">
      <c r="A12" s="10" t="s">
        <v>10</v>
      </c>
      <c r="B12" s="9"/>
      <c r="C12" s="21"/>
      <c r="D12" s="9"/>
      <c r="E12" s="18"/>
      <c r="F12" s="10"/>
      <c r="G12" s="15"/>
      <c r="H12" s="11"/>
      <c r="I12" s="11"/>
      <c r="J12" s="11"/>
      <c r="K12" s="12"/>
      <c r="L12" s="12"/>
      <c r="M12" s="12"/>
      <c r="N12" s="13"/>
    </row>
    <row r="13" spans="1:15" ht="24" customHeight="1" x14ac:dyDescent="0.15">
      <c r="A13" s="3" t="s">
        <v>3</v>
      </c>
      <c r="G13" s="16"/>
      <c r="J13" s="4"/>
    </row>
    <row r="14" spans="1:15" ht="24" customHeight="1" thickBot="1" x14ac:dyDescent="0.2"/>
    <row r="15" spans="1:15" ht="24" customHeight="1" thickBot="1" x14ac:dyDescent="0.2">
      <c r="A15" s="1" t="s">
        <v>24</v>
      </c>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printOptions horizontalCentered="1"/>
  <pageMargins left="0.19685039370078741" right="0.19685039370078741" top="0.39370078740157483" bottom="0.19685039370078741" header="0.51181102362204722" footer="0.51181102362204722"/>
  <pageSetup paperSize="9" scale="8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R5年度契約物品役務等随契（9月分）</vt:lpstr>
      <vt:lpstr>'R5年度契約物品役務等随契（9月分）'!Print_Area</vt:lpstr>
      <vt:lpstr>'R5年度契約物品役務等随契（9月分）'!Print_Titles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2023-05-30T05:03:53Z</cp:lastPrinted>
  <dcterms:created xsi:type="dcterms:W3CDTF">1997-01-08T22:48:59Z</dcterms:created>
  <dcterms:modified xsi:type="dcterms:W3CDTF">2023-10-26T04:05:14Z</dcterms:modified>
</cp:coreProperties>
</file>