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7-1" sheetId="5" r:id="rId1"/>
    <sheet name="7-2" sheetId="7" r:id="rId2"/>
    <sheet name="7-3" sheetId="9" r:id="rId3"/>
    <sheet name="7-4" sheetId="3" r:id="rId4"/>
    <sheet name="7-5" sheetId="11" r:id="rId5"/>
    <sheet name="7-6" sheetId="12" r:id="rId6"/>
    <sheet name="7-7" sheetId="13" r:id="rId7"/>
  </sheets>
  <definedNames>
    <definedName name="_xlnm.Print_Area" localSheetId="0">'7-1'!$A$1:$L$58</definedName>
    <definedName name="_xlnm.Print_Area" localSheetId="1">'7-2'!$A$1:$L$58</definedName>
    <definedName name="_xlnm.Print_Area" localSheetId="2">'7-3'!$A$1:$L$58</definedName>
    <definedName name="_xlnm.Print_Area" localSheetId="3">'7-4'!$A$1:$L$58</definedName>
    <definedName name="_xlnm.Print_Area" localSheetId="4">'7-5'!$A$1:$L$34</definedName>
    <definedName name="_xlnm.Print_Area" localSheetId="5">'7-6'!$A$1:$L$34</definedName>
    <definedName name="_xlnm.Print_Area" localSheetId="6">'7-7'!$A$1:$L$34</definedName>
  </definedNames>
  <calcPr calcId="162913" calcMode="manual"/>
</workbook>
</file>

<file path=xl/calcChain.xml><?xml version="1.0" encoding="utf-8"?>
<calcChain xmlns="http://schemas.openxmlformats.org/spreadsheetml/2006/main">
  <c r="K57" i="5" l="1"/>
  <c r="J57" i="5"/>
  <c r="I57" i="5"/>
  <c r="H57" i="5"/>
  <c r="G57" i="5"/>
  <c r="F57" i="5"/>
  <c r="E57" i="5"/>
  <c r="D57" i="5"/>
  <c r="L56" i="5"/>
  <c r="L55" i="5"/>
  <c r="L54" i="5"/>
  <c r="L57" i="5" s="1"/>
  <c r="L52" i="5"/>
  <c r="K51" i="5"/>
  <c r="J51" i="5"/>
  <c r="I51" i="5"/>
  <c r="H51" i="5"/>
  <c r="G51" i="5"/>
  <c r="F51" i="5"/>
  <c r="E51" i="5"/>
  <c r="D51" i="5"/>
  <c r="L51" i="5" s="1"/>
  <c r="L50" i="5"/>
  <c r="L49" i="5"/>
  <c r="L48" i="5"/>
  <c r="L47" i="5"/>
  <c r="L46" i="5"/>
  <c r="K45" i="5"/>
  <c r="J45" i="5"/>
  <c r="I45" i="5"/>
  <c r="H45" i="5"/>
  <c r="G45" i="5"/>
  <c r="F45" i="5"/>
  <c r="E45" i="5"/>
  <c r="D45" i="5"/>
  <c r="L44" i="5"/>
  <c r="L43" i="5"/>
  <c r="L42" i="5"/>
  <c r="L41" i="5"/>
  <c r="L40" i="5"/>
  <c r="L39" i="5"/>
  <c r="L45" i="5" s="1"/>
  <c r="K38" i="5"/>
  <c r="J38" i="5"/>
  <c r="I38" i="5"/>
  <c r="H38" i="5"/>
  <c r="G38" i="5"/>
  <c r="F38" i="5"/>
  <c r="E38" i="5"/>
  <c r="D38" i="5"/>
  <c r="L37" i="5"/>
  <c r="L36" i="5"/>
  <c r="L35" i="5"/>
  <c r="L34" i="5"/>
  <c r="L33" i="5"/>
  <c r="L32" i="5"/>
  <c r="L31" i="5"/>
  <c r="L30" i="5"/>
  <c r="L29" i="5"/>
  <c r="L28" i="5"/>
  <c r="L27" i="5"/>
  <c r="L26" i="5"/>
  <c r="L38" i="5" s="1"/>
  <c r="K25" i="5"/>
  <c r="J25" i="5"/>
  <c r="I25" i="5"/>
  <c r="I58" i="5" s="1"/>
  <c r="H25" i="5"/>
  <c r="G25" i="5"/>
  <c r="F25" i="5"/>
  <c r="E25" i="5"/>
  <c r="E58" i="5" s="1"/>
  <c r="D25" i="5"/>
  <c r="L24" i="5"/>
  <c r="L23" i="5"/>
  <c r="L22" i="5"/>
  <c r="L21" i="5"/>
  <c r="L20" i="5"/>
  <c r="L19" i="5"/>
  <c r="L18" i="5"/>
  <c r="L17" i="5"/>
  <c r="L25" i="5" s="1"/>
  <c r="K16" i="5"/>
  <c r="K58" i="5" s="1"/>
  <c r="J16" i="5"/>
  <c r="J58" i="5" s="1"/>
  <c r="I16" i="5"/>
  <c r="H16" i="5"/>
  <c r="H58" i="5" s="1"/>
  <c r="G16" i="5"/>
  <c r="G58" i="5" s="1"/>
  <c r="F16" i="5"/>
  <c r="F58" i="5" s="1"/>
  <c r="E16" i="5"/>
  <c r="D16" i="5"/>
  <c r="D58" i="5" s="1"/>
  <c r="L14" i="5"/>
  <c r="L13" i="5"/>
  <c r="L12" i="5"/>
  <c r="L11" i="5"/>
  <c r="L10" i="5"/>
  <c r="L7" i="5"/>
  <c r="L6" i="5"/>
  <c r="L5" i="5"/>
  <c r="L4" i="5"/>
  <c r="L16" i="5" s="1"/>
  <c r="L58" i="5" l="1"/>
  <c r="L31" i="13"/>
  <c r="L30" i="13"/>
  <c r="L29" i="13"/>
  <c r="L27" i="13"/>
  <c r="L26" i="13"/>
  <c r="L25" i="13"/>
  <c r="L24" i="13"/>
  <c r="K32" i="13"/>
  <c r="K33" i="13" s="1"/>
  <c r="K34" i="13" s="1"/>
  <c r="J32" i="13"/>
  <c r="I32" i="13"/>
  <c r="H32" i="13"/>
  <c r="G32" i="13"/>
  <c r="G33" i="13" s="1"/>
  <c r="G34" i="13" s="1"/>
  <c r="F32" i="13"/>
  <c r="E32" i="13"/>
  <c r="D32" i="13"/>
  <c r="L22" i="13"/>
  <c r="L21" i="13"/>
  <c r="L20" i="13"/>
  <c r="L18" i="13"/>
  <c r="L17" i="13"/>
  <c r="L16" i="13"/>
  <c r="L15" i="13"/>
  <c r="K23" i="13"/>
  <c r="J23" i="13"/>
  <c r="J33" i="13" s="1"/>
  <c r="J34" i="13" s="1"/>
  <c r="I23" i="13"/>
  <c r="H23" i="13"/>
  <c r="G23" i="13"/>
  <c r="F23" i="13"/>
  <c r="F33" i="13" s="1"/>
  <c r="F34" i="13" s="1"/>
  <c r="E23" i="13"/>
  <c r="D23" i="13"/>
  <c r="L13" i="13"/>
  <c r="L12" i="13"/>
  <c r="L11" i="13"/>
  <c r="L9" i="13"/>
  <c r="L8" i="13"/>
  <c r="L7" i="13"/>
  <c r="L6" i="13"/>
  <c r="K14" i="13"/>
  <c r="J14" i="13"/>
  <c r="I14" i="13"/>
  <c r="I33" i="13" s="1"/>
  <c r="I34" i="13" s="1"/>
  <c r="H14" i="13"/>
  <c r="G14" i="13"/>
  <c r="F14" i="13"/>
  <c r="E14" i="13"/>
  <c r="E33" i="13" s="1"/>
  <c r="E34" i="13" s="1"/>
  <c r="D14" i="13"/>
  <c r="L5" i="13"/>
  <c r="L4" i="13"/>
  <c r="L31" i="12"/>
  <c r="L30" i="12"/>
  <c r="L29" i="12"/>
  <c r="L27" i="12"/>
  <c r="L26" i="12"/>
  <c r="L25" i="12"/>
  <c r="L24" i="12"/>
  <c r="K32" i="12"/>
  <c r="J32" i="12"/>
  <c r="I32" i="12"/>
  <c r="H32" i="12"/>
  <c r="G32" i="12"/>
  <c r="F32" i="12"/>
  <c r="E32" i="12"/>
  <c r="D32" i="12"/>
  <c r="L22" i="12"/>
  <c r="L21" i="12"/>
  <c r="L20" i="12"/>
  <c r="L18" i="12"/>
  <c r="L17" i="12"/>
  <c r="L16" i="12"/>
  <c r="L15" i="12"/>
  <c r="K23" i="12"/>
  <c r="J23" i="12"/>
  <c r="I23" i="12"/>
  <c r="H23" i="12"/>
  <c r="G23" i="12"/>
  <c r="F23" i="12"/>
  <c r="F33" i="12" s="1"/>
  <c r="F34" i="12" s="1"/>
  <c r="E23" i="12"/>
  <c r="D23" i="12"/>
  <c r="L13" i="12"/>
  <c r="L12" i="12"/>
  <c r="L11" i="12"/>
  <c r="L9" i="12"/>
  <c r="L8" i="12"/>
  <c r="L7" i="12"/>
  <c r="L6" i="12"/>
  <c r="K14" i="12"/>
  <c r="J14" i="12"/>
  <c r="I14" i="12"/>
  <c r="H14" i="12"/>
  <c r="H33" i="12" s="1"/>
  <c r="H34" i="12" s="1"/>
  <c r="G14" i="12"/>
  <c r="F14" i="12"/>
  <c r="E14" i="12"/>
  <c r="D14" i="12"/>
  <c r="L5" i="12"/>
  <c r="L4" i="12"/>
  <c r="L31" i="11"/>
  <c r="L30" i="11"/>
  <c r="L29" i="11"/>
  <c r="L27" i="11"/>
  <c r="L26" i="11"/>
  <c r="L25" i="11"/>
  <c r="L24" i="11"/>
  <c r="K32" i="11"/>
  <c r="K33" i="11" s="1"/>
  <c r="K34" i="11" s="1"/>
  <c r="J32" i="11"/>
  <c r="I32" i="11"/>
  <c r="H32" i="11"/>
  <c r="G32" i="11"/>
  <c r="F32" i="11"/>
  <c r="E32" i="11"/>
  <c r="D32" i="11"/>
  <c r="L22" i="11"/>
  <c r="L21" i="11"/>
  <c r="L20" i="11"/>
  <c r="L18" i="11"/>
  <c r="L17" i="11"/>
  <c r="L16" i="11"/>
  <c r="L15" i="11"/>
  <c r="K23" i="11"/>
  <c r="J23" i="11"/>
  <c r="J33" i="11" s="1"/>
  <c r="J34" i="11" s="1"/>
  <c r="I23" i="11"/>
  <c r="H23" i="11"/>
  <c r="G23" i="11"/>
  <c r="F23" i="11"/>
  <c r="E23" i="11"/>
  <c r="D23" i="11"/>
  <c r="L13" i="11"/>
  <c r="L12" i="11"/>
  <c r="L11" i="11"/>
  <c r="L9" i="11"/>
  <c r="L8" i="11"/>
  <c r="L7" i="11"/>
  <c r="L6" i="11"/>
  <c r="K14" i="11"/>
  <c r="J14" i="11"/>
  <c r="I14" i="11"/>
  <c r="H14" i="11"/>
  <c r="G14" i="11"/>
  <c r="F14" i="11"/>
  <c r="E14" i="11"/>
  <c r="D14" i="11"/>
  <c r="L5" i="11"/>
  <c r="L4" i="11"/>
  <c r="F33" i="11" l="1"/>
  <c r="F34" i="11" s="1"/>
  <c r="K33" i="12"/>
  <c r="K34" i="12" s="1"/>
  <c r="G33" i="11"/>
  <c r="G34" i="11" s="1"/>
  <c r="L23" i="11"/>
  <c r="G33" i="12"/>
  <c r="G34" i="12" s="1"/>
  <c r="L14" i="12"/>
  <c r="J33" i="12"/>
  <c r="J34" i="12" s="1"/>
  <c r="L14" i="11"/>
  <c r="H33" i="11"/>
  <c r="H34" i="11" s="1"/>
  <c r="E33" i="12"/>
  <c r="E34" i="12" s="1"/>
  <c r="I33" i="12"/>
  <c r="I34" i="12" s="1"/>
  <c r="L32" i="13"/>
  <c r="E33" i="11"/>
  <c r="E34" i="11" s="1"/>
  <c r="L32" i="12"/>
  <c r="L23" i="13"/>
  <c r="I33" i="11"/>
  <c r="I34" i="11" s="1"/>
  <c r="L32" i="11"/>
  <c r="L23" i="12"/>
  <c r="L14" i="13"/>
  <c r="H33" i="13"/>
  <c r="H34" i="13" s="1"/>
  <c r="D33" i="11"/>
  <c r="D33" i="12"/>
  <c r="D33" i="13"/>
  <c r="D34" i="13" l="1"/>
  <c r="L34" i="13" s="1"/>
  <c r="L33" i="13"/>
  <c r="D34" i="12"/>
  <c r="L34" i="12" s="1"/>
  <c r="L33" i="12"/>
  <c r="D34" i="11"/>
  <c r="L34" i="11" s="1"/>
  <c r="L33" i="11"/>
  <c r="K57" i="9" l="1"/>
  <c r="J57" i="9"/>
  <c r="I57" i="9"/>
  <c r="H57" i="9"/>
  <c r="G57" i="9"/>
  <c r="F57" i="9"/>
  <c r="E57" i="9"/>
  <c r="D57" i="9"/>
  <c r="L56" i="9"/>
  <c r="L55" i="9"/>
  <c r="L54" i="9"/>
  <c r="L53" i="9"/>
  <c r="L52" i="9"/>
  <c r="K51" i="9"/>
  <c r="J51" i="9"/>
  <c r="I51" i="9"/>
  <c r="H51" i="9"/>
  <c r="G51" i="9"/>
  <c r="F51" i="9"/>
  <c r="E51" i="9"/>
  <c r="D51" i="9"/>
  <c r="L50" i="9"/>
  <c r="L49" i="9"/>
  <c r="L48" i="9"/>
  <c r="L47" i="9"/>
  <c r="L46" i="9"/>
  <c r="K45" i="9"/>
  <c r="J45" i="9"/>
  <c r="I45" i="9"/>
  <c r="H45" i="9"/>
  <c r="G45" i="9"/>
  <c r="F45" i="9"/>
  <c r="E45" i="9"/>
  <c r="D45" i="9"/>
  <c r="L44" i="9"/>
  <c r="L42" i="9"/>
  <c r="L41" i="9"/>
  <c r="L40" i="9"/>
  <c r="L39" i="9"/>
  <c r="K38" i="9"/>
  <c r="J38" i="9"/>
  <c r="I38" i="9"/>
  <c r="H38" i="9"/>
  <c r="G38" i="9"/>
  <c r="F38" i="9"/>
  <c r="E38" i="9"/>
  <c r="D38" i="9"/>
  <c r="L37" i="9"/>
  <c r="L36" i="9"/>
  <c r="L35" i="9"/>
  <c r="L34" i="9"/>
  <c r="L33" i="9"/>
  <c r="L32" i="9"/>
  <c r="L31" i="9"/>
  <c r="L30" i="9"/>
  <c r="L29" i="9"/>
  <c r="L28" i="9"/>
  <c r="L27" i="9"/>
  <c r="L26" i="9"/>
  <c r="K25" i="9"/>
  <c r="J25" i="9"/>
  <c r="I25" i="9"/>
  <c r="H25" i="9"/>
  <c r="G25" i="9"/>
  <c r="F25" i="9"/>
  <c r="E25" i="9"/>
  <c r="D25" i="9"/>
  <c r="L24" i="9"/>
  <c r="L21" i="9"/>
  <c r="L20" i="9"/>
  <c r="L19" i="9"/>
  <c r="L18" i="9"/>
  <c r="L17" i="9"/>
  <c r="K16" i="9"/>
  <c r="J16" i="9"/>
  <c r="I16" i="9"/>
  <c r="H16" i="9"/>
  <c r="G16" i="9"/>
  <c r="F16" i="9"/>
  <c r="E16" i="9"/>
  <c r="D16" i="9"/>
  <c r="L14" i="9"/>
  <c r="L13" i="9"/>
  <c r="L12" i="9"/>
  <c r="L9" i="9"/>
  <c r="L8" i="9"/>
  <c r="L16" i="9" s="1"/>
  <c r="L6" i="9"/>
  <c r="L4" i="9"/>
  <c r="L57" i="9" l="1"/>
  <c r="F58" i="9"/>
  <c r="J58" i="9"/>
  <c r="L51" i="9"/>
  <c r="E58" i="9"/>
  <c r="I58" i="9"/>
  <c r="L45" i="9"/>
  <c r="L38" i="9"/>
  <c r="G58" i="9"/>
  <c r="K58" i="9"/>
  <c r="L25" i="9"/>
  <c r="D58" i="9"/>
  <c r="H58" i="9"/>
  <c r="K57" i="7"/>
  <c r="J57" i="7"/>
  <c r="I57" i="7"/>
  <c r="H57" i="7"/>
  <c r="G57" i="7"/>
  <c r="F57" i="7"/>
  <c r="E57" i="7"/>
  <c r="D57" i="7"/>
  <c r="L57" i="7" s="1"/>
  <c r="L56" i="7"/>
  <c r="L55" i="7"/>
  <c r="L54" i="7"/>
  <c r="L52" i="7"/>
  <c r="K51" i="7"/>
  <c r="J51" i="7"/>
  <c r="I51" i="7"/>
  <c r="H51" i="7"/>
  <c r="G51" i="7"/>
  <c r="F51" i="7"/>
  <c r="E51" i="7"/>
  <c r="D51" i="7"/>
  <c r="L50" i="7"/>
  <c r="L49" i="7"/>
  <c r="L48" i="7"/>
  <c r="L47" i="7"/>
  <c r="L46" i="7"/>
  <c r="K45" i="7"/>
  <c r="J45" i="7"/>
  <c r="I45" i="7"/>
  <c r="H45" i="7"/>
  <c r="G45" i="7"/>
  <c r="F45" i="7"/>
  <c r="E45" i="7"/>
  <c r="D45" i="7"/>
  <c r="L44" i="7"/>
  <c r="L43" i="7"/>
  <c r="L42" i="7"/>
  <c r="L41" i="7"/>
  <c r="L40" i="7"/>
  <c r="L39" i="7"/>
  <c r="K38" i="7"/>
  <c r="J38" i="7"/>
  <c r="I38" i="7"/>
  <c r="H38" i="7"/>
  <c r="G38" i="7"/>
  <c r="F38" i="7"/>
  <c r="E38" i="7"/>
  <c r="D38" i="7"/>
  <c r="L37" i="7"/>
  <c r="L36" i="7"/>
  <c r="L35" i="7"/>
  <c r="L34" i="7"/>
  <c r="L33" i="7"/>
  <c r="L32" i="7"/>
  <c r="L31" i="7"/>
  <c r="L30" i="7"/>
  <c r="L29" i="7"/>
  <c r="L28" i="7"/>
  <c r="L27" i="7"/>
  <c r="L26" i="7"/>
  <c r="K25" i="7"/>
  <c r="J25" i="7"/>
  <c r="I25" i="7"/>
  <c r="H25" i="7"/>
  <c r="G25" i="7"/>
  <c r="F25" i="7"/>
  <c r="E25" i="7"/>
  <c r="D25" i="7"/>
  <c r="L24" i="7"/>
  <c r="L21" i="7"/>
  <c r="L20" i="7"/>
  <c r="L19" i="7"/>
  <c r="L17" i="7"/>
  <c r="K16" i="7"/>
  <c r="J16" i="7"/>
  <c r="I16" i="7"/>
  <c r="H16" i="7"/>
  <c r="H58" i="7" s="1"/>
  <c r="G16" i="7"/>
  <c r="F16" i="7"/>
  <c r="E16" i="7"/>
  <c r="D16" i="7"/>
  <c r="D58" i="7" s="1"/>
  <c r="L14" i="7"/>
  <c r="L13" i="7"/>
  <c r="L12" i="7"/>
  <c r="L11" i="7"/>
  <c r="L10" i="7"/>
  <c r="L7" i="7"/>
  <c r="L6" i="7"/>
  <c r="L5" i="7"/>
  <c r="L16" i="7" s="1"/>
  <c r="L4" i="7"/>
  <c r="L58" i="9" l="1"/>
  <c r="L51" i="7"/>
  <c r="L45" i="7"/>
  <c r="F58" i="7"/>
  <c r="J58" i="7"/>
  <c r="E58" i="7"/>
  <c r="I58" i="7"/>
  <c r="L38" i="7"/>
  <c r="L25" i="7"/>
  <c r="G58" i="7"/>
  <c r="K58" i="7"/>
  <c r="L58" i="7" l="1"/>
  <c r="L56" i="3"/>
  <c r="L55" i="3"/>
  <c r="L54" i="3"/>
  <c r="L52" i="3"/>
  <c r="L50" i="3"/>
  <c r="L49" i="3"/>
  <c r="L48" i="3"/>
  <c r="L47" i="3"/>
  <c r="L46" i="3"/>
  <c r="L44" i="3"/>
  <c r="L42" i="3"/>
  <c r="L41" i="3"/>
  <c r="L40" i="3"/>
  <c r="L39" i="3"/>
  <c r="L29" i="3"/>
  <c r="L30" i="3"/>
  <c r="L31" i="3"/>
  <c r="L32" i="3"/>
  <c r="L33" i="3"/>
  <c r="L34" i="3"/>
  <c r="L35" i="3"/>
  <c r="L36" i="3"/>
  <c r="L37" i="3"/>
  <c r="L28" i="3"/>
  <c r="L27" i="3"/>
  <c r="L26" i="3"/>
  <c r="L20" i="3"/>
  <c r="L21" i="3"/>
  <c r="L22" i="3"/>
  <c r="L23" i="3"/>
  <c r="L24" i="3"/>
  <c r="L19" i="3"/>
  <c r="L18" i="3"/>
  <c r="L17" i="3"/>
  <c r="L14" i="3"/>
  <c r="L12" i="3"/>
  <c r="L9" i="3"/>
  <c r="L8" i="3"/>
  <c r="L6" i="3"/>
  <c r="L4" i="3"/>
  <c r="L38" i="3" l="1"/>
  <c r="F57" i="3"/>
  <c r="G57" i="3"/>
  <c r="H57" i="3"/>
  <c r="I57" i="3"/>
  <c r="J57" i="3"/>
  <c r="K57" i="3"/>
  <c r="L57" i="3"/>
  <c r="E57" i="3"/>
  <c r="D57" i="3"/>
  <c r="F51" i="3"/>
  <c r="G51" i="3"/>
  <c r="H51" i="3"/>
  <c r="I51" i="3"/>
  <c r="J51" i="3"/>
  <c r="K51" i="3"/>
  <c r="L51" i="3"/>
  <c r="E51" i="3"/>
  <c r="D51" i="3"/>
  <c r="F45" i="3"/>
  <c r="G45" i="3"/>
  <c r="H45" i="3"/>
  <c r="I45" i="3"/>
  <c r="J45" i="3"/>
  <c r="K45" i="3"/>
  <c r="L45" i="3"/>
  <c r="E45" i="3"/>
  <c r="D45" i="3"/>
  <c r="F38" i="3"/>
  <c r="G38" i="3"/>
  <c r="H38" i="3"/>
  <c r="I38" i="3"/>
  <c r="J38" i="3"/>
  <c r="K38" i="3"/>
  <c r="E38" i="3"/>
  <c r="D38" i="3"/>
  <c r="F25" i="3"/>
  <c r="G25" i="3"/>
  <c r="H25" i="3"/>
  <c r="I25" i="3"/>
  <c r="J25" i="3"/>
  <c r="K25" i="3"/>
  <c r="E25" i="3"/>
  <c r="D25" i="3"/>
  <c r="L25" i="3" s="1"/>
  <c r="F16" i="3"/>
  <c r="G16" i="3"/>
  <c r="H16" i="3"/>
  <c r="I16" i="3"/>
  <c r="J16" i="3"/>
  <c r="K16" i="3"/>
  <c r="L16" i="3"/>
  <c r="E16" i="3"/>
  <c r="D16" i="3"/>
  <c r="H58" i="3" l="1"/>
  <c r="L58" i="3"/>
  <c r="E58" i="3"/>
  <c r="I58" i="3"/>
  <c r="D58" i="3"/>
  <c r="J58" i="3"/>
  <c r="F58" i="3"/>
  <c r="K58" i="3"/>
  <c r="G58" i="3"/>
</calcChain>
</file>

<file path=xl/sharedStrings.xml><?xml version="1.0" encoding="utf-8"?>
<sst xmlns="http://schemas.openxmlformats.org/spreadsheetml/2006/main" count="736" uniqueCount="107">
  <si>
    <t>学　　校　　外</t>
    <rPh sb="0" eb="1">
      <t>ガク</t>
    </rPh>
    <rPh sb="3" eb="4">
      <t>コウ</t>
    </rPh>
    <rPh sb="6" eb="7">
      <t>ソト</t>
    </rPh>
    <phoneticPr fontId="4"/>
  </si>
  <si>
    <t>道路</t>
  </si>
  <si>
    <t>体育館</t>
  </si>
  <si>
    <t>河川</t>
  </si>
  <si>
    <t>その他</t>
  </si>
  <si>
    <t>合計</t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</si>
  <si>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</si>
  <si>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</si>
  <si>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</si>
  <si>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</si>
  <si>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</si>
  <si>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</si>
  <si>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</si>
  <si>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</si>
  <si>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</si>
  <si>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</si>
  <si>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</si>
  <si>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</si>
  <si>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</si>
  <si>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計</t>
    <rPh sb="0" eb="1">
      <t>ケイ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</si>
  <si>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</si>
  <si>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</si>
  <si>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</si>
  <si>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</si>
  <si>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</si>
  <si>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</si>
  <si>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</si>
  <si>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</si>
  <si>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その他</t>
    <rPh sb="2" eb="3">
      <t>タ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</si>
  <si>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</si>
  <si>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</si>
  <si>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</si>
  <si>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</si>
  <si>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</si>
  <si>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</si>
  <si>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</si>
  <si>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</si>
  <si>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</si>
  <si>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</si>
  <si>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</si>
  <si>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</si>
  <si>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</si>
  <si>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</si>
  <si>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</si>
  <si>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</si>
  <si>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</si>
  <si>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</si>
  <si>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</si>
  <si>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</si>
  <si>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</si>
  <si>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</si>
  <si>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</si>
  <si>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寄宿舎にあるとき</t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</si>
  <si>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</si>
  <si>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</si>
  <si>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</si>
  <si>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</si>
  <si>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合計</t>
    <rPh sb="0" eb="2">
      <t>ゴウケイ</t>
    </rPh>
    <phoneticPr fontId="4"/>
  </si>
  <si>
    <t>区　　　分</t>
    <phoneticPr fontId="4"/>
  </si>
  <si>
    <t>公園・
遊園地</t>
    <phoneticPr fontId="4"/>
  </si>
  <si>
    <t>運動場・
競技場</t>
    <phoneticPr fontId="4"/>
  </si>
  <si>
    <t>山林野（含
スキー場）</t>
    <phoneticPr fontId="4"/>
  </si>
  <si>
    <t>海・湖・
沼・池</t>
    <phoneticPr fontId="4"/>
  </si>
  <si>
    <t>技能連携授業中</t>
    <phoneticPr fontId="4"/>
  </si>
  <si>
    <t>海・湖・
沼・池</t>
    <phoneticPr fontId="4"/>
  </si>
  <si>
    <t>農業</t>
    <phoneticPr fontId="4"/>
  </si>
  <si>
    <t>工業</t>
    <phoneticPr fontId="4"/>
  </si>
  <si>
    <t>技能連携授業中</t>
    <phoneticPr fontId="4"/>
  </si>
  <si>
    <t>農業</t>
    <phoneticPr fontId="4"/>
  </si>
  <si>
    <t>農業</t>
    <phoneticPr fontId="4"/>
  </si>
  <si>
    <t>工業</t>
    <phoneticPr fontId="4"/>
  </si>
  <si>
    <t>技能連携授業中</t>
    <phoneticPr fontId="4"/>
  </si>
  <si>
    <t>-</t>
    <phoneticPr fontId="1"/>
  </si>
  <si>
    <t>-</t>
    <phoneticPr fontId="1"/>
  </si>
  <si>
    <t>-</t>
  </si>
  <si>
    <t>-</t>
    <phoneticPr fontId="1"/>
  </si>
  <si>
    <t>-</t>
    <phoneticPr fontId="1"/>
  </si>
  <si>
    <t>園外</t>
    <rPh sb="0" eb="2">
      <t>エンガイ</t>
    </rPh>
    <phoneticPr fontId="1"/>
  </si>
  <si>
    <t>公園・
遊園地</t>
    <phoneticPr fontId="1"/>
  </si>
  <si>
    <t>運動場・
競技場</t>
    <phoneticPr fontId="1"/>
  </si>
  <si>
    <t>体育館</t>
    <phoneticPr fontId="1"/>
  </si>
  <si>
    <t>山林野
（含スキー場）</t>
    <phoneticPr fontId="1"/>
  </si>
  <si>
    <t>海・湖・沼・池</t>
  </si>
  <si>
    <t>保育中</t>
    <rPh sb="0" eb="3">
      <t>ホイクチュウ</t>
    </rPh>
    <phoneticPr fontId="1"/>
  </si>
  <si>
    <t>寄宿舎にあるとき</t>
    <phoneticPr fontId="1"/>
  </si>
  <si>
    <t>登園中</t>
    <phoneticPr fontId="1"/>
  </si>
  <si>
    <t>計</t>
  </si>
  <si>
    <t>徒　歩</t>
  </si>
  <si>
    <t>バ　ス</t>
  </si>
  <si>
    <t>鉄　道</t>
  </si>
  <si>
    <t>自転車</t>
    <rPh sb="0" eb="3">
      <t>ジテンシャ</t>
    </rPh>
    <phoneticPr fontId="4"/>
  </si>
  <si>
    <t>原動機付
自転車</t>
    <rPh sb="0" eb="3">
      <t>ゲンドウキ</t>
    </rPh>
    <rPh sb="3" eb="4">
      <t>ツキ</t>
    </rPh>
    <rPh sb="5" eb="8">
      <t>ジテンシャ</t>
    </rPh>
    <phoneticPr fontId="4"/>
  </si>
  <si>
    <t>自動
二輪車</t>
    <rPh sb="0" eb="2">
      <t>ジドウ</t>
    </rPh>
    <rPh sb="3" eb="6">
      <t>ニリンシャ</t>
    </rPh>
    <phoneticPr fontId="4"/>
  </si>
  <si>
    <t>自動車</t>
    <rPh sb="0" eb="3">
      <t>ジドウシャ</t>
    </rPh>
    <phoneticPr fontId="4"/>
  </si>
  <si>
    <t>降園中</t>
    <phoneticPr fontId="1"/>
  </si>
  <si>
    <t>通園に準ずるとき</t>
    <phoneticPr fontId="1"/>
  </si>
  <si>
    <t>合計</t>
    <rPh sb="0" eb="2">
      <t>ゴウケイ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</si>
  <si>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</si>
  <si>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</si>
  <si>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７－１　場合別、場所別件数表　－学校外－（小学校）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ガッコウ</t>
    </rPh>
    <rPh sb="18" eb="19">
      <t>ガイ</t>
    </rPh>
    <rPh sb="21" eb="24">
      <t>ショウガッコウ</t>
    </rPh>
    <phoneticPr fontId="1"/>
  </si>
  <si>
    <t>７－２　場合別、場所別件数表　－学校外－（中学校）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ガッコウ</t>
    </rPh>
    <rPh sb="18" eb="19">
      <t>ガイ</t>
    </rPh>
    <rPh sb="21" eb="24">
      <t>チュウガッコウ</t>
    </rPh>
    <phoneticPr fontId="1"/>
  </si>
  <si>
    <t>７－３　場合別、場所別件数表　－学校外－（高等学校等）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ガッコウ</t>
    </rPh>
    <rPh sb="18" eb="19">
      <t>ガイ</t>
    </rPh>
    <rPh sb="21" eb="23">
      <t>コウトウ</t>
    </rPh>
    <rPh sb="23" eb="25">
      <t>ガッコウ</t>
    </rPh>
    <rPh sb="25" eb="26">
      <t>トウ</t>
    </rPh>
    <phoneticPr fontId="1"/>
  </si>
  <si>
    <t>７－４　場合別、場所別件数表　－学校外－（高等専門学校）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6" eb="18">
      <t>ガッコウ</t>
    </rPh>
    <rPh sb="18" eb="19">
      <t>ガイ</t>
    </rPh>
    <rPh sb="21" eb="23">
      <t>コウトウ</t>
    </rPh>
    <rPh sb="23" eb="25">
      <t>センモン</t>
    </rPh>
    <rPh sb="25" eb="27">
      <t>ガッコウ</t>
    </rPh>
    <phoneticPr fontId="1"/>
  </si>
  <si>
    <t>７－５　場合別、場所別件数表ー園外ー（幼稚園）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5" eb="17">
      <t>エンナイ</t>
    </rPh>
    <rPh sb="16" eb="17">
      <t>ソト</t>
    </rPh>
    <rPh sb="19" eb="22">
      <t>ヨウチエン</t>
    </rPh>
    <phoneticPr fontId="1"/>
  </si>
  <si>
    <t>７－６　場合別、場所別件数表ー園外ー（幼保連携型認定こども園）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5" eb="17">
      <t>エンナイ</t>
    </rPh>
    <rPh sb="16" eb="17">
      <t>ソト</t>
    </rPh>
    <rPh sb="19" eb="26">
      <t>ヨウホレンケイガタニンテイ</t>
    </rPh>
    <rPh sb="29" eb="30">
      <t>エン</t>
    </rPh>
    <phoneticPr fontId="1"/>
  </si>
  <si>
    <t>７－７　場合別、場所別件数表ー園外ー（保育所等）</t>
    <rPh sb="4" eb="6">
      <t>バアイ</t>
    </rPh>
    <rPh sb="6" eb="7">
      <t>ベツ</t>
    </rPh>
    <rPh sb="8" eb="10">
      <t>バショ</t>
    </rPh>
    <rPh sb="10" eb="11">
      <t>ベツ</t>
    </rPh>
    <rPh sb="13" eb="14">
      <t>ヒョウ</t>
    </rPh>
    <rPh sb="15" eb="17">
      <t>エンナイ</t>
    </rPh>
    <rPh sb="16" eb="17">
      <t>ソト</t>
    </rPh>
    <rPh sb="19" eb="23">
      <t>ホイクショトウ</t>
    </rPh>
    <phoneticPr fontId="1"/>
  </si>
  <si>
    <t>通園中計</t>
    <rPh sb="0" eb="3">
      <t>ツウエンチュウ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</si>
</sst>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vertical="center"/>
    </xf>
    <xf numFmtId="3" fontId="3" fillId="0" borderId="10" xfId="1" applyNumberFormat="1" applyFont="1" applyBorder="1" applyAlignment="1">
      <alignment horizontal="right"/>
    </xf>
    <xf numFmtId="3" fontId="3" fillId="0" borderId="12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/>
    </xf>
    <xf numFmtId="3" fontId="3" fillId="0" borderId="14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3" fontId="3" fillId="0" borderId="17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 shrinkToFit="1"/>
    </xf>
    <xf numFmtId="0" fontId="3" fillId="0" borderId="19" xfId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0" fontId="3" fillId="0" borderId="11" xfId="1" applyFont="1" applyBorder="1" applyAlignment="1">
      <alignment vertical="center" shrinkToFit="1"/>
    </xf>
    <xf numFmtId="3" fontId="3" fillId="0" borderId="22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24" xfId="1" applyNumberFormat="1" applyFont="1" applyBorder="1" applyAlignment="1">
      <alignment horizontal="right"/>
    </xf>
    <xf numFmtId="3" fontId="3" fillId="0" borderId="27" xfId="1" applyNumberFormat="1" applyFont="1" applyBorder="1" applyAlignment="1">
      <alignment horizontal="right"/>
    </xf>
    <xf numFmtId="3" fontId="3" fillId="0" borderId="28" xfId="1" applyNumberFormat="1" applyFont="1" applyBorder="1" applyAlignment="1">
      <alignment horizontal="right"/>
    </xf>
    <xf numFmtId="3" fontId="3" fillId="0" borderId="29" xfId="1" applyNumberFormat="1" applyFont="1" applyBorder="1" applyAlignment="1">
      <alignment horizontal="right"/>
    </xf>
    <xf numFmtId="3" fontId="0" fillId="0" borderId="0" xfId="0" applyNumberFormat="1">
      <alignment vertical="center"/>
    </xf>
    <xf numFmtId="0" fontId="5" fillId="0" borderId="8" xfId="1" applyFont="1" applyBorder="1" applyAlignment="1">
      <alignment horizontal="center" vertical="center" wrapText="1"/>
    </xf>
    <xf numFmtId="3" fontId="3" fillId="0" borderId="20" xfId="1" applyNumberFormat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6" xfId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right"/>
    </xf>
    <xf numFmtId="0" fontId="6" fillId="0" borderId="0" xfId="0" applyFont="1">
      <alignment vertical="center"/>
    </xf>
    <xf numFmtId="0" fontId="6" fillId="0" borderId="31" xfId="0" applyFont="1" applyBorder="1">
      <alignment vertical="center"/>
    </xf>
    <xf numFmtId="0" fontId="3" fillId="0" borderId="33" xfId="2" applyFont="1" applyBorder="1" applyAlignment="1">
      <alignment horizontal="center" vertical="center" wrapText="1"/>
    </xf>
    <xf numFmtId="0" fontId="3" fillId="0" borderId="34" xfId="2" applyFont="1" applyBorder="1" applyAlignment="1">
      <alignment horizontal="center" vertical="center" wrapText="1"/>
    </xf>
    <xf numFmtId="0" fontId="3" fillId="0" borderId="34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40" xfId="2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3" fillId="0" borderId="7" xfId="2" applyFont="1" applyBorder="1" applyAlignment="1">
      <alignment horizontal="center" vertical="center"/>
    </xf>
    <xf numFmtId="38" fontId="6" fillId="0" borderId="27" xfId="3" applyFont="1" applyBorder="1" applyAlignment="1">
      <alignment horizontal="right" vertical="center"/>
    </xf>
    <xf numFmtId="38" fontId="6" fillId="0" borderId="28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38" fontId="6" fillId="0" borderId="34" xfId="3" applyFont="1" applyBorder="1" applyAlignment="1">
      <alignment horizontal="right" vertical="center"/>
    </xf>
    <xf numFmtId="38" fontId="6" fillId="0" borderId="7" xfId="3" applyFont="1" applyBorder="1" applyAlignment="1">
      <alignment horizontal="right" vertical="center"/>
    </xf>
    <xf numFmtId="38" fontId="6" fillId="0" borderId="35" xfId="3" applyFont="1" applyBorder="1" applyAlignment="1">
      <alignment horizontal="right" vertical="center"/>
    </xf>
    <xf numFmtId="38" fontId="6" fillId="0" borderId="36" xfId="3" applyFont="1" applyBorder="1" applyAlignment="1">
      <alignment horizontal="right" vertical="center"/>
    </xf>
    <xf numFmtId="38" fontId="6" fillId="0" borderId="37" xfId="3" applyFont="1" applyBorder="1" applyAlignment="1">
      <alignment horizontal="right" vertical="center"/>
    </xf>
    <xf numFmtId="38" fontId="6" fillId="0" borderId="16" xfId="3" applyFont="1" applyBorder="1" applyAlignment="1">
      <alignment horizontal="right" vertical="center"/>
    </xf>
    <xf numFmtId="38" fontId="6" fillId="0" borderId="38" xfId="3" applyFont="1" applyBorder="1" applyAlignment="1">
      <alignment horizontal="right" vertical="center"/>
    </xf>
    <xf numFmtId="38" fontId="6" fillId="0" borderId="39" xfId="3" applyFont="1" applyBorder="1" applyAlignment="1">
      <alignment horizontal="right" vertical="center"/>
    </xf>
    <xf numFmtId="38" fontId="6" fillId="0" borderId="41" xfId="3" applyFont="1" applyBorder="1" applyAlignment="1">
      <alignment horizontal="right" vertical="center"/>
    </xf>
    <xf numFmtId="38" fontId="6" fillId="0" borderId="42" xfId="3" applyFont="1" applyBorder="1" applyAlignment="1">
      <alignment horizontal="right" vertical="center"/>
    </xf>
    <xf numFmtId="38" fontId="6" fillId="0" borderId="44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0" fontId="3" fillId="0" borderId="13" xfId="2" applyFont="1" applyBorder="1" applyAlignment="1">
      <alignment horizontal="center" vertical="center" wrapText="1"/>
    </xf>
    <xf numFmtId="38" fontId="6" fillId="0" borderId="48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5" xfId="3" applyFont="1" applyBorder="1" applyAlignment="1">
      <alignment horizontal="right" vertical="center"/>
    </xf>
    <xf numFmtId="0" fontId="3" fillId="0" borderId="20" xfId="2" applyFont="1" applyBorder="1" applyAlignment="1">
      <alignment horizontal="center" vertical="center"/>
    </xf>
    <xf numFmtId="38" fontId="6" fillId="0" borderId="49" xfId="3" applyFont="1" applyBorder="1" applyAlignment="1">
      <alignment horizontal="right" vertical="center"/>
    </xf>
    <xf numFmtId="38" fontId="6" fillId="0" borderId="50" xfId="3" applyFont="1" applyBorder="1" applyAlignment="1">
      <alignment horizontal="right" vertical="center"/>
    </xf>
    <xf numFmtId="38" fontId="6" fillId="0" borderId="20" xfId="3" applyFont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0" fontId="3" fillId="0" borderId="10" xfId="1" applyFont="1" applyBorder="1" applyAlignment="1">
      <alignment horizontal="center" vertical="center" textRotation="255" shrinkToFit="1"/>
    </xf>
    <xf numFmtId="0" fontId="3" fillId="0" borderId="14" xfId="1" applyFont="1" applyBorder="1" applyAlignment="1">
      <alignment horizontal="center" vertical="center" textRotation="255" shrinkToFit="1"/>
    </xf>
    <xf numFmtId="0" fontId="3" fillId="0" borderId="18" xfId="1" applyFont="1" applyBorder="1" applyAlignment="1">
      <alignment horizontal="center" vertical="center" textRotation="255" shrinkToFit="1"/>
    </xf>
    <xf numFmtId="0" fontId="3" fillId="0" borderId="25" xfId="1" applyFont="1" applyBorder="1" applyAlignment="1">
      <alignment horizontal="left" vertical="center"/>
    </xf>
    <xf numFmtId="0" fontId="3" fillId="0" borderId="26" xfId="1" applyFont="1" applyBorder="1" applyAlignment="1">
      <alignment horizontal="left" vertical="center"/>
    </xf>
    <xf numFmtId="0" fontId="3" fillId="0" borderId="3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Xl0000037" xfId="1"/>
    <cellStyle name="標準_Xl00000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tabSelected="1" topLeftCell="A37" zoomScaleNormal="100" zoomScaleSheetLayoutView="80" workbookViewId="0">
      <selection activeCell="D4" sqref="D4:L58"/>
    </sheetView>
  </sheetViews>
  <sheetFormatPr defaultRowHeight="13.5" x14ac:dyDescent="0.15"/>
  <cols>
    <col min="1" max="1" width="2.625" customWidth="1"/>
    <col min="2" max="2" width="2.875" bestFit="1" customWidth="1"/>
    <col min="3" max="3" width="26.375" bestFit="1" customWidth="1"/>
  </cols>
  <sheetData>
    <row r="1" spans="2:13" ht="14.25" thickBot="1" x14ac:dyDescent="0.2">
      <c r="B1" t="s">
        <v>99</v>
      </c>
      <c r="L1" s="30"/>
    </row>
    <row r="2" spans="2:13" ht="13.5" customHeight="1" x14ac:dyDescent="0.15">
      <c r="B2" s="77" t="s">
        <v>58</v>
      </c>
      <c r="C2" s="78"/>
      <c r="D2" s="81" t="s">
        <v>0</v>
      </c>
      <c r="E2" s="82"/>
      <c r="F2" s="82"/>
      <c r="G2" s="82"/>
      <c r="H2" s="82"/>
      <c r="I2" s="82"/>
      <c r="J2" s="82"/>
      <c r="K2" s="82"/>
      <c r="L2" s="83"/>
    </row>
    <row r="3" spans="2:13" ht="27.75" thickBot="1" x14ac:dyDescent="0.2">
      <c r="B3" s="79"/>
      <c r="C3" s="80"/>
      <c r="D3" s="28" t="s">
        <v>1</v>
      </c>
      <c r="E3" s="1" t="s">
        <v>59</v>
      </c>
      <c r="F3" s="1" t="s">
        <v>60</v>
      </c>
      <c r="G3" s="1" t="s">
        <v>2</v>
      </c>
      <c r="H3" s="24" t="s">
        <v>61</v>
      </c>
      <c r="I3" s="1" t="s">
        <v>62</v>
      </c>
      <c r="J3" s="1" t="s">
        <v>3</v>
      </c>
      <c r="K3" s="1" t="s">
        <v>4</v>
      </c>
      <c r="L3" s="2" t="s">
        <v>5</v>
      </c>
    </row>
    <row r="4" spans="2:13" ht="13.5" customHeight="1" x14ac:dyDescent="0.15">
      <c r="B4" s="70" t="s">
        <v>6</v>
      </c>
      <c r="C4" s="3" t="s">
        <v>7</v>
      </c>
      <c r="D4" s="4">
        <v>177</v>
      </c>
      <c r="E4" s="5">
        <v>54</v>
      </c>
      <c r="F4" s="5">
        <v>181</v>
      </c>
      <c r="G4" s="5">
        <v>76</v>
      </c>
      <c r="H4" s="5">
        <v>207</v>
      </c>
      <c r="I4" s="5">
        <v>1</v>
      </c>
      <c r="J4" s="5">
        <v>2</v>
      </c>
      <c r="K4" s="5">
        <v>38</v>
      </c>
      <c r="L4" s="6">
        <f>SUM(D4:K4)</f>
        <v>736</v>
      </c>
    </row>
    <row r="5" spans="2:13" x14ac:dyDescent="0.15">
      <c r="B5" s="71"/>
      <c r="C5" s="7" t="s">
        <v>8</v>
      </c>
      <c r="D5" s="8">
        <v>6</v>
      </c>
      <c r="E5" s="9">
        <v>5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7</v>
      </c>
      <c r="L5" s="10">
        <f>SUM(D5:K5)</f>
        <v>18</v>
      </c>
    </row>
    <row r="6" spans="2:13" x14ac:dyDescent="0.15">
      <c r="B6" s="71"/>
      <c r="C6" s="7" t="s">
        <v>9</v>
      </c>
      <c r="D6" s="8">
        <v>9</v>
      </c>
      <c r="E6" s="9">
        <v>8</v>
      </c>
      <c r="F6" s="9">
        <v>0</v>
      </c>
      <c r="G6" s="9">
        <v>0</v>
      </c>
      <c r="H6" s="9">
        <v>4</v>
      </c>
      <c r="I6" s="9">
        <v>3</v>
      </c>
      <c r="J6" s="9">
        <v>9</v>
      </c>
      <c r="K6" s="9">
        <v>5</v>
      </c>
      <c r="L6" s="10">
        <f t="shared" ref="L6:L7" si="0">SUM(D6:K6)</f>
        <v>38</v>
      </c>
    </row>
    <row r="7" spans="2:13" x14ac:dyDescent="0.15">
      <c r="B7" s="71"/>
      <c r="C7" s="7" t="s">
        <v>10</v>
      </c>
      <c r="D7" s="8">
        <v>0</v>
      </c>
      <c r="E7" s="9">
        <v>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2</v>
      </c>
      <c r="L7" s="10">
        <f t="shared" si="0"/>
        <v>3</v>
      </c>
    </row>
    <row r="8" spans="2:13" x14ac:dyDescent="0.15">
      <c r="B8" s="71"/>
      <c r="C8" s="7" t="s">
        <v>11</v>
      </c>
      <c r="D8" s="8" t="s">
        <v>72</v>
      </c>
      <c r="E8" s="9" t="s">
        <v>72</v>
      </c>
      <c r="F8" s="9" t="s">
        <v>72</v>
      </c>
      <c r="G8" s="9" t="s">
        <v>72</v>
      </c>
      <c r="H8" s="9" t="s">
        <v>72</v>
      </c>
      <c r="I8" s="9" t="s">
        <v>72</v>
      </c>
      <c r="J8" s="9" t="s">
        <v>72</v>
      </c>
      <c r="K8" s="9" t="s">
        <v>72</v>
      </c>
      <c r="L8" s="10" t="s">
        <v>72</v>
      </c>
    </row>
    <row r="9" spans="2:13" x14ac:dyDescent="0.15">
      <c r="B9" s="71"/>
      <c r="C9" s="7" t="s">
        <v>12</v>
      </c>
      <c r="D9" s="8" t="s">
        <v>72</v>
      </c>
      <c r="E9" s="9" t="s">
        <v>72</v>
      </c>
      <c r="F9" s="9" t="s">
        <v>72</v>
      </c>
      <c r="G9" s="9" t="s">
        <v>72</v>
      </c>
      <c r="H9" s="9" t="s">
        <v>72</v>
      </c>
      <c r="I9" s="9" t="s">
        <v>72</v>
      </c>
      <c r="J9" s="9" t="s">
        <v>72</v>
      </c>
      <c r="K9" s="9" t="s">
        <v>72</v>
      </c>
      <c r="L9" s="10" t="s">
        <v>72</v>
      </c>
    </row>
    <row r="10" spans="2:13" x14ac:dyDescent="0.15">
      <c r="B10" s="71"/>
      <c r="C10" s="7" t="s">
        <v>13</v>
      </c>
      <c r="D10" s="8">
        <v>7</v>
      </c>
      <c r="E10" s="9">
        <v>6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9</v>
      </c>
      <c r="L10" s="10">
        <f t="shared" ref="L10:L14" si="1">SUM(D10:K10)</f>
        <v>22</v>
      </c>
    </row>
    <row r="11" spans="2:13" x14ac:dyDescent="0.15">
      <c r="B11" s="71"/>
      <c r="C11" s="7" t="s">
        <v>14</v>
      </c>
      <c r="D11" s="8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>
        <f t="shared" si="1"/>
        <v>0</v>
      </c>
    </row>
    <row r="12" spans="2:13" x14ac:dyDescent="0.15">
      <c r="B12" s="71"/>
      <c r="C12" s="11" t="s">
        <v>15</v>
      </c>
      <c r="D12" s="8">
        <v>78</v>
      </c>
      <c r="E12" s="9">
        <v>44</v>
      </c>
      <c r="F12" s="9">
        <v>8</v>
      </c>
      <c r="G12" s="9">
        <v>8</v>
      </c>
      <c r="H12" s="9">
        <v>48</v>
      </c>
      <c r="I12" s="9">
        <v>20</v>
      </c>
      <c r="J12" s="9">
        <v>33</v>
      </c>
      <c r="K12" s="9">
        <v>104</v>
      </c>
      <c r="L12" s="10">
        <f t="shared" si="1"/>
        <v>343</v>
      </c>
    </row>
    <row r="13" spans="2:13" x14ac:dyDescent="0.15">
      <c r="B13" s="71"/>
      <c r="C13" s="7" t="s">
        <v>16</v>
      </c>
      <c r="D13" s="8">
        <v>1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>
        <f t="shared" si="1"/>
        <v>3</v>
      </c>
    </row>
    <row r="14" spans="2:13" x14ac:dyDescent="0.15">
      <c r="B14" s="71"/>
      <c r="C14" s="7" t="s">
        <v>17</v>
      </c>
      <c r="D14" s="8">
        <v>107</v>
      </c>
      <c r="E14" s="9">
        <v>160</v>
      </c>
      <c r="F14" s="9">
        <v>3</v>
      </c>
      <c r="G14" s="9">
        <v>4</v>
      </c>
      <c r="H14" s="9">
        <v>12</v>
      </c>
      <c r="I14" s="9">
        <v>7</v>
      </c>
      <c r="J14" s="9">
        <v>8</v>
      </c>
      <c r="K14" s="9">
        <v>88</v>
      </c>
      <c r="L14" s="10">
        <f t="shared" si="1"/>
        <v>389</v>
      </c>
    </row>
    <row r="15" spans="2:13" x14ac:dyDescent="0.15">
      <c r="B15" s="71"/>
      <c r="C15" s="7" t="s">
        <v>18</v>
      </c>
      <c r="D15" s="8" t="s">
        <v>72</v>
      </c>
      <c r="E15" s="9" t="s">
        <v>72</v>
      </c>
      <c r="F15" s="9" t="s">
        <v>72</v>
      </c>
      <c r="G15" s="9" t="s">
        <v>72</v>
      </c>
      <c r="H15" s="9" t="s">
        <v>72</v>
      </c>
      <c r="I15" s="9" t="s">
        <v>72</v>
      </c>
      <c r="J15" s="9" t="s">
        <v>72</v>
      </c>
      <c r="K15" s="9" t="s">
        <v>72</v>
      </c>
      <c r="L15" s="10" t="s">
        <v>72</v>
      </c>
    </row>
    <row r="16" spans="2:13" ht="14.25" thickBot="1" x14ac:dyDescent="0.2">
      <c r="B16" s="72"/>
      <c r="C16" s="12" t="s">
        <v>19</v>
      </c>
      <c r="D16" s="13">
        <f>SUM(D4:D15)</f>
        <v>385</v>
      </c>
      <c r="E16" s="14">
        <f>SUM(E4:E15)</f>
        <v>280</v>
      </c>
      <c r="F16" s="14">
        <f t="shared" ref="F16:K16" si="2">SUM(F4:F15)</f>
        <v>192</v>
      </c>
      <c r="G16" s="14">
        <f t="shared" si="2"/>
        <v>88</v>
      </c>
      <c r="H16" s="14">
        <f t="shared" si="2"/>
        <v>271</v>
      </c>
      <c r="I16" s="14">
        <f t="shared" si="2"/>
        <v>31</v>
      </c>
      <c r="J16" s="14">
        <f t="shared" si="2"/>
        <v>52</v>
      </c>
      <c r="K16" s="14">
        <f t="shared" si="2"/>
        <v>253</v>
      </c>
      <c r="L16" s="15">
        <f>SUM(L4:L15)</f>
        <v>1552</v>
      </c>
      <c r="M16" s="23"/>
    </row>
    <row r="17" spans="2:13" ht="13.5" customHeight="1" x14ac:dyDescent="0.15">
      <c r="B17" s="70" t="s">
        <v>20</v>
      </c>
      <c r="C17" s="16" t="s">
        <v>21</v>
      </c>
      <c r="D17" s="17">
        <v>2</v>
      </c>
      <c r="E17" s="18">
        <v>15</v>
      </c>
      <c r="F17" s="18">
        <v>5</v>
      </c>
      <c r="G17" s="18">
        <v>3</v>
      </c>
      <c r="H17" s="18">
        <v>0</v>
      </c>
      <c r="I17" s="18">
        <v>0</v>
      </c>
      <c r="J17" s="18">
        <v>0</v>
      </c>
      <c r="K17" s="18">
        <v>8</v>
      </c>
      <c r="L17" s="19">
        <f>SUM(D17:K17)</f>
        <v>33</v>
      </c>
    </row>
    <row r="18" spans="2:13" x14ac:dyDescent="0.15">
      <c r="B18" s="71"/>
      <c r="C18" s="7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10">
        <f t="shared" ref="L18:L24" si="3">SUM(D18:K18)</f>
        <v>1</v>
      </c>
    </row>
    <row r="19" spans="2:13" x14ac:dyDescent="0.15">
      <c r="B19" s="71"/>
      <c r="C19" s="7" t="s">
        <v>23</v>
      </c>
      <c r="D19" s="8">
        <v>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10">
        <f t="shared" si="3"/>
        <v>4</v>
      </c>
    </row>
    <row r="20" spans="2:13" x14ac:dyDescent="0.15">
      <c r="B20" s="71"/>
      <c r="C20" s="7" t="s">
        <v>24</v>
      </c>
      <c r="D20" s="8">
        <v>4</v>
      </c>
      <c r="E20" s="9">
        <v>2</v>
      </c>
      <c r="F20" s="9">
        <v>1</v>
      </c>
      <c r="G20" s="9">
        <v>2</v>
      </c>
      <c r="H20" s="9">
        <v>1</v>
      </c>
      <c r="I20" s="9">
        <v>0</v>
      </c>
      <c r="J20" s="9">
        <v>0</v>
      </c>
      <c r="K20" s="9">
        <v>2</v>
      </c>
      <c r="L20" s="10">
        <f t="shared" si="3"/>
        <v>12</v>
      </c>
    </row>
    <row r="21" spans="2:13" x14ac:dyDescent="0.15">
      <c r="B21" s="71"/>
      <c r="C21" s="11" t="s">
        <v>25</v>
      </c>
      <c r="D21" s="8">
        <v>2</v>
      </c>
      <c r="E21" s="9">
        <v>4</v>
      </c>
      <c r="F21" s="9">
        <v>0</v>
      </c>
      <c r="G21" s="9">
        <v>0</v>
      </c>
      <c r="H21" s="9">
        <v>1</v>
      </c>
      <c r="I21" s="9">
        <v>0</v>
      </c>
      <c r="J21" s="9">
        <v>0</v>
      </c>
      <c r="K21" s="9">
        <v>1</v>
      </c>
      <c r="L21" s="10">
        <f t="shared" si="3"/>
        <v>8</v>
      </c>
    </row>
    <row r="22" spans="2:13" x14ac:dyDescent="0.15">
      <c r="B22" s="71"/>
      <c r="C22" s="7" t="s">
        <v>26</v>
      </c>
      <c r="D22" s="8">
        <v>3</v>
      </c>
      <c r="E22" s="9">
        <v>2</v>
      </c>
      <c r="F22" s="9">
        <v>15</v>
      </c>
      <c r="G22" s="9">
        <v>11</v>
      </c>
      <c r="H22" s="9">
        <v>1</v>
      </c>
      <c r="I22" s="9">
        <v>1</v>
      </c>
      <c r="J22" s="9">
        <v>1</v>
      </c>
      <c r="K22" s="9">
        <v>3</v>
      </c>
      <c r="L22" s="10">
        <f t="shared" si="3"/>
        <v>37</v>
      </c>
    </row>
    <row r="23" spans="2:13" x14ac:dyDescent="0.15">
      <c r="B23" s="71"/>
      <c r="C23" s="7" t="s">
        <v>27</v>
      </c>
      <c r="D23" s="8">
        <v>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1</v>
      </c>
      <c r="K23" s="9">
        <v>0</v>
      </c>
      <c r="L23" s="10">
        <f t="shared" si="3"/>
        <v>3</v>
      </c>
    </row>
    <row r="24" spans="2:13" x14ac:dyDescent="0.15">
      <c r="B24" s="71"/>
      <c r="C24" s="7" t="s">
        <v>28</v>
      </c>
      <c r="D24" s="8">
        <v>7</v>
      </c>
      <c r="E24" s="9">
        <v>1</v>
      </c>
      <c r="F24" s="9">
        <v>8</v>
      </c>
      <c r="G24" s="9">
        <v>3</v>
      </c>
      <c r="H24" s="9">
        <v>2</v>
      </c>
      <c r="I24" s="9">
        <v>0</v>
      </c>
      <c r="J24" s="9">
        <v>0</v>
      </c>
      <c r="K24" s="9">
        <v>18</v>
      </c>
      <c r="L24" s="10">
        <f t="shared" si="3"/>
        <v>39</v>
      </c>
    </row>
    <row r="25" spans="2:13" ht="14.25" thickBot="1" x14ac:dyDescent="0.2">
      <c r="B25" s="72"/>
      <c r="C25" s="12" t="s">
        <v>19</v>
      </c>
      <c r="D25" s="13">
        <f>SUM(D17:D24)</f>
        <v>23</v>
      </c>
      <c r="E25" s="14">
        <f>SUM(E17:E24)</f>
        <v>24</v>
      </c>
      <c r="F25" s="14">
        <f t="shared" ref="F25:K25" si="4">SUM(F17:F24)</f>
        <v>29</v>
      </c>
      <c r="G25" s="14">
        <f t="shared" si="4"/>
        <v>19</v>
      </c>
      <c r="H25" s="14">
        <f t="shared" si="4"/>
        <v>5</v>
      </c>
      <c r="I25" s="14">
        <f t="shared" si="4"/>
        <v>1</v>
      </c>
      <c r="J25" s="14">
        <f t="shared" si="4"/>
        <v>2</v>
      </c>
      <c r="K25" s="14">
        <f t="shared" si="4"/>
        <v>34</v>
      </c>
      <c r="L25" s="15">
        <f>SUM(L17:L24)</f>
        <v>137</v>
      </c>
      <c r="M25" s="23"/>
    </row>
    <row r="26" spans="2:13" ht="13.5" customHeight="1" x14ac:dyDescent="0.15">
      <c r="B26" s="70" t="s">
        <v>29</v>
      </c>
      <c r="C26" s="3" t="s">
        <v>30</v>
      </c>
      <c r="D26" s="17">
        <v>0</v>
      </c>
      <c r="E26" s="18">
        <v>0</v>
      </c>
      <c r="F26" s="18">
        <v>0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9">
        <f>SUM(D26:K26)</f>
        <v>1</v>
      </c>
    </row>
    <row r="27" spans="2:13" x14ac:dyDescent="0.15">
      <c r="B27" s="71"/>
      <c r="C27" s="11" t="s">
        <v>31</v>
      </c>
      <c r="D27" s="8">
        <v>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>SUM(D27:K27)</f>
        <v>1</v>
      </c>
    </row>
    <row r="28" spans="2:13" x14ac:dyDescent="0.15">
      <c r="B28" s="71"/>
      <c r="C28" s="7" t="s">
        <v>32</v>
      </c>
      <c r="D28" s="8">
        <v>17</v>
      </c>
      <c r="E28" s="9">
        <v>12</v>
      </c>
      <c r="F28" s="9">
        <v>3</v>
      </c>
      <c r="G28" s="9">
        <v>7</v>
      </c>
      <c r="H28" s="9">
        <v>1</v>
      </c>
      <c r="I28" s="9">
        <v>0</v>
      </c>
      <c r="J28" s="9">
        <v>0</v>
      </c>
      <c r="K28" s="9">
        <v>32</v>
      </c>
      <c r="L28" s="10">
        <f t="shared" ref="L28:L37" si="5">SUM(D28:K28)</f>
        <v>72</v>
      </c>
    </row>
    <row r="29" spans="2:13" x14ac:dyDescent="0.15">
      <c r="B29" s="71"/>
      <c r="C29" s="7" t="s">
        <v>33</v>
      </c>
      <c r="D29" s="8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5"/>
        <v>0</v>
      </c>
    </row>
    <row r="30" spans="2:13" x14ac:dyDescent="0.15">
      <c r="B30" s="71"/>
      <c r="C30" s="7" t="s">
        <v>34</v>
      </c>
      <c r="D30" s="8">
        <v>9</v>
      </c>
      <c r="E30" s="9">
        <v>3</v>
      </c>
      <c r="F30" s="9">
        <v>45</v>
      </c>
      <c r="G30" s="9">
        <v>1</v>
      </c>
      <c r="H30" s="9">
        <v>1</v>
      </c>
      <c r="I30" s="9">
        <v>0</v>
      </c>
      <c r="J30" s="9">
        <v>0</v>
      </c>
      <c r="K30" s="9">
        <v>3</v>
      </c>
      <c r="L30" s="10">
        <f t="shared" si="5"/>
        <v>62</v>
      </c>
    </row>
    <row r="31" spans="2:13" x14ac:dyDescent="0.15">
      <c r="B31" s="71"/>
      <c r="C31" s="11" t="s">
        <v>35</v>
      </c>
      <c r="D31" s="8">
        <v>54</v>
      </c>
      <c r="E31" s="9">
        <v>17</v>
      </c>
      <c r="F31" s="9">
        <v>329</v>
      </c>
      <c r="G31" s="9">
        <v>51</v>
      </c>
      <c r="H31" s="9">
        <v>3</v>
      </c>
      <c r="I31" s="9">
        <v>1</v>
      </c>
      <c r="J31" s="9">
        <v>4</v>
      </c>
      <c r="K31" s="9">
        <v>8</v>
      </c>
      <c r="L31" s="10">
        <f t="shared" si="5"/>
        <v>467</v>
      </c>
    </row>
    <row r="32" spans="2:13" x14ac:dyDescent="0.15">
      <c r="B32" s="71"/>
      <c r="C32" s="11" t="s">
        <v>36</v>
      </c>
      <c r="D32" s="8">
        <v>144</v>
      </c>
      <c r="E32" s="9">
        <v>31</v>
      </c>
      <c r="F32" s="9">
        <v>156</v>
      </c>
      <c r="G32" s="9">
        <v>20</v>
      </c>
      <c r="H32" s="9">
        <v>208</v>
      </c>
      <c r="I32" s="9">
        <v>0</v>
      </c>
      <c r="J32" s="9">
        <v>14</v>
      </c>
      <c r="K32" s="9">
        <v>61</v>
      </c>
      <c r="L32" s="10">
        <f t="shared" si="5"/>
        <v>634</v>
      </c>
    </row>
    <row r="33" spans="2:13" x14ac:dyDescent="0.15">
      <c r="B33" s="71"/>
      <c r="C33" s="7" t="s">
        <v>37</v>
      </c>
      <c r="D33" s="8">
        <v>159</v>
      </c>
      <c r="E33" s="9">
        <v>992</v>
      </c>
      <c r="F33" s="9">
        <v>45</v>
      </c>
      <c r="G33" s="9">
        <v>10</v>
      </c>
      <c r="H33" s="9">
        <v>78</v>
      </c>
      <c r="I33" s="9">
        <v>6</v>
      </c>
      <c r="J33" s="9">
        <v>10</v>
      </c>
      <c r="K33" s="9">
        <v>213</v>
      </c>
      <c r="L33" s="10">
        <f t="shared" si="5"/>
        <v>1513</v>
      </c>
    </row>
    <row r="34" spans="2:13" x14ac:dyDescent="0.15">
      <c r="B34" s="71"/>
      <c r="C34" s="7" t="s">
        <v>38</v>
      </c>
      <c r="D34" s="8">
        <v>40</v>
      </c>
      <c r="E34" s="9">
        <v>75</v>
      </c>
      <c r="F34" s="9">
        <v>4</v>
      </c>
      <c r="G34" s="9">
        <v>0</v>
      </c>
      <c r="H34" s="9">
        <v>39</v>
      </c>
      <c r="I34" s="9">
        <v>15</v>
      </c>
      <c r="J34" s="9">
        <v>4</v>
      </c>
      <c r="K34" s="9">
        <v>762</v>
      </c>
      <c r="L34" s="10">
        <f t="shared" si="5"/>
        <v>939</v>
      </c>
    </row>
    <row r="35" spans="2:13" x14ac:dyDescent="0.15">
      <c r="B35" s="71"/>
      <c r="C35" s="11" t="s">
        <v>39</v>
      </c>
      <c r="D35" s="8">
        <v>43</v>
      </c>
      <c r="E35" s="9">
        <v>53</v>
      </c>
      <c r="F35" s="9">
        <v>23</v>
      </c>
      <c r="G35" s="9">
        <v>46</v>
      </c>
      <c r="H35" s="9">
        <v>742</v>
      </c>
      <c r="I35" s="9">
        <v>81</v>
      </c>
      <c r="J35" s="9">
        <v>35</v>
      </c>
      <c r="K35" s="9">
        <v>1427</v>
      </c>
      <c r="L35" s="10">
        <f t="shared" si="5"/>
        <v>2450</v>
      </c>
    </row>
    <row r="36" spans="2:13" x14ac:dyDescent="0.15">
      <c r="B36" s="71"/>
      <c r="C36" s="11" t="s">
        <v>40</v>
      </c>
      <c r="D36" s="8">
        <v>15</v>
      </c>
      <c r="E36" s="9">
        <v>13</v>
      </c>
      <c r="F36" s="9">
        <v>0</v>
      </c>
      <c r="G36" s="9">
        <v>0</v>
      </c>
      <c r="H36" s="9">
        <v>2</v>
      </c>
      <c r="I36" s="9">
        <v>2</v>
      </c>
      <c r="J36" s="9">
        <v>0</v>
      </c>
      <c r="K36" s="9">
        <v>10</v>
      </c>
      <c r="L36" s="10">
        <f t="shared" si="5"/>
        <v>42</v>
      </c>
    </row>
    <row r="37" spans="2:13" x14ac:dyDescent="0.15">
      <c r="B37" s="71"/>
      <c r="C37" s="7" t="s">
        <v>28</v>
      </c>
      <c r="D37" s="8">
        <v>54</v>
      </c>
      <c r="E37" s="9">
        <v>67</v>
      </c>
      <c r="F37" s="9">
        <v>29</v>
      </c>
      <c r="G37" s="9">
        <v>7</v>
      </c>
      <c r="H37" s="9">
        <v>25</v>
      </c>
      <c r="I37" s="9">
        <v>5</v>
      </c>
      <c r="J37" s="9">
        <v>4</v>
      </c>
      <c r="K37" s="9">
        <v>159</v>
      </c>
      <c r="L37" s="10">
        <f t="shared" si="5"/>
        <v>350</v>
      </c>
    </row>
    <row r="38" spans="2:13" ht="14.25" thickBot="1" x14ac:dyDescent="0.2">
      <c r="B38" s="72"/>
      <c r="C38" s="12" t="s">
        <v>19</v>
      </c>
      <c r="D38" s="13">
        <f>SUM(D26:D37)</f>
        <v>536</v>
      </c>
      <c r="E38" s="14">
        <f>SUM(E26:E37)</f>
        <v>1263</v>
      </c>
      <c r="F38" s="14">
        <f t="shared" ref="F38:L38" si="6">SUM(F26:F37)</f>
        <v>634</v>
      </c>
      <c r="G38" s="14">
        <f t="shared" si="6"/>
        <v>143</v>
      </c>
      <c r="H38" s="14">
        <f t="shared" si="6"/>
        <v>1099</v>
      </c>
      <c r="I38" s="14">
        <f t="shared" si="6"/>
        <v>110</v>
      </c>
      <c r="J38" s="14">
        <f t="shared" si="6"/>
        <v>71</v>
      </c>
      <c r="K38" s="14">
        <f t="shared" si="6"/>
        <v>2675</v>
      </c>
      <c r="L38" s="15">
        <f t="shared" si="6"/>
        <v>6531</v>
      </c>
      <c r="M38" s="23"/>
    </row>
    <row r="39" spans="2:13" ht="13.5" customHeight="1" x14ac:dyDescent="0.15">
      <c r="B39" s="70" t="s">
        <v>41</v>
      </c>
      <c r="C39" s="3" t="s">
        <v>42</v>
      </c>
      <c r="D39" s="17">
        <v>7</v>
      </c>
      <c r="E39" s="18">
        <v>7</v>
      </c>
      <c r="F39" s="18">
        <v>251</v>
      </c>
      <c r="G39" s="18">
        <v>196</v>
      </c>
      <c r="H39" s="18">
        <v>12</v>
      </c>
      <c r="I39" s="18">
        <v>0</v>
      </c>
      <c r="J39" s="18">
        <v>0</v>
      </c>
      <c r="K39" s="18">
        <v>23</v>
      </c>
      <c r="L39" s="19">
        <f>SUM(D39:K39)</f>
        <v>496</v>
      </c>
    </row>
    <row r="40" spans="2:13" x14ac:dyDescent="0.15">
      <c r="B40" s="71"/>
      <c r="C40" s="7" t="s">
        <v>43</v>
      </c>
      <c r="D40" s="8">
        <v>7</v>
      </c>
      <c r="E40" s="9">
        <v>3</v>
      </c>
      <c r="F40" s="9">
        <v>1</v>
      </c>
      <c r="G40" s="9">
        <v>1</v>
      </c>
      <c r="H40" s="9">
        <v>0</v>
      </c>
      <c r="I40" s="9">
        <v>0</v>
      </c>
      <c r="J40" s="9">
        <v>0</v>
      </c>
      <c r="K40" s="9">
        <v>9</v>
      </c>
      <c r="L40" s="10">
        <f>SUM(D40:K40)</f>
        <v>21</v>
      </c>
    </row>
    <row r="41" spans="2:13" x14ac:dyDescent="0.15">
      <c r="B41" s="71"/>
      <c r="C41" s="7" t="s">
        <v>44</v>
      </c>
      <c r="D41" s="8">
        <v>3</v>
      </c>
      <c r="E41" s="9">
        <v>13</v>
      </c>
      <c r="F41" s="9">
        <v>4</v>
      </c>
      <c r="G41" s="9">
        <v>4</v>
      </c>
      <c r="H41" s="9">
        <v>126</v>
      </c>
      <c r="I41" s="9">
        <v>1</v>
      </c>
      <c r="J41" s="9">
        <v>8</v>
      </c>
      <c r="K41" s="9">
        <v>142</v>
      </c>
      <c r="L41" s="10">
        <f t="shared" ref="L41:L43" si="7">SUM(D41:K41)</f>
        <v>301</v>
      </c>
    </row>
    <row r="42" spans="2:13" x14ac:dyDescent="0.15">
      <c r="B42" s="71"/>
      <c r="C42" s="7" t="s">
        <v>45</v>
      </c>
      <c r="D42" s="8">
        <v>0</v>
      </c>
      <c r="E42" s="9">
        <v>1</v>
      </c>
      <c r="F42" s="9">
        <v>0</v>
      </c>
      <c r="G42" s="9">
        <v>0</v>
      </c>
      <c r="H42" s="9">
        <v>1</v>
      </c>
      <c r="I42" s="9">
        <v>15</v>
      </c>
      <c r="J42" s="9">
        <v>0</v>
      </c>
      <c r="K42" s="9">
        <v>22</v>
      </c>
      <c r="L42" s="10">
        <f t="shared" si="7"/>
        <v>39</v>
      </c>
    </row>
    <row r="43" spans="2:13" x14ac:dyDescent="0.15">
      <c r="B43" s="71"/>
      <c r="C43" s="7" t="s">
        <v>46</v>
      </c>
      <c r="D43" s="8">
        <v>1</v>
      </c>
      <c r="E43" s="9">
        <v>0</v>
      </c>
      <c r="F43" s="9">
        <v>4</v>
      </c>
      <c r="G43" s="9">
        <v>0</v>
      </c>
      <c r="H43" s="9">
        <v>0</v>
      </c>
      <c r="I43" s="9">
        <v>1</v>
      </c>
      <c r="J43" s="9">
        <v>0</v>
      </c>
      <c r="K43" s="9">
        <v>2</v>
      </c>
      <c r="L43" s="10">
        <f t="shared" si="7"/>
        <v>8</v>
      </c>
    </row>
    <row r="44" spans="2:13" x14ac:dyDescent="0.15">
      <c r="B44" s="71"/>
      <c r="C44" s="7" t="s">
        <v>28</v>
      </c>
      <c r="D44" s="8">
        <v>17</v>
      </c>
      <c r="E44" s="9">
        <v>21</v>
      </c>
      <c r="F44" s="9">
        <v>89</v>
      </c>
      <c r="G44" s="9">
        <v>21</v>
      </c>
      <c r="H44" s="9">
        <v>39</v>
      </c>
      <c r="I44" s="9">
        <v>7</v>
      </c>
      <c r="J44" s="9">
        <v>1</v>
      </c>
      <c r="K44" s="9">
        <v>112</v>
      </c>
      <c r="L44" s="10">
        <f>SUM(D44:K44)</f>
        <v>307</v>
      </c>
    </row>
    <row r="45" spans="2:13" ht="14.25" thickBot="1" x14ac:dyDescent="0.2">
      <c r="B45" s="72"/>
      <c r="C45" s="12" t="s">
        <v>19</v>
      </c>
      <c r="D45" s="13">
        <f>SUM(D39:D44)</f>
        <v>35</v>
      </c>
      <c r="E45" s="14">
        <f>SUM(E39:E44)</f>
        <v>45</v>
      </c>
      <c r="F45" s="14">
        <f t="shared" ref="F45:L45" si="8">SUM(F39:F44)</f>
        <v>349</v>
      </c>
      <c r="G45" s="14">
        <f t="shared" si="8"/>
        <v>222</v>
      </c>
      <c r="H45" s="14">
        <f t="shared" si="8"/>
        <v>178</v>
      </c>
      <c r="I45" s="14">
        <f t="shared" si="8"/>
        <v>24</v>
      </c>
      <c r="J45" s="14">
        <f t="shared" si="8"/>
        <v>9</v>
      </c>
      <c r="K45" s="14">
        <f t="shared" si="8"/>
        <v>310</v>
      </c>
      <c r="L45" s="15">
        <f t="shared" si="8"/>
        <v>1172</v>
      </c>
      <c r="M45" s="23"/>
    </row>
    <row r="46" spans="2:13" ht="13.5" customHeight="1" x14ac:dyDescent="0.15">
      <c r="B46" s="70" t="s">
        <v>47</v>
      </c>
      <c r="C46" s="3" t="s">
        <v>48</v>
      </c>
      <c r="D46" s="17">
        <v>21</v>
      </c>
      <c r="E46" s="18">
        <v>30</v>
      </c>
      <c r="F46" s="18">
        <v>18</v>
      </c>
      <c r="G46" s="18">
        <v>3</v>
      </c>
      <c r="H46" s="18">
        <v>10</v>
      </c>
      <c r="I46" s="18">
        <v>0</v>
      </c>
      <c r="J46" s="18">
        <v>0</v>
      </c>
      <c r="K46" s="18">
        <v>9</v>
      </c>
      <c r="L46" s="19">
        <f>SUM(D46:K46)</f>
        <v>91</v>
      </c>
    </row>
    <row r="47" spans="2:13" x14ac:dyDescent="0.15">
      <c r="B47" s="71"/>
      <c r="C47" s="11" t="s">
        <v>49</v>
      </c>
      <c r="D47" s="8">
        <v>7</v>
      </c>
      <c r="E47" s="9">
        <v>38</v>
      </c>
      <c r="F47" s="9">
        <v>14</v>
      </c>
      <c r="G47" s="9">
        <v>3</v>
      </c>
      <c r="H47" s="9">
        <v>2</v>
      </c>
      <c r="I47" s="9">
        <v>0</v>
      </c>
      <c r="J47" s="9">
        <v>1</v>
      </c>
      <c r="K47" s="9">
        <v>6</v>
      </c>
      <c r="L47" s="10">
        <f>SUM(D47:K47)</f>
        <v>71</v>
      </c>
    </row>
    <row r="48" spans="2:13" x14ac:dyDescent="0.15">
      <c r="B48" s="71"/>
      <c r="C48" s="11" t="s">
        <v>50</v>
      </c>
      <c r="D48" s="8">
        <v>18</v>
      </c>
      <c r="E48" s="9">
        <v>3</v>
      </c>
      <c r="F48" s="9">
        <v>0</v>
      </c>
      <c r="G48" s="9">
        <v>0</v>
      </c>
      <c r="H48" s="9">
        <v>1</v>
      </c>
      <c r="I48" s="9">
        <v>0</v>
      </c>
      <c r="J48" s="9">
        <v>0</v>
      </c>
      <c r="K48" s="9">
        <v>0</v>
      </c>
      <c r="L48" s="10">
        <f t="shared" ref="L48:L50" si="9">SUM(D48:K48)</f>
        <v>22</v>
      </c>
    </row>
    <row r="49" spans="2:13" x14ac:dyDescent="0.15">
      <c r="B49" s="71"/>
      <c r="C49" s="11" t="s">
        <v>51</v>
      </c>
      <c r="D49" s="8">
        <v>39</v>
      </c>
      <c r="E49" s="9">
        <v>3</v>
      </c>
      <c r="F49" s="9">
        <v>5</v>
      </c>
      <c r="G49" s="9">
        <v>2</v>
      </c>
      <c r="H49" s="9">
        <v>0</v>
      </c>
      <c r="I49" s="9">
        <v>1</v>
      </c>
      <c r="J49" s="9">
        <v>0</v>
      </c>
      <c r="K49" s="9">
        <v>11</v>
      </c>
      <c r="L49" s="10">
        <f t="shared" si="9"/>
        <v>61</v>
      </c>
    </row>
    <row r="50" spans="2:13" x14ac:dyDescent="0.15">
      <c r="B50" s="71"/>
      <c r="C50" s="7" t="s">
        <v>28</v>
      </c>
      <c r="D50" s="8">
        <v>3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f t="shared" si="9"/>
        <v>3</v>
      </c>
    </row>
    <row r="51" spans="2:13" ht="14.25" thickBot="1" x14ac:dyDescent="0.2">
      <c r="B51" s="72"/>
      <c r="C51" s="12" t="s">
        <v>19</v>
      </c>
      <c r="D51" s="13">
        <f>SUM(D46:D50)</f>
        <v>88</v>
      </c>
      <c r="E51" s="14">
        <f>SUM(E46:E50)</f>
        <v>74</v>
      </c>
      <c r="F51" s="14">
        <f t="shared" ref="F51:K51" si="10">SUM(F46:F50)</f>
        <v>37</v>
      </c>
      <c r="G51" s="14">
        <f t="shared" si="10"/>
        <v>8</v>
      </c>
      <c r="H51" s="14">
        <f t="shared" si="10"/>
        <v>13</v>
      </c>
      <c r="I51" s="14">
        <f t="shared" si="10"/>
        <v>1</v>
      </c>
      <c r="J51" s="14">
        <f t="shared" si="10"/>
        <v>1</v>
      </c>
      <c r="K51" s="14">
        <f t="shared" si="10"/>
        <v>26</v>
      </c>
      <c r="L51" s="10">
        <f>SUM(D51:K51)</f>
        <v>248</v>
      </c>
      <c r="M51" s="23"/>
    </row>
    <row r="52" spans="2:13" ht="14.25" thickBot="1" x14ac:dyDescent="0.2">
      <c r="B52" s="73" t="s">
        <v>52</v>
      </c>
      <c r="C52" s="74"/>
      <c r="D52" s="20">
        <v>0</v>
      </c>
      <c r="E52" s="21">
        <v>1</v>
      </c>
      <c r="F52" s="21">
        <v>0</v>
      </c>
      <c r="G52" s="21">
        <v>0</v>
      </c>
      <c r="H52" s="21">
        <v>3</v>
      </c>
      <c r="I52" s="21">
        <v>2</v>
      </c>
      <c r="J52" s="21">
        <v>0</v>
      </c>
      <c r="K52" s="21">
        <v>13</v>
      </c>
      <c r="L52" s="22">
        <f>SUM(D52:K52)</f>
        <v>19</v>
      </c>
    </row>
    <row r="53" spans="2:13" ht="14.25" thickBot="1" x14ac:dyDescent="0.2">
      <c r="B53" s="73" t="s">
        <v>63</v>
      </c>
      <c r="C53" s="74"/>
      <c r="D53" s="20" t="s">
        <v>74</v>
      </c>
      <c r="E53" s="21" t="s">
        <v>74</v>
      </c>
      <c r="F53" s="21" t="s">
        <v>74</v>
      </c>
      <c r="G53" s="21" t="s">
        <v>74</v>
      </c>
      <c r="H53" s="21" t="s">
        <v>74</v>
      </c>
      <c r="I53" s="21" t="s">
        <v>74</v>
      </c>
      <c r="J53" s="21" t="s">
        <v>74</v>
      </c>
      <c r="K53" s="21" t="s">
        <v>74</v>
      </c>
      <c r="L53" s="22" t="s">
        <v>74</v>
      </c>
    </row>
    <row r="54" spans="2:13" ht="13.5" customHeight="1" x14ac:dyDescent="0.15">
      <c r="B54" s="70" t="s">
        <v>53</v>
      </c>
      <c r="C54" s="3" t="s">
        <v>54</v>
      </c>
      <c r="D54" s="17">
        <v>10881</v>
      </c>
      <c r="E54" s="18">
        <v>57</v>
      </c>
      <c r="F54" s="18">
        <v>2</v>
      </c>
      <c r="G54" s="18">
        <v>0</v>
      </c>
      <c r="H54" s="18">
        <v>0</v>
      </c>
      <c r="I54" s="18">
        <v>0</v>
      </c>
      <c r="J54" s="18">
        <v>3</v>
      </c>
      <c r="K54" s="18">
        <v>262</v>
      </c>
      <c r="L54" s="19">
        <f>SUM(D54:K54)</f>
        <v>11205</v>
      </c>
    </row>
    <row r="55" spans="2:13" x14ac:dyDescent="0.15">
      <c r="B55" s="71"/>
      <c r="C55" s="7" t="s">
        <v>55</v>
      </c>
      <c r="D55" s="8">
        <v>13787</v>
      </c>
      <c r="E55" s="9">
        <v>50</v>
      </c>
      <c r="F55" s="9">
        <v>1</v>
      </c>
      <c r="G55" s="9">
        <v>2</v>
      </c>
      <c r="H55" s="9">
        <v>1</v>
      </c>
      <c r="I55" s="9">
        <v>0</v>
      </c>
      <c r="J55" s="9">
        <v>5</v>
      </c>
      <c r="K55" s="9">
        <v>184</v>
      </c>
      <c r="L55" s="10">
        <f>SUM(D55:K55)</f>
        <v>14030</v>
      </c>
    </row>
    <row r="56" spans="2:13" x14ac:dyDescent="0.15">
      <c r="B56" s="71"/>
      <c r="C56" s="11" t="s">
        <v>56</v>
      </c>
      <c r="D56" s="8">
        <v>446</v>
      </c>
      <c r="E56" s="9">
        <v>4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10</v>
      </c>
      <c r="L56" s="10">
        <f>SUM(D56:K56)</f>
        <v>460</v>
      </c>
    </row>
    <row r="57" spans="2:13" ht="14.25" thickBot="1" x14ac:dyDescent="0.2">
      <c r="B57" s="72"/>
      <c r="C57" s="12" t="s">
        <v>19</v>
      </c>
      <c r="D57" s="13">
        <f>SUM(D54:D56)</f>
        <v>25114</v>
      </c>
      <c r="E57" s="14">
        <f>SUM(E54:E56)</f>
        <v>111</v>
      </c>
      <c r="F57" s="14">
        <f t="shared" ref="F57:K57" si="11">SUM(F54:F56)</f>
        <v>3</v>
      </c>
      <c r="G57" s="14">
        <f t="shared" si="11"/>
        <v>2</v>
      </c>
      <c r="H57" s="14">
        <f t="shared" si="11"/>
        <v>1</v>
      </c>
      <c r="I57" s="14">
        <f t="shared" si="11"/>
        <v>0</v>
      </c>
      <c r="J57" s="14">
        <f t="shared" si="11"/>
        <v>8</v>
      </c>
      <c r="K57" s="14">
        <f t="shared" si="11"/>
        <v>456</v>
      </c>
      <c r="L57" s="15">
        <f>SUM(L54:L56)</f>
        <v>25695</v>
      </c>
      <c r="M57" s="23"/>
    </row>
    <row r="58" spans="2:13" ht="14.25" thickBot="1" x14ac:dyDescent="0.2">
      <c r="B58" s="75" t="s">
        <v>57</v>
      </c>
      <c r="C58" s="76"/>
      <c r="D58" s="20">
        <f>D16+D25+D38+D45+D51+D52+D57</f>
        <v>26181</v>
      </c>
      <c r="E58" s="21">
        <f>E16+E25+E38+E45+E51+E52+E57</f>
        <v>1798</v>
      </c>
      <c r="F58" s="21">
        <f>F16+F25+F38+F45+F51+F52+F57</f>
        <v>1244</v>
      </c>
      <c r="G58" s="21">
        <f t="shared" ref="G58:K58" si="12">G16+G25+G38+G45+G51+G52+G57</f>
        <v>482</v>
      </c>
      <c r="H58" s="21">
        <f t="shared" si="12"/>
        <v>1570</v>
      </c>
      <c r="I58" s="21">
        <f t="shared" si="12"/>
        <v>169</v>
      </c>
      <c r="J58" s="21">
        <f t="shared" si="12"/>
        <v>143</v>
      </c>
      <c r="K58" s="21">
        <f t="shared" si="12"/>
        <v>3767</v>
      </c>
      <c r="L58" s="22">
        <f>SUM(D58:K58)</f>
        <v>35354</v>
      </c>
    </row>
    <row r="59" spans="2:13" x14ac:dyDescent="0.15">
      <c r="L59" s="23"/>
    </row>
  </sheetData>
  <mergeCells count="11">
    <mergeCell ref="B39:B45"/>
    <mergeCell ref="B2:C3"/>
    <mergeCell ref="D2:L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" bottom="0" header="0.31496062992125984" footer="0.31496062992125984"/>
  <pageSetup paperSize="8" scal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zoomScaleNormal="100" zoomScaleSheetLayoutView="85" workbookViewId="0">
      <selection activeCell="C21" sqref="C21"/>
    </sheetView>
  </sheetViews>
  <sheetFormatPr defaultRowHeight="13.5" x14ac:dyDescent="0.15"/>
  <cols>
    <col min="1" max="1" width="3" customWidth="1"/>
    <col min="2" max="2" width="2.875" bestFit="1" customWidth="1"/>
    <col min="3" max="3" width="26.375" bestFit="1" customWidth="1"/>
  </cols>
  <sheetData>
    <row r="1" spans="2:12" ht="14.25" thickBot="1" x14ac:dyDescent="0.2">
      <c r="B1" t="s">
        <v>100</v>
      </c>
      <c r="L1" s="30"/>
    </row>
    <row r="2" spans="2:12" ht="13.5" customHeight="1" x14ac:dyDescent="0.15">
      <c r="B2" s="77" t="s">
        <v>58</v>
      </c>
      <c r="C2" s="78"/>
      <c r="D2" s="81" t="s">
        <v>0</v>
      </c>
      <c r="E2" s="82"/>
      <c r="F2" s="82"/>
      <c r="G2" s="82"/>
      <c r="H2" s="82"/>
      <c r="I2" s="82"/>
      <c r="J2" s="82"/>
      <c r="K2" s="82"/>
      <c r="L2" s="83"/>
    </row>
    <row r="3" spans="2:12" ht="27.75" thickBot="1" x14ac:dyDescent="0.2">
      <c r="B3" s="79"/>
      <c r="C3" s="80"/>
      <c r="D3" s="29" t="s">
        <v>1</v>
      </c>
      <c r="E3" s="1" t="s">
        <v>59</v>
      </c>
      <c r="F3" s="1" t="s">
        <v>60</v>
      </c>
      <c r="G3" s="1" t="s">
        <v>2</v>
      </c>
      <c r="H3" s="24" t="s">
        <v>61</v>
      </c>
      <c r="I3" s="1" t="s">
        <v>64</v>
      </c>
      <c r="J3" s="1" t="s">
        <v>3</v>
      </c>
      <c r="K3" s="1" t="s">
        <v>4</v>
      </c>
      <c r="L3" s="2" t="s">
        <v>5</v>
      </c>
    </row>
    <row r="4" spans="2:12" ht="13.5" customHeight="1" x14ac:dyDescent="0.15">
      <c r="B4" s="70" t="s">
        <v>6</v>
      </c>
      <c r="C4" s="3" t="s">
        <v>7</v>
      </c>
      <c r="D4" s="4">
        <v>161</v>
      </c>
      <c r="E4" s="5">
        <v>13</v>
      </c>
      <c r="F4" s="5">
        <v>122</v>
      </c>
      <c r="G4" s="5">
        <v>111</v>
      </c>
      <c r="H4" s="5">
        <v>101</v>
      </c>
      <c r="I4" s="5">
        <v>3</v>
      </c>
      <c r="J4" s="5">
        <v>6</v>
      </c>
      <c r="K4" s="5">
        <v>15</v>
      </c>
      <c r="L4" s="6">
        <f>SUM(D4:K4)</f>
        <v>532</v>
      </c>
    </row>
    <row r="5" spans="2:12" x14ac:dyDescent="0.15">
      <c r="B5" s="71"/>
      <c r="C5" s="7" t="s">
        <v>8</v>
      </c>
      <c r="D5" s="8">
        <v>2</v>
      </c>
      <c r="E5" s="9">
        <v>1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2</v>
      </c>
      <c r="L5" s="10">
        <f>SUM(D5:K5)</f>
        <v>5</v>
      </c>
    </row>
    <row r="6" spans="2:12" x14ac:dyDescent="0.15">
      <c r="B6" s="71"/>
      <c r="C6" s="7" t="s">
        <v>9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</v>
      </c>
      <c r="K6" s="9">
        <v>1</v>
      </c>
      <c r="L6" s="10">
        <f t="shared" ref="L6:L7" si="0">SUM(D6:K6)</f>
        <v>2</v>
      </c>
    </row>
    <row r="7" spans="2:12" x14ac:dyDescent="0.15">
      <c r="B7" s="71"/>
      <c r="C7" s="7" t="s">
        <v>10</v>
      </c>
      <c r="D7" s="8">
        <v>2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6</v>
      </c>
      <c r="L7" s="10">
        <f t="shared" si="0"/>
        <v>8</v>
      </c>
    </row>
    <row r="8" spans="2:12" x14ac:dyDescent="0.15">
      <c r="B8" s="71"/>
      <c r="C8" s="7" t="s">
        <v>65</v>
      </c>
      <c r="D8" s="8" t="s">
        <v>75</v>
      </c>
      <c r="E8" s="9" t="s">
        <v>75</v>
      </c>
      <c r="F8" s="9" t="s">
        <v>75</v>
      </c>
      <c r="G8" s="9" t="s">
        <v>75</v>
      </c>
      <c r="H8" s="9" t="s">
        <v>75</v>
      </c>
      <c r="I8" s="9" t="s">
        <v>76</v>
      </c>
      <c r="J8" s="9" t="s">
        <v>76</v>
      </c>
      <c r="K8" s="9" t="s">
        <v>76</v>
      </c>
      <c r="L8" s="10" t="s">
        <v>76</v>
      </c>
    </row>
    <row r="9" spans="2:12" x14ac:dyDescent="0.15">
      <c r="B9" s="71"/>
      <c r="C9" s="7" t="s">
        <v>66</v>
      </c>
      <c r="D9" s="8" t="s">
        <v>75</v>
      </c>
      <c r="E9" s="9" t="s">
        <v>75</v>
      </c>
      <c r="F9" s="9" t="s">
        <v>75</v>
      </c>
      <c r="G9" s="9" t="s">
        <v>75</v>
      </c>
      <c r="H9" s="9" t="s">
        <v>75</v>
      </c>
      <c r="I9" s="9" t="s">
        <v>76</v>
      </c>
      <c r="J9" s="9" t="s">
        <v>76</v>
      </c>
      <c r="K9" s="9" t="s">
        <v>76</v>
      </c>
      <c r="L9" s="10" t="s">
        <v>76</v>
      </c>
    </row>
    <row r="10" spans="2:12" x14ac:dyDescent="0.15">
      <c r="B10" s="71"/>
      <c r="C10" s="7" t="s">
        <v>13</v>
      </c>
      <c r="D10" s="8">
        <v>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0">
        <f t="shared" ref="L10:L14" si="1">SUM(D10:K10)</f>
        <v>2</v>
      </c>
    </row>
    <row r="11" spans="2:12" x14ac:dyDescent="0.15">
      <c r="B11" s="71"/>
      <c r="C11" s="7" t="s">
        <v>14</v>
      </c>
      <c r="D11" s="8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>
        <f t="shared" si="1"/>
        <v>0</v>
      </c>
    </row>
    <row r="12" spans="2:12" x14ac:dyDescent="0.15">
      <c r="B12" s="71"/>
      <c r="C12" s="11" t="s">
        <v>15</v>
      </c>
      <c r="D12" s="8">
        <v>53</v>
      </c>
      <c r="E12" s="9">
        <v>10</v>
      </c>
      <c r="F12" s="9">
        <v>9</v>
      </c>
      <c r="G12" s="9">
        <v>8</v>
      </c>
      <c r="H12" s="9">
        <v>9</v>
      </c>
      <c r="I12" s="9">
        <v>5</v>
      </c>
      <c r="J12" s="9">
        <v>0</v>
      </c>
      <c r="K12" s="9">
        <v>104</v>
      </c>
      <c r="L12" s="10">
        <f t="shared" si="1"/>
        <v>198</v>
      </c>
    </row>
    <row r="13" spans="2:12" x14ac:dyDescent="0.15">
      <c r="B13" s="71"/>
      <c r="C13" s="7" t="s">
        <v>16</v>
      </c>
      <c r="D13" s="8">
        <v>3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</v>
      </c>
      <c r="L13" s="10">
        <f t="shared" si="1"/>
        <v>5</v>
      </c>
    </row>
    <row r="14" spans="2:12" x14ac:dyDescent="0.15">
      <c r="B14" s="71"/>
      <c r="C14" s="7" t="s">
        <v>17</v>
      </c>
      <c r="D14" s="8">
        <v>11</v>
      </c>
      <c r="E14" s="9">
        <v>0</v>
      </c>
      <c r="F14" s="9">
        <v>1</v>
      </c>
      <c r="G14" s="9">
        <v>1</v>
      </c>
      <c r="H14" s="9">
        <v>0</v>
      </c>
      <c r="I14" s="9">
        <v>0</v>
      </c>
      <c r="J14" s="9">
        <v>0</v>
      </c>
      <c r="K14" s="9">
        <v>10</v>
      </c>
      <c r="L14" s="10">
        <f t="shared" si="1"/>
        <v>23</v>
      </c>
    </row>
    <row r="15" spans="2:12" x14ac:dyDescent="0.15">
      <c r="B15" s="71"/>
      <c r="C15" s="7" t="s">
        <v>18</v>
      </c>
      <c r="D15" s="8" t="s">
        <v>75</v>
      </c>
      <c r="E15" s="9" t="s">
        <v>75</v>
      </c>
      <c r="F15" s="9" t="s">
        <v>75</v>
      </c>
      <c r="G15" s="9" t="s">
        <v>75</v>
      </c>
      <c r="H15" s="9" t="s">
        <v>75</v>
      </c>
      <c r="I15" s="9" t="s">
        <v>76</v>
      </c>
      <c r="J15" s="9" t="s">
        <v>76</v>
      </c>
      <c r="K15" s="9" t="s">
        <v>76</v>
      </c>
      <c r="L15" s="10" t="s">
        <v>72</v>
      </c>
    </row>
    <row r="16" spans="2:12" ht="14.25" thickBot="1" x14ac:dyDescent="0.2">
      <c r="B16" s="72"/>
      <c r="C16" s="12" t="s">
        <v>19</v>
      </c>
      <c r="D16" s="13">
        <f>SUM(D4:D15)</f>
        <v>234</v>
      </c>
      <c r="E16" s="14">
        <f>SUM(E4:E15)</f>
        <v>25</v>
      </c>
      <c r="F16" s="14">
        <f t="shared" ref="F16:K16" si="2">SUM(F4:F15)</f>
        <v>132</v>
      </c>
      <c r="G16" s="14">
        <f t="shared" si="2"/>
        <v>120</v>
      </c>
      <c r="H16" s="14">
        <f t="shared" si="2"/>
        <v>110</v>
      </c>
      <c r="I16" s="14">
        <f t="shared" si="2"/>
        <v>8</v>
      </c>
      <c r="J16" s="14">
        <f t="shared" si="2"/>
        <v>7</v>
      </c>
      <c r="K16" s="14">
        <f t="shared" si="2"/>
        <v>139</v>
      </c>
      <c r="L16" s="15">
        <f>SUM(L4:L15)</f>
        <v>775</v>
      </c>
    </row>
    <row r="17" spans="2:12" ht="13.5" customHeight="1" x14ac:dyDescent="0.15">
      <c r="B17" s="70" t="s">
        <v>20</v>
      </c>
      <c r="C17" s="16" t="s">
        <v>21</v>
      </c>
      <c r="D17" s="17">
        <v>4</v>
      </c>
      <c r="E17" s="18">
        <v>5</v>
      </c>
      <c r="F17" s="18">
        <v>1</v>
      </c>
      <c r="G17" s="18">
        <v>1</v>
      </c>
      <c r="H17" s="18">
        <v>1</v>
      </c>
      <c r="I17" s="18">
        <v>0</v>
      </c>
      <c r="J17" s="18">
        <v>2</v>
      </c>
      <c r="K17" s="18">
        <v>3</v>
      </c>
      <c r="L17" s="19">
        <f>SUM(D17:K17)</f>
        <v>17</v>
      </c>
    </row>
    <row r="18" spans="2:12" x14ac:dyDescent="0.15">
      <c r="B18" s="71"/>
      <c r="C18" s="7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v>0</v>
      </c>
    </row>
    <row r="19" spans="2:12" x14ac:dyDescent="0.15">
      <c r="B19" s="71"/>
      <c r="C19" s="7" t="s">
        <v>23</v>
      </c>
      <c r="D19" s="8">
        <v>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ref="L19:L21" si="3">SUM(D19:K19)</f>
        <v>1</v>
      </c>
    </row>
    <row r="20" spans="2:12" x14ac:dyDescent="0.15">
      <c r="B20" s="71"/>
      <c r="C20" s="7" t="s">
        <v>24</v>
      </c>
      <c r="D20" s="8">
        <v>3</v>
      </c>
      <c r="E20" s="9">
        <v>1</v>
      </c>
      <c r="F20" s="9">
        <v>2</v>
      </c>
      <c r="G20" s="9">
        <v>1</v>
      </c>
      <c r="H20" s="9">
        <v>0</v>
      </c>
      <c r="I20" s="9">
        <v>0</v>
      </c>
      <c r="J20" s="9">
        <v>1</v>
      </c>
      <c r="K20" s="9">
        <v>3</v>
      </c>
      <c r="L20" s="10">
        <f t="shared" si="3"/>
        <v>11</v>
      </c>
    </row>
    <row r="21" spans="2:12" x14ac:dyDescent="0.15">
      <c r="B21" s="71"/>
      <c r="C21" s="11" t="s">
        <v>25</v>
      </c>
      <c r="D21" s="8">
        <v>9</v>
      </c>
      <c r="E21" s="9">
        <v>0</v>
      </c>
      <c r="F21" s="9">
        <v>3</v>
      </c>
      <c r="G21" s="9">
        <v>4</v>
      </c>
      <c r="H21" s="9">
        <v>0</v>
      </c>
      <c r="I21" s="9">
        <v>0</v>
      </c>
      <c r="J21" s="9">
        <v>0</v>
      </c>
      <c r="K21" s="9">
        <v>2</v>
      </c>
      <c r="L21" s="10">
        <f t="shared" si="3"/>
        <v>18</v>
      </c>
    </row>
    <row r="22" spans="2:12" x14ac:dyDescent="0.15">
      <c r="B22" s="71"/>
      <c r="C22" s="7" t="s">
        <v>26</v>
      </c>
      <c r="D22" s="8" t="s">
        <v>72</v>
      </c>
      <c r="E22" s="9" t="s">
        <v>72</v>
      </c>
      <c r="F22" s="9" t="s">
        <v>72</v>
      </c>
      <c r="G22" s="9" t="s">
        <v>72</v>
      </c>
      <c r="H22" s="9" t="s">
        <v>72</v>
      </c>
      <c r="I22" s="9" t="s">
        <v>72</v>
      </c>
      <c r="J22" s="9" t="s">
        <v>72</v>
      </c>
      <c r="K22" s="9" t="s">
        <v>72</v>
      </c>
      <c r="L22" s="10" t="s">
        <v>72</v>
      </c>
    </row>
    <row r="23" spans="2:12" x14ac:dyDescent="0.15">
      <c r="B23" s="71"/>
      <c r="C23" s="7" t="s">
        <v>27</v>
      </c>
      <c r="D23" s="8" t="s">
        <v>72</v>
      </c>
      <c r="E23" s="9" t="s">
        <v>72</v>
      </c>
      <c r="F23" s="9" t="s">
        <v>72</v>
      </c>
      <c r="G23" s="9" t="s">
        <v>72</v>
      </c>
      <c r="H23" s="9" t="s">
        <v>72</v>
      </c>
      <c r="I23" s="9" t="s">
        <v>72</v>
      </c>
      <c r="J23" s="9" t="s">
        <v>72</v>
      </c>
      <c r="K23" s="9" t="s">
        <v>72</v>
      </c>
      <c r="L23" s="10" t="s">
        <v>72</v>
      </c>
    </row>
    <row r="24" spans="2:12" x14ac:dyDescent="0.15">
      <c r="B24" s="71"/>
      <c r="C24" s="7" t="s">
        <v>28</v>
      </c>
      <c r="D24" s="8">
        <v>10</v>
      </c>
      <c r="E24" s="9">
        <v>1</v>
      </c>
      <c r="F24" s="9">
        <v>3</v>
      </c>
      <c r="G24" s="9">
        <v>6</v>
      </c>
      <c r="H24" s="9">
        <v>6</v>
      </c>
      <c r="I24" s="9">
        <v>4</v>
      </c>
      <c r="J24" s="9">
        <v>0</v>
      </c>
      <c r="K24" s="9">
        <v>9</v>
      </c>
      <c r="L24" s="10">
        <f t="shared" ref="L24" si="4">SUM(D24:K24)</f>
        <v>39</v>
      </c>
    </row>
    <row r="25" spans="2:12" ht="14.25" thickBot="1" x14ac:dyDescent="0.2">
      <c r="B25" s="72"/>
      <c r="C25" s="12" t="s">
        <v>19</v>
      </c>
      <c r="D25" s="13">
        <f>SUM(D17:D24)</f>
        <v>27</v>
      </c>
      <c r="E25" s="14">
        <f>SUM(E17:E24)</f>
        <v>7</v>
      </c>
      <c r="F25" s="14">
        <f t="shared" ref="F25:L25" si="5">SUM(F17:F24)</f>
        <v>9</v>
      </c>
      <c r="G25" s="14">
        <f t="shared" si="5"/>
        <v>12</v>
      </c>
      <c r="H25" s="14">
        <f t="shared" si="5"/>
        <v>7</v>
      </c>
      <c r="I25" s="14">
        <f t="shared" si="5"/>
        <v>4</v>
      </c>
      <c r="J25" s="14">
        <f t="shared" si="5"/>
        <v>3</v>
      </c>
      <c r="K25" s="14">
        <f t="shared" si="5"/>
        <v>17</v>
      </c>
      <c r="L25" s="15">
        <f t="shared" si="5"/>
        <v>86</v>
      </c>
    </row>
    <row r="26" spans="2:12" ht="13.5" customHeight="1" x14ac:dyDescent="0.15">
      <c r="B26" s="70" t="s">
        <v>29</v>
      </c>
      <c r="C26" s="3" t="s">
        <v>30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0">
        <f t="shared" ref="L26:L56" si="6">SUM(D26:K26)</f>
        <v>0</v>
      </c>
    </row>
    <row r="27" spans="2:12" x14ac:dyDescent="0.15">
      <c r="B27" s="71"/>
      <c r="C27" s="11" t="s">
        <v>31</v>
      </c>
      <c r="D27" s="8">
        <v>2</v>
      </c>
      <c r="E27" s="9">
        <v>1</v>
      </c>
      <c r="F27" s="9">
        <v>0</v>
      </c>
      <c r="G27" s="9">
        <v>0</v>
      </c>
      <c r="H27" s="9">
        <v>1</v>
      </c>
      <c r="I27" s="9">
        <v>0</v>
      </c>
      <c r="J27" s="9">
        <v>0</v>
      </c>
      <c r="K27" s="9">
        <v>3</v>
      </c>
      <c r="L27" s="10">
        <f t="shared" si="6"/>
        <v>7</v>
      </c>
    </row>
    <row r="28" spans="2:12" x14ac:dyDescent="0.15">
      <c r="B28" s="71"/>
      <c r="C28" s="7" t="s">
        <v>32</v>
      </c>
      <c r="D28" s="8">
        <v>9</v>
      </c>
      <c r="E28" s="9">
        <v>7</v>
      </c>
      <c r="F28" s="9">
        <v>0</v>
      </c>
      <c r="G28" s="9">
        <v>7</v>
      </c>
      <c r="H28" s="9">
        <v>2</v>
      </c>
      <c r="I28" s="9">
        <v>1</v>
      </c>
      <c r="J28" s="9">
        <v>0</v>
      </c>
      <c r="K28" s="9">
        <v>41</v>
      </c>
      <c r="L28" s="10">
        <f t="shared" si="6"/>
        <v>67</v>
      </c>
    </row>
    <row r="29" spans="2:12" x14ac:dyDescent="0.15">
      <c r="B29" s="71"/>
      <c r="C29" s="7" t="s">
        <v>33</v>
      </c>
      <c r="D29" s="8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6"/>
        <v>0</v>
      </c>
    </row>
    <row r="30" spans="2:12" x14ac:dyDescent="0.15">
      <c r="B30" s="71"/>
      <c r="C30" s="7" t="s">
        <v>34</v>
      </c>
      <c r="D30" s="8">
        <v>5</v>
      </c>
      <c r="E30" s="9">
        <v>1</v>
      </c>
      <c r="F30" s="9">
        <v>158</v>
      </c>
      <c r="G30" s="9">
        <v>37</v>
      </c>
      <c r="H30" s="9">
        <v>1</v>
      </c>
      <c r="I30" s="9">
        <v>0</v>
      </c>
      <c r="J30" s="9">
        <v>0</v>
      </c>
      <c r="K30" s="9">
        <v>2</v>
      </c>
      <c r="L30" s="10">
        <f t="shared" si="6"/>
        <v>204</v>
      </c>
    </row>
    <row r="31" spans="2:12" x14ac:dyDescent="0.15">
      <c r="B31" s="71"/>
      <c r="C31" s="11" t="s">
        <v>35</v>
      </c>
      <c r="D31" s="8">
        <v>28</v>
      </c>
      <c r="E31" s="9">
        <v>6</v>
      </c>
      <c r="F31" s="9">
        <v>465</v>
      </c>
      <c r="G31" s="9">
        <v>212</v>
      </c>
      <c r="H31" s="9">
        <v>3</v>
      </c>
      <c r="I31" s="9">
        <v>2</v>
      </c>
      <c r="J31" s="9">
        <v>1</v>
      </c>
      <c r="K31" s="9">
        <v>10</v>
      </c>
      <c r="L31" s="10">
        <f t="shared" si="6"/>
        <v>727</v>
      </c>
    </row>
    <row r="32" spans="2:12" x14ac:dyDescent="0.15">
      <c r="B32" s="71"/>
      <c r="C32" s="11" t="s">
        <v>36</v>
      </c>
      <c r="D32" s="8">
        <v>69</v>
      </c>
      <c r="E32" s="9">
        <v>13</v>
      </c>
      <c r="F32" s="9">
        <v>110</v>
      </c>
      <c r="G32" s="9">
        <v>64</v>
      </c>
      <c r="H32" s="9">
        <v>94</v>
      </c>
      <c r="I32" s="9">
        <v>1</v>
      </c>
      <c r="J32" s="9">
        <v>4</v>
      </c>
      <c r="K32" s="9">
        <v>30</v>
      </c>
      <c r="L32" s="10">
        <f t="shared" si="6"/>
        <v>385</v>
      </c>
    </row>
    <row r="33" spans="2:13" x14ac:dyDescent="0.15">
      <c r="B33" s="71"/>
      <c r="C33" s="7" t="s">
        <v>37</v>
      </c>
      <c r="D33" s="8">
        <v>34</v>
      </c>
      <c r="E33" s="9">
        <v>105</v>
      </c>
      <c r="F33" s="9">
        <v>19</v>
      </c>
      <c r="G33" s="9">
        <v>8</v>
      </c>
      <c r="H33" s="9">
        <v>47</v>
      </c>
      <c r="I33" s="9">
        <v>8</v>
      </c>
      <c r="J33" s="9">
        <v>3</v>
      </c>
      <c r="K33" s="9">
        <v>52</v>
      </c>
      <c r="L33" s="10">
        <f t="shared" si="6"/>
        <v>276</v>
      </c>
    </row>
    <row r="34" spans="2:13" x14ac:dyDescent="0.15">
      <c r="B34" s="71"/>
      <c r="C34" s="7" t="s">
        <v>38</v>
      </c>
      <c r="D34" s="8">
        <v>108</v>
      </c>
      <c r="E34" s="9">
        <v>77</v>
      </c>
      <c r="F34" s="9">
        <v>5</v>
      </c>
      <c r="G34" s="9">
        <v>4</v>
      </c>
      <c r="H34" s="9">
        <v>77</v>
      </c>
      <c r="I34" s="9">
        <v>53</v>
      </c>
      <c r="J34" s="9">
        <v>16</v>
      </c>
      <c r="K34" s="9">
        <v>1820</v>
      </c>
      <c r="L34" s="10">
        <f t="shared" si="6"/>
        <v>2160</v>
      </c>
    </row>
    <row r="35" spans="2:13" x14ac:dyDescent="0.15">
      <c r="B35" s="71"/>
      <c r="C35" s="11" t="s">
        <v>39</v>
      </c>
      <c r="D35" s="8">
        <v>60</v>
      </c>
      <c r="E35" s="9">
        <v>28</v>
      </c>
      <c r="F35" s="9">
        <v>45</v>
      </c>
      <c r="G35" s="9">
        <v>68</v>
      </c>
      <c r="H35" s="9">
        <v>1308</v>
      </c>
      <c r="I35" s="9">
        <v>66</v>
      </c>
      <c r="J35" s="9">
        <v>23</v>
      </c>
      <c r="K35" s="9">
        <v>1286</v>
      </c>
      <c r="L35" s="10">
        <f t="shared" si="6"/>
        <v>2884</v>
      </c>
    </row>
    <row r="36" spans="2:13" x14ac:dyDescent="0.15">
      <c r="B36" s="71"/>
      <c r="C36" s="11" t="s">
        <v>40</v>
      </c>
      <c r="D36" s="8">
        <v>41</v>
      </c>
      <c r="E36" s="9">
        <v>7</v>
      </c>
      <c r="F36" s="9">
        <v>15</v>
      </c>
      <c r="G36" s="9">
        <v>2</v>
      </c>
      <c r="H36" s="9">
        <v>6</v>
      </c>
      <c r="I36" s="9">
        <v>1</v>
      </c>
      <c r="J36" s="9">
        <v>4</v>
      </c>
      <c r="K36" s="9">
        <v>69</v>
      </c>
      <c r="L36" s="10">
        <f t="shared" si="6"/>
        <v>145</v>
      </c>
    </row>
    <row r="37" spans="2:13" x14ac:dyDescent="0.15">
      <c r="B37" s="71"/>
      <c r="C37" s="7" t="s">
        <v>28</v>
      </c>
      <c r="D37" s="8">
        <v>27</v>
      </c>
      <c r="E37" s="9">
        <v>21</v>
      </c>
      <c r="F37" s="9">
        <v>22</v>
      </c>
      <c r="G37" s="9">
        <v>13</v>
      </c>
      <c r="H37" s="9">
        <v>35</v>
      </c>
      <c r="I37" s="9">
        <v>1</v>
      </c>
      <c r="J37" s="9">
        <v>4</v>
      </c>
      <c r="K37" s="9">
        <v>109</v>
      </c>
      <c r="L37" s="10">
        <f t="shared" si="6"/>
        <v>232</v>
      </c>
    </row>
    <row r="38" spans="2:13" ht="14.25" thickBot="1" x14ac:dyDescent="0.2">
      <c r="B38" s="72"/>
      <c r="C38" s="12" t="s">
        <v>19</v>
      </c>
      <c r="D38" s="13">
        <f>SUM(D26:D37)</f>
        <v>383</v>
      </c>
      <c r="E38" s="14">
        <f>SUM(E26:E37)</f>
        <v>266</v>
      </c>
      <c r="F38" s="14">
        <f t="shared" ref="F38:K38" si="7">SUM(F26:F37)</f>
        <v>839</v>
      </c>
      <c r="G38" s="14">
        <f t="shared" si="7"/>
        <v>415</v>
      </c>
      <c r="H38" s="14">
        <f t="shared" si="7"/>
        <v>1574</v>
      </c>
      <c r="I38" s="14">
        <f t="shared" si="7"/>
        <v>133</v>
      </c>
      <c r="J38" s="14">
        <f t="shared" si="7"/>
        <v>55</v>
      </c>
      <c r="K38" s="14">
        <f t="shared" si="7"/>
        <v>3422</v>
      </c>
      <c r="L38" s="15">
        <f>SUM(L26:L37)</f>
        <v>7087</v>
      </c>
      <c r="M38" s="23"/>
    </row>
    <row r="39" spans="2:13" ht="13.5" customHeight="1" x14ac:dyDescent="0.15">
      <c r="B39" s="70" t="s">
        <v>41</v>
      </c>
      <c r="C39" s="3" t="s">
        <v>42</v>
      </c>
      <c r="D39" s="17">
        <v>1096</v>
      </c>
      <c r="E39" s="18">
        <v>214</v>
      </c>
      <c r="F39" s="18">
        <v>16491</v>
      </c>
      <c r="G39" s="18">
        <v>15309</v>
      </c>
      <c r="H39" s="18">
        <v>101</v>
      </c>
      <c r="I39" s="18">
        <v>27</v>
      </c>
      <c r="J39" s="18">
        <v>33</v>
      </c>
      <c r="K39" s="18">
        <v>492</v>
      </c>
      <c r="L39" s="10">
        <f t="shared" si="6"/>
        <v>33763</v>
      </c>
    </row>
    <row r="40" spans="2:13" x14ac:dyDescent="0.15">
      <c r="B40" s="71"/>
      <c r="C40" s="7" t="s">
        <v>43</v>
      </c>
      <c r="D40" s="8">
        <v>46</v>
      </c>
      <c r="E40" s="9">
        <v>13</v>
      </c>
      <c r="F40" s="9">
        <v>18</v>
      </c>
      <c r="G40" s="9">
        <v>54</v>
      </c>
      <c r="H40" s="9">
        <v>4</v>
      </c>
      <c r="I40" s="9">
        <v>2</v>
      </c>
      <c r="J40" s="9">
        <v>2</v>
      </c>
      <c r="K40" s="9">
        <v>89</v>
      </c>
      <c r="L40" s="10">
        <f t="shared" si="6"/>
        <v>228</v>
      </c>
    </row>
    <row r="41" spans="2:13" x14ac:dyDescent="0.15">
      <c r="B41" s="71"/>
      <c r="C41" s="7" t="s">
        <v>44</v>
      </c>
      <c r="D41" s="8">
        <v>2</v>
      </c>
      <c r="E41" s="9">
        <v>6</v>
      </c>
      <c r="F41" s="9">
        <v>1</v>
      </c>
      <c r="G41" s="9">
        <v>1</v>
      </c>
      <c r="H41" s="9">
        <v>51</v>
      </c>
      <c r="I41" s="9">
        <v>2</v>
      </c>
      <c r="J41" s="9">
        <v>2</v>
      </c>
      <c r="K41" s="9">
        <v>43</v>
      </c>
      <c r="L41" s="10">
        <f t="shared" si="6"/>
        <v>108</v>
      </c>
    </row>
    <row r="42" spans="2:13" x14ac:dyDescent="0.15">
      <c r="B42" s="71"/>
      <c r="C42" s="7" t="s">
        <v>45</v>
      </c>
      <c r="D42" s="8">
        <v>0</v>
      </c>
      <c r="E42" s="9">
        <v>0</v>
      </c>
      <c r="F42" s="9">
        <v>0</v>
      </c>
      <c r="G42" s="9">
        <v>0</v>
      </c>
      <c r="H42" s="9">
        <v>0</v>
      </c>
      <c r="I42" s="9">
        <v>9</v>
      </c>
      <c r="J42" s="9">
        <v>0</v>
      </c>
      <c r="K42" s="9">
        <v>13</v>
      </c>
      <c r="L42" s="10">
        <f t="shared" si="6"/>
        <v>22</v>
      </c>
    </row>
    <row r="43" spans="2:13" x14ac:dyDescent="0.15">
      <c r="B43" s="71"/>
      <c r="C43" s="7" t="s">
        <v>46</v>
      </c>
      <c r="D43" s="8">
        <v>0</v>
      </c>
      <c r="E43" s="9">
        <v>0</v>
      </c>
      <c r="F43" s="9">
        <v>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6"/>
        <v>1</v>
      </c>
    </row>
    <row r="44" spans="2:13" x14ac:dyDescent="0.15">
      <c r="B44" s="71"/>
      <c r="C44" s="7" t="s">
        <v>28</v>
      </c>
      <c r="D44" s="8">
        <v>31</v>
      </c>
      <c r="E44" s="9">
        <v>10</v>
      </c>
      <c r="F44" s="9">
        <v>61</v>
      </c>
      <c r="G44" s="9">
        <v>22</v>
      </c>
      <c r="H44" s="9">
        <v>34</v>
      </c>
      <c r="I44" s="9">
        <v>3</v>
      </c>
      <c r="J44" s="9">
        <v>1</v>
      </c>
      <c r="K44" s="9">
        <v>55</v>
      </c>
      <c r="L44" s="10">
        <f t="shared" si="6"/>
        <v>217</v>
      </c>
    </row>
    <row r="45" spans="2:13" ht="14.25" thickBot="1" x14ac:dyDescent="0.2">
      <c r="B45" s="72"/>
      <c r="C45" s="12" t="s">
        <v>19</v>
      </c>
      <c r="D45" s="13">
        <f>SUM(D39:D44)</f>
        <v>1175</v>
      </c>
      <c r="E45" s="14">
        <f>SUM(E39:E44)</f>
        <v>243</v>
      </c>
      <c r="F45" s="14">
        <f t="shared" ref="F45:L45" si="8">SUM(F39:F44)</f>
        <v>16572</v>
      </c>
      <c r="G45" s="14">
        <f t="shared" si="8"/>
        <v>15386</v>
      </c>
      <c r="H45" s="14">
        <f t="shared" si="8"/>
        <v>190</v>
      </c>
      <c r="I45" s="14">
        <f t="shared" si="8"/>
        <v>43</v>
      </c>
      <c r="J45" s="14">
        <f t="shared" si="8"/>
        <v>38</v>
      </c>
      <c r="K45" s="14">
        <f t="shared" si="8"/>
        <v>692</v>
      </c>
      <c r="L45" s="15">
        <f t="shared" si="8"/>
        <v>34339</v>
      </c>
    </row>
    <row r="46" spans="2:13" ht="13.5" customHeight="1" x14ac:dyDescent="0.15">
      <c r="B46" s="70" t="s">
        <v>47</v>
      </c>
      <c r="C46" s="3" t="s">
        <v>48</v>
      </c>
      <c r="D46" s="17">
        <v>5</v>
      </c>
      <c r="E46" s="18">
        <v>1</v>
      </c>
      <c r="F46" s="18">
        <v>5</v>
      </c>
      <c r="G46" s="18">
        <v>6</v>
      </c>
      <c r="H46" s="18">
        <v>0</v>
      </c>
      <c r="I46" s="18">
        <v>0</v>
      </c>
      <c r="J46" s="18">
        <v>0</v>
      </c>
      <c r="K46" s="18">
        <v>5</v>
      </c>
      <c r="L46" s="10">
        <f t="shared" si="6"/>
        <v>22</v>
      </c>
    </row>
    <row r="47" spans="2:13" x14ac:dyDescent="0.15">
      <c r="B47" s="71"/>
      <c r="C47" s="11" t="s">
        <v>49</v>
      </c>
      <c r="D47" s="8">
        <v>2</v>
      </c>
      <c r="E47" s="9">
        <v>0</v>
      </c>
      <c r="F47" s="9">
        <v>7</v>
      </c>
      <c r="G47" s="9">
        <v>4</v>
      </c>
      <c r="H47" s="9">
        <v>0</v>
      </c>
      <c r="I47" s="9">
        <v>0</v>
      </c>
      <c r="J47" s="9">
        <v>0</v>
      </c>
      <c r="K47" s="9">
        <v>2</v>
      </c>
      <c r="L47" s="10">
        <f t="shared" si="6"/>
        <v>15</v>
      </c>
    </row>
    <row r="48" spans="2:13" x14ac:dyDescent="0.15">
      <c r="B48" s="71"/>
      <c r="C48" s="11" t="s">
        <v>50</v>
      </c>
      <c r="D48" s="8">
        <v>10</v>
      </c>
      <c r="E48" s="9">
        <v>0</v>
      </c>
      <c r="F48" s="9">
        <v>1</v>
      </c>
      <c r="G48" s="9">
        <v>0</v>
      </c>
      <c r="H48" s="9">
        <v>0</v>
      </c>
      <c r="I48" s="9">
        <v>0</v>
      </c>
      <c r="J48" s="9">
        <v>0</v>
      </c>
      <c r="K48" s="9">
        <v>1</v>
      </c>
      <c r="L48" s="10">
        <f t="shared" si="6"/>
        <v>12</v>
      </c>
    </row>
    <row r="49" spans="2:12" x14ac:dyDescent="0.15">
      <c r="B49" s="71"/>
      <c r="C49" s="11" t="s">
        <v>51</v>
      </c>
      <c r="D49" s="8">
        <v>13</v>
      </c>
      <c r="E49" s="9">
        <v>2</v>
      </c>
      <c r="F49" s="9">
        <v>6</v>
      </c>
      <c r="G49" s="9">
        <v>3</v>
      </c>
      <c r="H49" s="9">
        <v>0</v>
      </c>
      <c r="I49" s="9">
        <v>0</v>
      </c>
      <c r="J49" s="9">
        <v>0</v>
      </c>
      <c r="K49" s="9">
        <v>3</v>
      </c>
      <c r="L49" s="10">
        <f t="shared" si="6"/>
        <v>27</v>
      </c>
    </row>
    <row r="50" spans="2:12" x14ac:dyDescent="0.15">
      <c r="B50" s="71"/>
      <c r="C50" s="7" t="s">
        <v>28</v>
      </c>
      <c r="D50" s="8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f t="shared" si="6"/>
        <v>0</v>
      </c>
    </row>
    <row r="51" spans="2:12" ht="14.25" thickBot="1" x14ac:dyDescent="0.2">
      <c r="B51" s="72"/>
      <c r="C51" s="12" t="s">
        <v>19</v>
      </c>
      <c r="D51" s="13">
        <f>SUM(D46:D50)</f>
        <v>30</v>
      </c>
      <c r="E51" s="14">
        <f>SUM(E46:E50)</f>
        <v>3</v>
      </c>
      <c r="F51" s="14">
        <f t="shared" ref="F51:L51" si="9">SUM(F46:F50)</f>
        <v>19</v>
      </c>
      <c r="G51" s="14">
        <f t="shared" si="9"/>
        <v>13</v>
      </c>
      <c r="H51" s="14">
        <f t="shared" si="9"/>
        <v>0</v>
      </c>
      <c r="I51" s="14">
        <f t="shared" si="9"/>
        <v>0</v>
      </c>
      <c r="J51" s="14">
        <f t="shared" si="9"/>
        <v>0</v>
      </c>
      <c r="K51" s="14">
        <f t="shared" si="9"/>
        <v>11</v>
      </c>
      <c r="L51" s="15">
        <f t="shared" si="9"/>
        <v>76</v>
      </c>
    </row>
    <row r="52" spans="2:12" ht="14.25" thickBot="1" x14ac:dyDescent="0.2">
      <c r="B52" s="73" t="s">
        <v>52</v>
      </c>
      <c r="C52" s="74"/>
      <c r="D52" s="20">
        <v>1</v>
      </c>
      <c r="E52" s="21">
        <v>2</v>
      </c>
      <c r="F52" s="21">
        <v>3</v>
      </c>
      <c r="G52" s="21">
        <v>0</v>
      </c>
      <c r="H52" s="21">
        <v>4</v>
      </c>
      <c r="I52" s="21">
        <v>0</v>
      </c>
      <c r="J52" s="21">
        <v>0</v>
      </c>
      <c r="K52" s="21">
        <v>51</v>
      </c>
      <c r="L52" s="10">
        <f t="shared" si="6"/>
        <v>61</v>
      </c>
    </row>
    <row r="53" spans="2:12" ht="14.25" thickBot="1" x14ac:dyDescent="0.2">
      <c r="B53" s="73" t="s">
        <v>67</v>
      </c>
      <c r="C53" s="74"/>
      <c r="D53" s="20" t="s">
        <v>74</v>
      </c>
      <c r="E53" s="21" t="s">
        <v>74</v>
      </c>
      <c r="F53" s="21" t="s">
        <v>74</v>
      </c>
      <c r="G53" s="21" t="s">
        <v>74</v>
      </c>
      <c r="H53" s="21" t="s">
        <v>74</v>
      </c>
      <c r="I53" s="21" t="s">
        <v>74</v>
      </c>
      <c r="J53" s="21" t="s">
        <v>74</v>
      </c>
      <c r="K53" s="21" t="s">
        <v>74</v>
      </c>
      <c r="L53" s="22" t="s">
        <v>74</v>
      </c>
    </row>
    <row r="54" spans="2:12" ht="13.5" customHeight="1" x14ac:dyDescent="0.15">
      <c r="B54" s="70" t="s">
        <v>53</v>
      </c>
      <c r="C54" s="3" t="s">
        <v>54</v>
      </c>
      <c r="D54" s="17">
        <v>4799</v>
      </c>
      <c r="E54" s="18">
        <v>8</v>
      </c>
      <c r="F54" s="18">
        <v>1</v>
      </c>
      <c r="G54" s="18">
        <v>1</v>
      </c>
      <c r="H54" s="18">
        <v>0</v>
      </c>
      <c r="I54" s="18">
        <v>1</v>
      </c>
      <c r="J54" s="18">
        <v>4</v>
      </c>
      <c r="K54" s="18">
        <v>190</v>
      </c>
      <c r="L54" s="10">
        <f t="shared" si="6"/>
        <v>5004</v>
      </c>
    </row>
    <row r="55" spans="2:12" x14ac:dyDescent="0.15">
      <c r="B55" s="71"/>
      <c r="C55" s="7" t="s">
        <v>55</v>
      </c>
      <c r="D55" s="8">
        <v>4704</v>
      </c>
      <c r="E55" s="9">
        <v>13</v>
      </c>
      <c r="F55" s="9">
        <v>7</v>
      </c>
      <c r="G55" s="9">
        <v>2</v>
      </c>
      <c r="H55" s="9">
        <v>0</v>
      </c>
      <c r="I55" s="9">
        <v>0</v>
      </c>
      <c r="J55" s="9">
        <v>6</v>
      </c>
      <c r="K55" s="9">
        <v>142</v>
      </c>
      <c r="L55" s="10">
        <f t="shared" si="6"/>
        <v>4874</v>
      </c>
    </row>
    <row r="56" spans="2:12" x14ac:dyDescent="0.15">
      <c r="B56" s="71"/>
      <c r="C56" s="11" t="s">
        <v>56</v>
      </c>
      <c r="D56" s="8">
        <v>574</v>
      </c>
      <c r="E56" s="9">
        <v>0</v>
      </c>
      <c r="F56" s="9">
        <v>6</v>
      </c>
      <c r="G56" s="9">
        <v>1</v>
      </c>
      <c r="H56" s="9">
        <v>0</v>
      </c>
      <c r="I56" s="9">
        <v>0</v>
      </c>
      <c r="J56" s="9">
        <v>0</v>
      </c>
      <c r="K56" s="9">
        <v>21</v>
      </c>
      <c r="L56" s="10">
        <f t="shared" si="6"/>
        <v>602</v>
      </c>
    </row>
    <row r="57" spans="2:12" ht="14.25" thickBot="1" x14ac:dyDescent="0.2">
      <c r="B57" s="72"/>
      <c r="C57" s="12" t="s">
        <v>19</v>
      </c>
      <c r="D57" s="26">
        <f>SUM(D54:D56)</f>
        <v>10077</v>
      </c>
      <c r="E57" s="25">
        <f>SUM(E54:E56)</f>
        <v>21</v>
      </c>
      <c r="F57" s="25">
        <f t="shared" ref="F57:K57" si="10">SUM(F54:F56)</f>
        <v>14</v>
      </c>
      <c r="G57" s="25">
        <f t="shared" si="10"/>
        <v>4</v>
      </c>
      <c r="H57" s="25">
        <f t="shared" si="10"/>
        <v>0</v>
      </c>
      <c r="I57" s="25">
        <f t="shared" si="10"/>
        <v>1</v>
      </c>
      <c r="J57" s="25">
        <f t="shared" si="10"/>
        <v>10</v>
      </c>
      <c r="K57" s="25">
        <f t="shared" si="10"/>
        <v>353</v>
      </c>
      <c r="L57" s="10">
        <f>SUM(D57:K57)</f>
        <v>10480</v>
      </c>
    </row>
    <row r="58" spans="2:12" ht="14.25" thickBot="1" x14ac:dyDescent="0.2">
      <c r="B58" s="75" t="s">
        <v>57</v>
      </c>
      <c r="C58" s="76"/>
      <c r="D58" s="20">
        <f>D16+D25+D38+D45+D51+D52+D57</f>
        <v>11927</v>
      </c>
      <c r="E58" s="21">
        <f>E16+E25+E38+E45+E51+E52+E57</f>
        <v>567</v>
      </c>
      <c r="F58" s="21">
        <f>F16+F25+F38+F45+F51+F52+F57</f>
        <v>17588</v>
      </c>
      <c r="G58" s="21">
        <f t="shared" ref="G58:K58" si="11">G16+G25+G38+G45+G51+G52+G57</f>
        <v>15950</v>
      </c>
      <c r="H58" s="21">
        <f t="shared" si="11"/>
        <v>1885</v>
      </c>
      <c r="I58" s="21">
        <f t="shared" si="11"/>
        <v>189</v>
      </c>
      <c r="J58" s="21">
        <f t="shared" si="11"/>
        <v>113</v>
      </c>
      <c r="K58" s="21">
        <f t="shared" si="11"/>
        <v>4685</v>
      </c>
      <c r="L58" s="22">
        <f>SUM(D58:K58)</f>
        <v>52904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L2"/>
    <mergeCell ref="B4:B16"/>
    <mergeCell ref="B17:B25"/>
    <mergeCell ref="B26:B38"/>
  </mergeCells>
  <phoneticPr fontId="1"/>
  <pageMargins left="0" right="0" top="0" bottom="0" header="0.31496062992125984" footer="0.31496062992125984"/>
  <pageSetup paperSize="8" scale="1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zoomScaleNormal="100" zoomScaleSheetLayoutView="80" workbookViewId="0">
      <selection activeCell="C21" sqref="C21"/>
    </sheetView>
  </sheetViews>
  <sheetFormatPr defaultRowHeight="13.5" x14ac:dyDescent="0.15"/>
  <cols>
    <col min="1" max="1" width="3.25" customWidth="1"/>
    <col min="2" max="2" width="2.875" bestFit="1" customWidth="1"/>
    <col min="3" max="3" width="26.375" bestFit="1" customWidth="1"/>
  </cols>
  <sheetData>
    <row r="1" spans="2:12" ht="14.25" thickBot="1" x14ac:dyDescent="0.2">
      <c r="B1" t="s">
        <v>101</v>
      </c>
      <c r="L1" s="30"/>
    </row>
    <row r="2" spans="2:12" ht="13.5" customHeight="1" x14ac:dyDescent="0.15">
      <c r="B2" s="77" t="s">
        <v>58</v>
      </c>
      <c r="C2" s="78"/>
      <c r="D2" s="81" t="s">
        <v>0</v>
      </c>
      <c r="E2" s="82"/>
      <c r="F2" s="82"/>
      <c r="G2" s="82"/>
      <c r="H2" s="82"/>
      <c r="I2" s="82"/>
      <c r="J2" s="82"/>
      <c r="K2" s="82"/>
      <c r="L2" s="83"/>
    </row>
    <row r="3" spans="2:12" ht="27.75" thickBot="1" x14ac:dyDescent="0.2">
      <c r="B3" s="79"/>
      <c r="C3" s="80"/>
      <c r="D3" s="31" t="s">
        <v>1</v>
      </c>
      <c r="E3" s="1" t="s">
        <v>59</v>
      </c>
      <c r="F3" s="1" t="s">
        <v>60</v>
      </c>
      <c r="G3" s="1" t="s">
        <v>2</v>
      </c>
      <c r="H3" s="24" t="s">
        <v>61</v>
      </c>
      <c r="I3" s="1" t="s">
        <v>62</v>
      </c>
      <c r="J3" s="1" t="s">
        <v>3</v>
      </c>
      <c r="K3" s="1" t="s">
        <v>4</v>
      </c>
      <c r="L3" s="2" t="s">
        <v>5</v>
      </c>
    </row>
    <row r="4" spans="2:12" ht="13.5" customHeight="1" x14ac:dyDescent="0.15">
      <c r="B4" s="70" t="s">
        <v>6</v>
      </c>
      <c r="C4" s="3" t="s">
        <v>7</v>
      </c>
      <c r="D4" s="4">
        <v>404</v>
      </c>
      <c r="E4" s="5">
        <v>30</v>
      </c>
      <c r="F4" s="5">
        <v>149</v>
      </c>
      <c r="G4" s="5">
        <v>90</v>
      </c>
      <c r="H4" s="5">
        <v>158</v>
      </c>
      <c r="I4" s="5">
        <v>3</v>
      </c>
      <c r="J4" s="5">
        <v>8</v>
      </c>
      <c r="K4" s="5">
        <v>11</v>
      </c>
      <c r="L4" s="6">
        <f>SUM(D4:K4)</f>
        <v>853</v>
      </c>
    </row>
    <row r="5" spans="2:12" x14ac:dyDescent="0.15">
      <c r="B5" s="71"/>
      <c r="C5" s="7" t="s">
        <v>8</v>
      </c>
      <c r="D5" s="8" t="s">
        <v>73</v>
      </c>
      <c r="E5" s="9" t="s">
        <v>73</v>
      </c>
      <c r="F5" s="9" t="s">
        <v>73</v>
      </c>
      <c r="G5" s="9" t="s">
        <v>73</v>
      </c>
      <c r="H5" s="9" t="s">
        <v>73</v>
      </c>
      <c r="I5" s="9" t="s">
        <v>73</v>
      </c>
      <c r="J5" s="9" t="s">
        <v>73</v>
      </c>
      <c r="K5" s="9" t="s">
        <v>73</v>
      </c>
      <c r="L5" s="10" t="s">
        <v>73</v>
      </c>
    </row>
    <row r="6" spans="2:12" x14ac:dyDescent="0.15">
      <c r="B6" s="71"/>
      <c r="C6" s="7" t="s">
        <v>9</v>
      </c>
      <c r="D6" s="8">
        <v>0</v>
      </c>
      <c r="E6" s="9">
        <v>0</v>
      </c>
      <c r="F6" s="9">
        <v>0</v>
      </c>
      <c r="G6" s="9">
        <v>0</v>
      </c>
      <c r="H6" s="9">
        <v>1</v>
      </c>
      <c r="I6" s="9">
        <v>0</v>
      </c>
      <c r="J6" s="9">
        <v>2</v>
      </c>
      <c r="K6" s="9">
        <v>0</v>
      </c>
      <c r="L6" s="10">
        <f>SUM(D6:K6)</f>
        <v>3</v>
      </c>
    </row>
    <row r="7" spans="2:12" x14ac:dyDescent="0.15">
      <c r="B7" s="71"/>
      <c r="C7" s="7" t="s">
        <v>10</v>
      </c>
      <c r="D7" s="8" t="s">
        <v>73</v>
      </c>
      <c r="E7" s="9" t="s">
        <v>73</v>
      </c>
      <c r="F7" s="9" t="s">
        <v>73</v>
      </c>
      <c r="G7" s="9" t="s">
        <v>73</v>
      </c>
      <c r="H7" s="9" t="s">
        <v>73</v>
      </c>
      <c r="I7" s="9" t="s">
        <v>73</v>
      </c>
      <c r="J7" s="9" t="s">
        <v>73</v>
      </c>
      <c r="K7" s="9" t="s">
        <v>73</v>
      </c>
      <c r="L7" s="10" t="s">
        <v>73</v>
      </c>
    </row>
    <row r="8" spans="2:12" x14ac:dyDescent="0.15">
      <c r="B8" s="71"/>
      <c r="C8" s="7" t="s">
        <v>68</v>
      </c>
      <c r="D8" s="8">
        <v>3</v>
      </c>
      <c r="E8" s="9">
        <v>0</v>
      </c>
      <c r="F8" s="9">
        <v>0</v>
      </c>
      <c r="G8" s="9">
        <v>0</v>
      </c>
      <c r="H8" s="9">
        <v>3</v>
      </c>
      <c r="I8" s="9">
        <v>0</v>
      </c>
      <c r="J8" s="9">
        <v>1</v>
      </c>
      <c r="K8" s="9">
        <v>10</v>
      </c>
      <c r="L8" s="10">
        <f>SUM(D8:K8)</f>
        <v>17</v>
      </c>
    </row>
    <row r="9" spans="2:12" x14ac:dyDescent="0.15">
      <c r="B9" s="71"/>
      <c r="C9" s="7" t="s">
        <v>66</v>
      </c>
      <c r="D9" s="8">
        <v>0</v>
      </c>
      <c r="E9" s="9">
        <v>0</v>
      </c>
      <c r="F9" s="9">
        <v>0</v>
      </c>
      <c r="G9" s="9">
        <v>1</v>
      </c>
      <c r="H9" s="9">
        <v>1</v>
      </c>
      <c r="I9" s="9">
        <v>2</v>
      </c>
      <c r="J9" s="9">
        <v>0</v>
      </c>
      <c r="K9" s="9">
        <v>4</v>
      </c>
      <c r="L9" s="10">
        <f>SUM(D9:K9)</f>
        <v>8</v>
      </c>
    </row>
    <row r="10" spans="2:12" x14ac:dyDescent="0.15">
      <c r="B10" s="71"/>
      <c r="C10" s="7" t="s">
        <v>13</v>
      </c>
      <c r="D10" s="8" t="s">
        <v>73</v>
      </c>
      <c r="E10" s="9" t="s">
        <v>73</v>
      </c>
      <c r="F10" s="9" t="s">
        <v>73</v>
      </c>
      <c r="G10" s="9" t="s">
        <v>73</v>
      </c>
      <c r="H10" s="9" t="s">
        <v>73</v>
      </c>
      <c r="I10" s="9" t="s">
        <v>73</v>
      </c>
      <c r="J10" s="9" t="s">
        <v>73</v>
      </c>
      <c r="K10" s="9" t="s">
        <v>73</v>
      </c>
      <c r="L10" s="10" t="s">
        <v>73</v>
      </c>
    </row>
    <row r="11" spans="2:12" x14ac:dyDescent="0.15">
      <c r="B11" s="71"/>
      <c r="C11" s="7" t="s">
        <v>14</v>
      </c>
      <c r="D11" s="8" t="s">
        <v>73</v>
      </c>
      <c r="E11" s="9" t="s">
        <v>73</v>
      </c>
      <c r="F11" s="9" t="s">
        <v>73</v>
      </c>
      <c r="G11" s="9" t="s">
        <v>73</v>
      </c>
      <c r="H11" s="9" t="s">
        <v>73</v>
      </c>
      <c r="I11" s="9" t="s">
        <v>73</v>
      </c>
      <c r="J11" s="9" t="s">
        <v>73</v>
      </c>
      <c r="K11" s="9" t="s">
        <v>73</v>
      </c>
      <c r="L11" s="10" t="s">
        <v>73</v>
      </c>
    </row>
    <row r="12" spans="2:12" x14ac:dyDescent="0.15">
      <c r="B12" s="71"/>
      <c r="C12" s="11" t="s">
        <v>15</v>
      </c>
      <c r="D12" s="8">
        <v>10</v>
      </c>
      <c r="E12" s="9">
        <v>3</v>
      </c>
      <c r="F12" s="9">
        <v>1</v>
      </c>
      <c r="G12" s="9">
        <v>1</v>
      </c>
      <c r="H12" s="9">
        <v>0</v>
      </c>
      <c r="I12" s="9">
        <v>0</v>
      </c>
      <c r="J12" s="9">
        <v>0</v>
      </c>
      <c r="K12" s="9">
        <v>21</v>
      </c>
      <c r="L12" s="10">
        <f>SUM(D12:K12)</f>
        <v>36</v>
      </c>
    </row>
    <row r="13" spans="2:12" x14ac:dyDescent="0.15">
      <c r="B13" s="71"/>
      <c r="C13" s="7" t="s">
        <v>16</v>
      </c>
      <c r="D13" s="8">
        <v>3</v>
      </c>
      <c r="E13" s="9">
        <v>0</v>
      </c>
      <c r="F13" s="9">
        <v>1</v>
      </c>
      <c r="G13" s="9">
        <v>1</v>
      </c>
      <c r="H13" s="9">
        <v>0</v>
      </c>
      <c r="I13" s="9">
        <v>0</v>
      </c>
      <c r="J13" s="9">
        <v>0</v>
      </c>
      <c r="K13" s="9">
        <v>1</v>
      </c>
      <c r="L13" s="10">
        <f>SUM(D13:K13)</f>
        <v>6</v>
      </c>
    </row>
    <row r="14" spans="2:12" x14ac:dyDescent="0.15">
      <c r="B14" s="71"/>
      <c r="C14" s="7" t="s">
        <v>17</v>
      </c>
      <c r="D14" s="8">
        <v>21</v>
      </c>
      <c r="E14" s="9">
        <v>6</v>
      </c>
      <c r="F14" s="9">
        <v>8</v>
      </c>
      <c r="G14" s="9">
        <v>4</v>
      </c>
      <c r="H14" s="9">
        <v>8</v>
      </c>
      <c r="I14" s="9">
        <v>19</v>
      </c>
      <c r="J14" s="9">
        <v>3</v>
      </c>
      <c r="K14" s="9">
        <v>51</v>
      </c>
      <c r="L14" s="10">
        <f>SUM(D14:K14)</f>
        <v>120</v>
      </c>
    </row>
    <row r="15" spans="2:12" x14ac:dyDescent="0.15">
      <c r="B15" s="71"/>
      <c r="C15" s="7" t="s">
        <v>18</v>
      </c>
      <c r="D15" s="8" t="s">
        <v>73</v>
      </c>
      <c r="E15" s="9" t="s">
        <v>73</v>
      </c>
      <c r="F15" s="9" t="s">
        <v>73</v>
      </c>
      <c r="G15" s="9" t="s">
        <v>73</v>
      </c>
      <c r="H15" s="9" t="s">
        <v>73</v>
      </c>
      <c r="I15" s="9" t="s">
        <v>73</v>
      </c>
      <c r="J15" s="9" t="s">
        <v>73</v>
      </c>
      <c r="K15" s="9" t="s">
        <v>73</v>
      </c>
      <c r="L15" s="10" t="s">
        <v>73</v>
      </c>
    </row>
    <row r="16" spans="2:12" ht="14.25" thickBot="1" x14ac:dyDescent="0.2">
      <c r="B16" s="72"/>
      <c r="C16" s="12" t="s">
        <v>19</v>
      </c>
      <c r="D16" s="13">
        <f>SUM(D4:D15)</f>
        <v>441</v>
      </c>
      <c r="E16" s="14">
        <f>SUM(E4:E15)</f>
        <v>39</v>
      </c>
      <c r="F16" s="14">
        <f t="shared" ref="F16:L16" si="0">SUM(F4:F15)</f>
        <v>159</v>
      </c>
      <c r="G16" s="14">
        <f t="shared" si="0"/>
        <v>97</v>
      </c>
      <c r="H16" s="14">
        <f t="shared" si="0"/>
        <v>171</v>
      </c>
      <c r="I16" s="14">
        <f t="shared" si="0"/>
        <v>24</v>
      </c>
      <c r="J16" s="14">
        <f t="shared" si="0"/>
        <v>14</v>
      </c>
      <c r="K16" s="14">
        <f t="shared" si="0"/>
        <v>98</v>
      </c>
      <c r="L16" s="15">
        <f t="shared" si="0"/>
        <v>1043</v>
      </c>
    </row>
    <row r="17" spans="2:12" ht="13.5" customHeight="1" x14ac:dyDescent="0.15">
      <c r="B17" s="70" t="s">
        <v>20</v>
      </c>
      <c r="C17" s="16" t="s">
        <v>21</v>
      </c>
      <c r="D17" s="17">
        <v>9</v>
      </c>
      <c r="E17" s="18">
        <v>6</v>
      </c>
      <c r="F17" s="18">
        <v>6</v>
      </c>
      <c r="G17" s="18">
        <v>4</v>
      </c>
      <c r="H17" s="18">
        <v>0</v>
      </c>
      <c r="I17" s="18">
        <v>0</v>
      </c>
      <c r="J17" s="18">
        <v>1</v>
      </c>
      <c r="K17" s="18">
        <v>1</v>
      </c>
      <c r="L17" s="10">
        <f>SUM(D17:K17)</f>
        <v>27</v>
      </c>
    </row>
    <row r="18" spans="2:12" x14ac:dyDescent="0.15">
      <c r="B18" s="71"/>
      <c r="C18" s="7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>SUM(D18:K18)</f>
        <v>0</v>
      </c>
    </row>
    <row r="19" spans="2:12" x14ac:dyDescent="0.15">
      <c r="B19" s="71"/>
      <c r="C19" s="7" t="s">
        <v>23</v>
      </c>
      <c r="D19" s="8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>SUM(D19:K19)</f>
        <v>0</v>
      </c>
    </row>
    <row r="20" spans="2:12" x14ac:dyDescent="0.15">
      <c r="B20" s="71"/>
      <c r="C20" s="7" t="s">
        <v>24</v>
      </c>
      <c r="D20" s="8">
        <v>0</v>
      </c>
      <c r="E20" s="9">
        <v>0</v>
      </c>
      <c r="F20" s="9">
        <v>1</v>
      </c>
      <c r="G20" s="9">
        <v>0</v>
      </c>
      <c r="H20" s="9">
        <v>0</v>
      </c>
      <c r="I20" s="9">
        <v>0</v>
      </c>
      <c r="J20" s="9">
        <v>1</v>
      </c>
      <c r="K20" s="9">
        <v>0</v>
      </c>
      <c r="L20" s="10">
        <f>SUM(D20:K20)</f>
        <v>2</v>
      </c>
    </row>
    <row r="21" spans="2:12" x14ac:dyDescent="0.15">
      <c r="B21" s="71"/>
      <c r="C21" s="11" t="s">
        <v>25</v>
      </c>
      <c r="D21" s="8">
        <v>3</v>
      </c>
      <c r="E21" s="9">
        <v>1</v>
      </c>
      <c r="F21" s="9">
        <v>4</v>
      </c>
      <c r="G21" s="9">
        <v>2</v>
      </c>
      <c r="H21" s="9">
        <v>0</v>
      </c>
      <c r="I21" s="9">
        <v>0</v>
      </c>
      <c r="J21" s="9">
        <v>0</v>
      </c>
      <c r="K21" s="9">
        <v>0</v>
      </c>
      <c r="L21" s="10">
        <f>SUM(D21:K21)</f>
        <v>10</v>
      </c>
    </row>
    <row r="22" spans="2:12" x14ac:dyDescent="0.15">
      <c r="B22" s="71"/>
      <c r="C22" s="7" t="s">
        <v>26</v>
      </c>
      <c r="D22" s="8" t="s">
        <v>73</v>
      </c>
      <c r="E22" s="9" t="s">
        <v>73</v>
      </c>
      <c r="F22" s="9" t="s">
        <v>73</v>
      </c>
      <c r="G22" s="9" t="s">
        <v>73</v>
      </c>
      <c r="H22" s="9" t="s">
        <v>73</v>
      </c>
      <c r="I22" s="9" t="s">
        <v>73</v>
      </c>
      <c r="J22" s="9" t="s">
        <v>73</v>
      </c>
      <c r="K22" s="9" t="s">
        <v>73</v>
      </c>
      <c r="L22" s="10" t="s">
        <v>73</v>
      </c>
    </row>
    <row r="23" spans="2:12" x14ac:dyDescent="0.15">
      <c r="B23" s="71"/>
      <c r="C23" s="7" t="s">
        <v>27</v>
      </c>
      <c r="D23" s="8" t="s">
        <v>73</v>
      </c>
      <c r="E23" s="9" t="s">
        <v>73</v>
      </c>
      <c r="F23" s="9" t="s">
        <v>73</v>
      </c>
      <c r="G23" s="9" t="s">
        <v>73</v>
      </c>
      <c r="H23" s="9" t="s">
        <v>73</v>
      </c>
      <c r="I23" s="9" t="s">
        <v>73</v>
      </c>
      <c r="J23" s="9" t="s">
        <v>73</v>
      </c>
      <c r="K23" s="9" t="s">
        <v>73</v>
      </c>
      <c r="L23" s="10" t="s">
        <v>73</v>
      </c>
    </row>
    <row r="24" spans="2:12" x14ac:dyDescent="0.15">
      <c r="B24" s="71"/>
      <c r="C24" s="7" t="s">
        <v>28</v>
      </c>
      <c r="D24" s="8">
        <v>3</v>
      </c>
      <c r="E24" s="9">
        <v>0</v>
      </c>
      <c r="F24" s="9">
        <v>5</v>
      </c>
      <c r="G24" s="9">
        <v>4</v>
      </c>
      <c r="H24" s="9">
        <v>0</v>
      </c>
      <c r="I24" s="9">
        <v>1</v>
      </c>
      <c r="J24" s="9">
        <v>0</v>
      </c>
      <c r="K24" s="9">
        <v>14</v>
      </c>
      <c r="L24" s="10">
        <f>SUM(D24:K24)</f>
        <v>27</v>
      </c>
    </row>
    <row r="25" spans="2:12" ht="14.25" thickBot="1" x14ac:dyDescent="0.2">
      <c r="B25" s="72"/>
      <c r="C25" s="12" t="s">
        <v>19</v>
      </c>
      <c r="D25" s="13">
        <f>SUM(D17:D24)</f>
        <v>15</v>
      </c>
      <c r="E25" s="14">
        <f>SUM(E17:E24)</f>
        <v>7</v>
      </c>
      <c r="F25" s="14">
        <f t="shared" ref="F25:L25" si="1">SUM(F17:F24)</f>
        <v>16</v>
      </c>
      <c r="G25" s="14">
        <f t="shared" si="1"/>
        <v>10</v>
      </c>
      <c r="H25" s="14">
        <f t="shared" si="1"/>
        <v>0</v>
      </c>
      <c r="I25" s="14">
        <f t="shared" si="1"/>
        <v>1</v>
      </c>
      <c r="J25" s="14">
        <f t="shared" si="1"/>
        <v>2</v>
      </c>
      <c r="K25" s="14">
        <f t="shared" si="1"/>
        <v>15</v>
      </c>
      <c r="L25" s="15">
        <f t="shared" si="1"/>
        <v>66</v>
      </c>
    </row>
    <row r="26" spans="2:12" ht="13.5" customHeight="1" x14ac:dyDescent="0.15">
      <c r="B26" s="70" t="s">
        <v>29</v>
      </c>
      <c r="C26" s="3" t="s">
        <v>30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0">
        <f>SUM(D26:K26)</f>
        <v>0</v>
      </c>
    </row>
    <row r="27" spans="2:12" x14ac:dyDescent="0.15">
      <c r="B27" s="71"/>
      <c r="C27" s="11" t="s">
        <v>31</v>
      </c>
      <c r="D27" s="8">
        <v>4</v>
      </c>
      <c r="E27" s="9">
        <v>0</v>
      </c>
      <c r="F27" s="9">
        <v>3</v>
      </c>
      <c r="G27" s="9">
        <v>1</v>
      </c>
      <c r="H27" s="9">
        <v>0</v>
      </c>
      <c r="I27" s="9">
        <v>1</v>
      </c>
      <c r="J27" s="9">
        <v>0</v>
      </c>
      <c r="K27" s="9">
        <v>4</v>
      </c>
      <c r="L27" s="10">
        <f>SUM(D27:K27)</f>
        <v>13</v>
      </c>
    </row>
    <row r="28" spans="2:12" x14ac:dyDescent="0.15">
      <c r="B28" s="71"/>
      <c r="C28" s="7" t="s">
        <v>32</v>
      </c>
      <c r="D28" s="8">
        <v>32</v>
      </c>
      <c r="E28" s="9">
        <v>0</v>
      </c>
      <c r="F28" s="9">
        <v>2</v>
      </c>
      <c r="G28" s="9">
        <v>7</v>
      </c>
      <c r="H28" s="9">
        <v>0</v>
      </c>
      <c r="I28" s="9">
        <v>2</v>
      </c>
      <c r="J28" s="9">
        <v>0</v>
      </c>
      <c r="K28" s="9">
        <v>17</v>
      </c>
      <c r="L28" s="10">
        <f t="shared" ref="L28:L56" si="2">SUM(D28:K28)</f>
        <v>60</v>
      </c>
    </row>
    <row r="29" spans="2:12" x14ac:dyDescent="0.15">
      <c r="B29" s="71"/>
      <c r="C29" s="7" t="s">
        <v>33</v>
      </c>
      <c r="D29" s="8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2"/>
        <v>0</v>
      </c>
    </row>
    <row r="30" spans="2:12" x14ac:dyDescent="0.15">
      <c r="B30" s="71"/>
      <c r="C30" s="7" t="s">
        <v>34</v>
      </c>
      <c r="D30" s="8">
        <v>7</v>
      </c>
      <c r="E30" s="9">
        <v>4</v>
      </c>
      <c r="F30" s="9">
        <v>376</v>
      </c>
      <c r="G30" s="9">
        <v>140</v>
      </c>
      <c r="H30" s="9">
        <v>1</v>
      </c>
      <c r="I30" s="9">
        <v>0</v>
      </c>
      <c r="J30" s="9">
        <v>0</v>
      </c>
      <c r="K30" s="9">
        <v>3</v>
      </c>
      <c r="L30" s="10">
        <f t="shared" si="2"/>
        <v>531</v>
      </c>
    </row>
    <row r="31" spans="2:12" x14ac:dyDescent="0.15">
      <c r="B31" s="71"/>
      <c r="C31" s="11" t="s">
        <v>35</v>
      </c>
      <c r="D31" s="8">
        <v>78</v>
      </c>
      <c r="E31" s="9">
        <v>13</v>
      </c>
      <c r="F31" s="9">
        <v>246</v>
      </c>
      <c r="G31" s="9">
        <v>196</v>
      </c>
      <c r="H31" s="9">
        <v>4</v>
      </c>
      <c r="I31" s="9">
        <v>1</v>
      </c>
      <c r="J31" s="9">
        <v>3</v>
      </c>
      <c r="K31" s="9">
        <v>4</v>
      </c>
      <c r="L31" s="10">
        <f t="shared" si="2"/>
        <v>545</v>
      </c>
    </row>
    <row r="32" spans="2:12" x14ac:dyDescent="0.15">
      <c r="B32" s="71"/>
      <c r="C32" s="11" t="s">
        <v>36</v>
      </c>
      <c r="D32" s="8">
        <v>163</v>
      </c>
      <c r="E32" s="9">
        <v>34</v>
      </c>
      <c r="F32" s="9">
        <v>148</v>
      </c>
      <c r="G32" s="9">
        <v>26</v>
      </c>
      <c r="H32" s="9">
        <v>136</v>
      </c>
      <c r="I32" s="9">
        <v>3</v>
      </c>
      <c r="J32" s="9">
        <v>11</v>
      </c>
      <c r="K32" s="9">
        <v>21</v>
      </c>
      <c r="L32" s="10">
        <f t="shared" si="2"/>
        <v>542</v>
      </c>
    </row>
    <row r="33" spans="2:13" x14ac:dyDescent="0.15">
      <c r="B33" s="71"/>
      <c r="C33" s="7" t="s">
        <v>37</v>
      </c>
      <c r="D33" s="8">
        <v>42</v>
      </c>
      <c r="E33" s="9">
        <v>97</v>
      </c>
      <c r="F33" s="9">
        <v>14</v>
      </c>
      <c r="G33" s="9">
        <v>8</v>
      </c>
      <c r="H33" s="9">
        <v>51</v>
      </c>
      <c r="I33" s="9">
        <v>33</v>
      </c>
      <c r="J33" s="9">
        <v>8</v>
      </c>
      <c r="K33" s="9">
        <v>61</v>
      </c>
      <c r="L33" s="10">
        <f t="shared" si="2"/>
        <v>314</v>
      </c>
    </row>
    <row r="34" spans="2:13" x14ac:dyDescent="0.15">
      <c r="B34" s="71"/>
      <c r="C34" s="7" t="s">
        <v>38</v>
      </c>
      <c r="D34" s="8">
        <v>76</v>
      </c>
      <c r="E34" s="9">
        <v>73</v>
      </c>
      <c r="F34" s="9">
        <v>5</v>
      </c>
      <c r="G34" s="9">
        <v>9</v>
      </c>
      <c r="H34" s="9">
        <v>626</v>
      </c>
      <c r="I34" s="9">
        <v>126</v>
      </c>
      <c r="J34" s="9">
        <v>14</v>
      </c>
      <c r="K34" s="9">
        <v>2749</v>
      </c>
      <c r="L34" s="10">
        <f t="shared" si="2"/>
        <v>3678</v>
      </c>
    </row>
    <row r="35" spans="2:13" x14ac:dyDescent="0.15">
      <c r="B35" s="71"/>
      <c r="C35" s="11" t="s">
        <v>39</v>
      </c>
      <c r="D35" s="8">
        <v>22</v>
      </c>
      <c r="E35" s="9">
        <v>3</v>
      </c>
      <c r="F35" s="9">
        <v>64</v>
      </c>
      <c r="G35" s="9">
        <v>61</v>
      </c>
      <c r="H35" s="9">
        <v>361</v>
      </c>
      <c r="I35" s="9">
        <v>22</v>
      </c>
      <c r="J35" s="9">
        <v>2</v>
      </c>
      <c r="K35" s="9">
        <v>486</v>
      </c>
      <c r="L35" s="10">
        <f t="shared" si="2"/>
        <v>1021</v>
      </c>
    </row>
    <row r="36" spans="2:13" x14ac:dyDescent="0.15">
      <c r="B36" s="71"/>
      <c r="C36" s="11" t="s">
        <v>40</v>
      </c>
      <c r="D36" s="8">
        <v>8</v>
      </c>
      <c r="E36" s="9">
        <v>3</v>
      </c>
      <c r="F36" s="9">
        <v>2</v>
      </c>
      <c r="G36" s="9">
        <v>0</v>
      </c>
      <c r="H36" s="9">
        <v>10</v>
      </c>
      <c r="I36" s="9">
        <v>5</v>
      </c>
      <c r="J36" s="9">
        <v>3</v>
      </c>
      <c r="K36" s="9">
        <v>43</v>
      </c>
      <c r="L36" s="10">
        <f t="shared" si="2"/>
        <v>74</v>
      </c>
    </row>
    <row r="37" spans="2:13" x14ac:dyDescent="0.15">
      <c r="B37" s="71"/>
      <c r="C37" s="7" t="s">
        <v>28</v>
      </c>
      <c r="D37" s="8">
        <v>15</v>
      </c>
      <c r="E37" s="9">
        <v>7</v>
      </c>
      <c r="F37" s="9">
        <v>49</v>
      </c>
      <c r="G37" s="9">
        <v>13</v>
      </c>
      <c r="H37" s="9">
        <v>27</v>
      </c>
      <c r="I37" s="9">
        <v>4</v>
      </c>
      <c r="J37" s="9">
        <v>0</v>
      </c>
      <c r="K37" s="9">
        <v>45</v>
      </c>
      <c r="L37" s="10">
        <f t="shared" si="2"/>
        <v>160</v>
      </c>
    </row>
    <row r="38" spans="2:13" ht="14.25" thickBot="1" x14ac:dyDescent="0.2">
      <c r="B38" s="72"/>
      <c r="C38" s="12" t="s">
        <v>19</v>
      </c>
      <c r="D38" s="13">
        <f>SUM(D26:D37)</f>
        <v>447</v>
      </c>
      <c r="E38" s="14">
        <f>SUM(E26:E37)</f>
        <v>234</v>
      </c>
      <c r="F38" s="14">
        <f t="shared" ref="F38:L38" si="3">SUM(F26:F37)</f>
        <v>909</v>
      </c>
      <c r="G38" s="14">
        <f t="shared" si="3"/>
        <v>461</v>
      </c>
      <c r="H38" s="14">
        <f t="shared" si="3"/>
        <v>1216</v>
      </c>
      <c r="I38" s="14">
        <f t="shared" si="3"/>
        <v>197</v>
      </c>
      <c r="J38" s="14">
        <f t="shared" si="3"/>
        <v>41</v>
      </c>
      <c r="K38" s="14">
        <f t="shared" si="3"/>
        <v>3433</v>
      </c>
      <c r="L38" s="15">
        <f t="shared" si="3"/>
        <v>6938</v>
      </c>
      <c r="M38" s="23"/>
    </row>
    <row r="39" spans="2:13" ht="13.5" customHeight="1" x14ac:dyDescent="0.15">
      <c r="B39" s="70" t="s">
        <v>41</v>
      </c>
      <c r="C39" s="3" t="s">
        <v>42</v>
      </c>
      <c r="D39" s="17">
        <v>995</v>
      </c>
      <c r="E39" s="18">
        <v>204</v>
      </c>
      <c r="F39" s="18">
        <v>25503</v>
      </c>
      <c r="G39" s="18">
        <v>12925</v>
      </c>
      <c r="H39" s="18">
        <v>295</v>
      </c>
      <c r="I39" s="18">
        <v>185</v>
      </c>
      <c r="J39" s="18">
        <v>107</v>
      </c>
      <c r="K39" s="18">
        <v>610</v>
      </c>
      <c r="L39" s="10">
        <f t="shared" si="2"/>
        <v>40824</v>
      </c>
    </row>
    <row r="40" spans="2:13" x14ac:dyDescent="0.15">
      <c r="B40" s="71"/>
      <c r="C40" s="7" t="s">
        <v>43</v>
      </c>
      <c r="D40" s="8">
        <v>45</v>
      </c>
      <c r="E40" s="9">
        <v>27</v>
      </c>
      <c r="F40" s="9">
        <v>39</v>
      </c>
      <c r="G40" s="9">
        <v>108</v>
      </c>
      <c r="H40" s="9">
        <v>11</v>
      </c>
      <c r="I40" s="9">
        <v>4</v>
      </c>
      <c r="J40" s="9">
        <v>2</v>
      </c>
      <c r="K40" s="9">
        <v>198</v>
      </c>
      <c r="L40" s="10">
        <f t="shared" si="2"/>
        <v>434</v>
      </c>
    </row>
    <row r="41" spans="2:13" x14ac:dyDescent="0.15">
      <c r="B41" s="71"/>
      <c r="C41" s="7" t="s">
        <v>44</v>
      </c>
      <c r="D41" s="8">
        <v>0</v>
      </c>
      <c r="E41" s="9">
        <v>0</v>
      </c>
      <c r="F41" s="9">
        <v>5</v>
      </c>
      <c r="G41" s="9">
        <v>0</v>
      </c>
      <c r="H41" s="9">
        <v>2</v>
      </c>
      <c r="I41" s="9">
        <v>0</v>
      </c>
      <c r="J41" s="9">
        <v>0</v>
      </c>
      <c r="K41" s="9">
        <v>2</v>
      </c>
      <c r="L41" s="10">
        <f t="shared" si="2"/>
        <v>9</v>
      </c>
    </row>
    <row r="42" spans="2:13" x14ac:dyDescent="0.15">
      <c r="B42" s="71"/>
      <c r="C42" s="7" t="s">
        <v>45</v>
      </c>
      <c r="D42" s="8"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3</v>
      </c>
      <c r="L42" s="10">
        <f t="shared" si="2"/>
        <v>4</v>
      </c>
    </row>
    <row r="43" spans="2:13" x14ac:dyDescent="0.15">
      <c r="B43" s="71"/>
      <c r="C43" s="7" t="s">
        <v>46</v>
      </c>
      <c r="D43" s="8" t="s">
        <v>73</v>
      </c>
      <c r="E43" s="9" t="s">
        <v>73</v>
      </c>
      <c r="F43" s="9" t="s">
        <v>73</v>
      </c>
      <c r="G43" s="9" t="s">
        <v>73</v>
      </c>
      <c r="H43" s="9" t="s">
        <v>73</v>
      </c>
      <c r="I43" s="9" t="s">
        <v>73</v>
      </c>
      <c r="J43" s="9" t="s">
        <v>73</v>
      </c>
      <c r="K43" s="9" t="s">
        <v>73</v>
      </c>
      <c r="L43" s="10" t="s">
        <v>73</v>
      </c>
    </row>
    <row r="44" spans="2:13" x14ac:dyDescent="0.15">
      <c r="B44" s="71"/>
      <c r="C44" s="7" t="s">
        <v>28</v>
      </c>
      <c r="D44" s="8">
        <v>14</v>
      </c>
      <c r="E44" s="9">
        <v>2</v>
      </c>
      <c r="F44" s="9">
        <v>19</v>
      </c>
      <c r="G44" s="9">
        <v>6</v>
      </c>
      <c r="H44" s="9">
        <v>12</v>
      </c>
      <c r="I44" s="9">
        <v>2</v>
      </c>
      <c r="J44" s="9">
        <v>0</v>
      </c>
      <c r="K44" s="9">
        <v>62</v>
      </c>
      <c r="L44" s="10">
        <f t="shared" si="2"/>
        <v>117</v>
      </c>
    </row>
    <row r="45" spans="2:13" ht="14.25" thickBot="1" x14ac:dyDescent="0.2">
      <c r="B45" s="72"/>
      <c r="C45" s="12" t="s">
        <v>19</v>
      </c>
      <c r="D45" s="13">
        <f>SUM(D39:D44)</f>
        <v>1055</v>
      </c>
      <c r="E45" s="14">
        <f>SUM(E39:E44)</f>
        <v>233</v>
      </c>
      <c r="F45" s="14">
        <f t="shared" ref="F45:L45" si="4">SUM(F39:F44)</f>
        <v>25566</v>
      </c>
      <c r="G45" s="14">
        <f t="shared" si="4"/>
        <v>13039</v>
      </c>
      <c r="H45" s="14">
        <f t="shared" si="4"/>
        <v>320</v>
      </c>
      <c r="I45" s="14">
        <f t="shared" si="4"/>
        <v>191</v>
      </c>
      <c r="J45" s="14">
        <f t="shared" si="4"/>
        <v>109</v>
      </c>
      <c r="K45" s="14">
        <f t="shared" si="4"/>
        <v>875</v>
      </c>
      <c r="L45" s="15">
        <f t="shared" si="4"/>
        <v>41388</v>
      </c>
    </row>
    <row r="46" spans="2:13" ht="13.5" customHeight="1" x14ac:dyDescent="0.15">
      <c r="B46" s="70" t="s">
        <v>47</v>
      </c>
      <c r="C46" s="3" t="s">
        <v>48</v>
      </c>
      <c r="D46" s="17">
        <v>11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2</v>
      </c>
      <c r="L46" s="10">
        <f t="shared" si="2"/>
        <v>13</v>
      </c>
    </row>
    <row r="47" spans="2:13" x14ac:dyDescent="0.15">
      <c r="B47" s="71"/>
      <c r="C47" s="11" t="s">
        <v>49</v>
      </c>
      <c r="D47" s="8">
        <v>4</v>
      </c>
      <c r="E47" s="9">
        <v>0</v>
      </c>
      <c r="F47" s="9">
        <v>0</v>
      </c>
      <c r="G47" s="9">
        <v>0</v>
      </c>
      <c r="H47" s="9">
        <v>1</v>
      </c>
      <c r="I47" s="9">
        <v>0</v>
      </c>
      <c r="J47" s="9">
        <v>0</v>
      </c>
      <c r="K47" s="9">
        <v>0</v>
      </c>
      <c r="L47" s="10">
        <f t="shared" si="2"/>
        <v>5</v>
      </c>
    </row>
    <row r="48" spans="2:13" x14ac:dyDescent="0.15">
      <c r="B48" s="71"/>
      <c r="C48" s="11" t="s">
        <v>50</v>
      </c>
      <c r="D48" s="8">
        <v>7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f t="shared" si="2"/>
        <v>8</v>
      </c>
    </row>
    <row r="49" spans="2:12" x14ac:dyDescent="0.15">
      <c r="B49" s="71"/>
      <c r="C49" s="11" t="s">
        <v>51</v>
      </c>
      <c r="D49" s="8">
        <v>17</v>
      </c>
      <c r="E49" s="9">
        <v>2</v>
      </c>
      <c r="F49" s="9">
        <v>4</v>
      </c>
      <c r="G49" s="9">
        <v>0</v>
      </c>
      <c r="H49" s="9">
        <v>0</v>
      </c>
      <c r="I49" s="9">
        <v>1</v>
      </c>
      <c r="J49" s="9">
        <v>0</v>
      </c>
      <c r="K49" s="9">
        <v>2</v>
      </c>
      <c r="L49" s="10">
        <f t="shared" si="2"/>
        <v>26</v>
      </c>
    </row>
    <row r="50" spans="2:12" x14ac:dyDescent="0.15">
      <c r="B50" s="71"/>
      <c r="C50" s="7" t="s">
        <v>28</v>
      </c>
      <c r="D50" s="8">
        <v>3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f t="shared" si="2"/>
        <v>3</v>
      </c>
    </row>
    <row r="51" spans="2:12" ht="14.25" thickBot="1" x14ac:dyDescent="0.2">
      <c r="B51" s="72"/>
      <c r="C51" s="12" t="s">
        <v>19</v>
      </c>
      <c r="D51" s="13">
        <f>SUM(D46:D50)</f>
        <v>42</v>
      </c>
      <c r="E51" s="14">
        <f>SUM(E46:E50)</f>
        <v>3</v>
      </c>
      <c r="F51" s="14">
        <f t="shared" ref="F51:K51" si="5">SUM(F46:F50)</f>
        <v>4</v>
      </c>
      <c r="G51" s="14">
        <f t="shared" si="5"/>
        <v>0</v>
      </c>
      <c r="H51" s="14">
        <f t="shared" si="5"/>
        <v>1</v>
      </c>
      <c r="I51" s="14">
        <f t="shared" si="5"/>
        <v>1</v>
      </c>
      <c r="J51" s="14">
        <f t="shared" si="5"/>
        <v>0</v>
      </c>
      <c r="K51" s="14">
        <f t="shared" si="5"/>
        <v>4</v>
      </c>
      <c r="L51" s="15">
        <f>SUM(D51:K51)</f>
        <v>55</v>
      </c>
    </row>
    <row r="52" spans="2:12" ht="14.25" thickBot="1" x14ac:dyDescent="0.2">
      <c r="B52" s="73" t="s">
        <v>52</v>
      </c>
      <c r="C52" s="74"/>
      <c r="D52" s="20">
        <v>1</v>
      </c>
      <c r="E52" s="21">
        <v>0</v>
      </c>
      <c r="F52" s="21">
        <v>1</v>
      </c>
      <c r="G52" s="21">
        <v>0</v>
      </c>
      <c r="H52" s="21">
        <v>1</v>
      </c>
      <c r="I52" s="21">
        <v>0</v>
      </c>
      <c r="J52" s="21">
        <v>0</v>
      </c>
      <c r="K52" s="21">
        <v>80</v>
      </c>
      <c r="L52" s="32">
        <f t="shared" si="2"/>
        <v>83</v>
      </c>
    </row>
    <row r="53" spans="2:12" ht="14.25" thickBot="1" x14ac:dyDescent="0.2">
      <c r="B53" s="73" t="s">
        <v>63</v>
      </c>
      <c r="C53" s="74"/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7</v>
      </c>
      <c r="L53" s="22">
        <f t="shared" si="2"/>
        <v>7</v>
      </c>
    </row>
    <row r="54" spans="2:12" ht="13.5" customHeight="1" x14ac:dyDescent="0.15">
      <c r="B54" s="70" t="s">
        <v>53</v>
      </c>
      <c r="C54" s="3" t="s">
        <v>54</v>
      </c>
      <c r="D54" s="17">
        <v>7276</v>
      </c>
      <c r="E54" s="18">
        <v>5</v>
      </c>
      <c r="F54" s="18">
        <v>3</v>
      </c>
      <c r="G54" s="18">
        <v>1</v>
      </c>
      <c r="H54" s="18">
        <v>0</v>
      </c>
      <c r="I54" s="18">
        <v>0</v>
      </c>
      <c r="J54" s="18">
        <v>3</v>
      </c>
      <c r="K54" s="18">
        <v>783</v>
      </c>
      <c r="L54" s="19">
        <f t="shared" si="2"/>
        <v>8071</v>
      </c>
    </row>
    <row r="55" spans="2:12" x14ac:dyDescent="0.15">
      <c r="B55" s="71"/>
      <c r="C55" s="7" t="s">
        <v>55</v>
      </c>
      <c r="D55" s="8">
        <v>4512</v>
      </c>
      <c r="E55" s="9">
        <v>15</v>
      </c>
      <c r="F55" s="9">
        <v>5</v>
      </c>
      <c r="G55" s="9">
        <v>1</v>
      </c>
      <c r="H55" s="9">
        <v>0</v>
      </c>
      <c r="I55" s="9">
        <v>0</v>
      </c>
      <c r="J55" s="9">
        <v>3</v>
      </c>
      <c r="K55" s="9">
        <v>480</v>
      </c>
      <c r="L55" s="10">
        <f t="shared" si="2"/>
        <v>5016</v>
      </c>
    </row>
    <row r="56" spans="2:12" x14ac:dyDescent="0.15">
      <c r="B56" s="71"/>
      <c r="C56" s="11" t="s">
        <v>56</v>
      </c>
      <c r="D56" s="8">
        <v>711</v>
      </c>
      <c r="E56" s="9">
        <v>4</v>
      </c>
      <c r="F56" s="9">
        <v>0</v>
      </c>
      <c r="G56" s="9">
        <v>3</v>
      </c>
      <c r="H56" s="9">
        <v>0</v>
      </c>
      <c r="I56" s="9">
        <v>0</v>
      </c>
      <c r="J56" s="9">
        <v>1</v>
      </c>
      <c r="K56" s="9">
        <v>75</v>
      </c>
      <c r="L56" s="10">
        <f t="shared" si="2"/>
        <v>794</v>
      </c>
    </row>
    <row r="57" spans="2:12" ht="14.25" thickBot="1" x14ac:dyDescent="0.2">
      <c r="B57" s="72"/>
      <c r="C57" s="12" t="s">
        <v>19</v>
      </c>
      <c r="D57" s="13">
        <f>SUM(D54:D56)</f>
        <v>12499</v>
      </c>
      <c r="E57" s="14">
        <f>SUM(E54:E56)</f>
        <v>24</v>
      </c>
      <c r="F57" s="14">
        <f t="shared" ref="F57:L57" si="6">SUM(F54:F56)</f>
        <v>8</v>
      </c>
      <c r="G57" s="14">
        <f t="shared" si="6"/>
        <v>5</v>
      </c>
      <c r="H57" s="14">
        <f t="shared" si="6"/>
        <v>0</v>
      </c>
      <c r="I57" s="14">
        <f t="shared" si="6"/>
        <v>0</v>
      </c>
      <c r="J57" s="14">
        <f t="shared" si="6"/>
        <v>7</v>
      </c>
      <c r="K57" s="14">
        <f t="shared" si="6"/>
        <v>1338</v>
      </c>
      <c r="L57" s="15">
        <f t="shared" si="6"/>
        <v>13881</v>
      </c>
    </row>
    <row r="58" spans="2:12" ht="14.25" thickBot="1" x14ac:dyDescent="0.2">
      <c r="B58" s="75" t="s">
        <v>57</v>
      </c>
      <c r="C58" s="76"/>
      <c r="D58" s="20">
        <f>D16+D25+D38+D45+D51+D52+D57+D53</f>
        <v>14500</v>
      </c>
      <c r="E58" s="21">
        <f>E16+E25+E38+E45+E51+E52+E57+E53</f>
        <v>540</v>
      </c>
      <c r="F58" s="21">
        <f t="shared" ref="F58:K58" si="7">F16+F25+F38+F45+F51+F52+F57+F53</f>
        <v>26663</v>
      </c>
      <c r="G58" s="21">
        <f t="shared" si="7"/>
        <v>13612</v>
      </c>
      <c r="H58" s="21">
        <f t="shared" si="7"/>
        <v>1709</v>
      </c>
      <c r="I58" s="21">
        <f t="shared" si="7"/>
        <v>414</v>
      </c>
      <c r="J58" s="21">
        <f t="shared" si="7"/>
        <v>173</v>
      </c>
      <c r="K58" s="21">
        <f t="shared" si="7"/>
        <v>5850</v>
      </c>
      <c r="L58" s="22">
        <f>L16+L25+L38+L45+L51+L52+L57+L53</f>
        <v>63461</v>
      </c>
    </row>
  </sheetData>
  <mergeCells count="11">
    <mergeCell ref="B39:B45"/>
    <mergeCell ref="B2:C3"/>
    <mergeCell ref="D2:L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" bottom="0" header="0.31496062992125984" footer="0.31496062992125984"/>
  <pageSetup paperSize="8" scale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zoomScaleNormal="100" zoomScaleSheetLayoutView="80" workbookViewId="0">
      <selection activeCell="C21" sqref="C21"/>
    </sheetView>
  </sheetViews>
  <sheetFormatPr defaultRowHeight="13.5" x14ac:dyDescent="0.15"/>
  <cols>
    <col min="1" max="1" width="2.875" customWidth="1"/>
    <col min="2" max="2" width="2.875" bestFit="1" customWidth="1"/>
    <col min="3" max="3" width="26.375" bestFit="1" customWidth="1"/>
  </cols>
  <sheetData>
    <row r="1" spans="2:12" ht="14.25" thickBot="1" x14ac:dyDescent="0.2">
      <c r="B1" t="s">
        <v>102</v>
      </c>
      <c r="L1" s="30"/>
    </row>
    <row r="2" spans="2:12" ht="13.5" customHeight="1" x14ac:dyDescent="0.15">
      <c r="B2" s="77" t="s">
        <v>58</v>
      </c>
      <c r="C2" s="78"/>
      <c r="D2" s="81" t="s">
        <v>0</v>
      </c>
      <c r="E2" s="82"/>
      <c r="F2" s="82"/>
      <c r="G2" s="82"/>
      <c r="H2" s="82"/>
      <c r="I2" s="82"/>
      <c r="J2" s="82"/>
      <c r="K2" s="82"/>
      <c r="L2" s="83"/>
    </row>
    <row r="3" spans="2:12" ht="27.75" thickBot="1" x14ac:dyDescent="0.2">
      <c r="B3" s="79"/>
      <c r="C3" s="80"/>
      <c r="D3" s="27" t="s">
        <v>1</v>
      </c>
      <c r="E3" s="1" t="s">
        <v>59</v>
      </c>
      <c r="F3" s="1" t="s">
        <v>60</v>
      </c>
      <c r="G3" s="1" t="s">
        <v>2</v>
      </c>
      <c r="H3" s="24" t="s">
        <v>61</v>
      </c>
      <c r="I3" s="1" t="s">
        <v>62</v>
      </c>
      <c r="J3" s="1" t="s">
        <v>3</v>
      </c>
      <c r="K3" s="1" t="s">
        <v>4</v>
      </c>
      <c r="L3" s="2" t="s">
        <v>5</v>
      </c>
    </row>
    <row r="4" spans="2:12" ht="13.5" customHeight="1" x14ac:dyDescent="0.15">
      <c r="B4" s="70" t="s">
        <v>6</v>
      </c>
      <c r="C4" s="3" t="s">
        <v>7</v>
      </c>
      <c r="D4" s="4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6">
        <f>SUM(D4:K4)</f>
        <v>0</v>
      </c>
    </row>
    <row r="5" spans="2:12" x14ac:dyDescent="0.15">
      <c r="B5" s="71"/>
      <c r="C5" s="7" t="s">
        <v>8</v>
      </c>
      <c r="D5" s="8" t="s">
        <v>72</v>
      </c>
      <c r="E5" s="9" t="s">
        <v>73</v>
      </c>
      <c r="F5" s="9" t="s">
        <v>73</v>
      </c>
      <c r="G5" s="9" t="s">
        <v>73</v>
      </c>
      <c r="H5" s="9" t="s">
        <v>73</v>
      </c>
      <c r="I5" s="9" t="s">
        <v>73</v>
      </c>
      <c r="J5" s="9" t="s">
        <v>73</v>
      </c>
      <c r="K5" s="9" t="s">
        <v>73</v>
      </c>
      <c r="L5" s="10" t="s">
        <v>73</v>
      </c>
    </row>
    <row r="6" spans="2:12" x14ac:dyDescent="0.15">
      <c r="B6" s="71"/>
      <c r="C6" s="7" t="s">
        <v>9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10">
        <f>SUM(D6:K6)</f>
        <v>0</v>
      </c>
    </row>
    <row r="7" spans="2:12" x14ac:dyDescent="0.15">
      <c r="B7" s="71"/>
      <c r="C7" s="7" t="s">
        <v>10</v>
      </c>
      <c r="D7" s="8" t="s">
        <v>72</v>
      </c>
      <c r="E7" s="9" t="s">
        <v>73</v>
      </c>
      <c r="F7" s="9" t="s">
        <v>73</v>
      </c>
      <c r="G7" s="9" t="s">
        <v>73</v>
      </c>
      <c r="H7" s="9" t="s">
        <v>73</v>
      </c>
      <c r="I7" s="9" t="s">
        <v>73</v>
      </c>
      <c r="J7" s="9" t="s">
        <v>73</v>
      </c>
      <c r="K7" s="9" t="s">
        <v>73</v>
      </c>
      <c r="L7" s="10" t="s">
        <v>73</v>
      </c>
    </row>
    <row r="8" spans="2:12" x14ac:dyDescent="0.15">
      <c r="B8" s="71"/>
      <c r="C8" s="7" t="s">
        <v>69</v>
      </c>
      <c r="D8" s="8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10">
        <f>SUM(D8:K8)</f>
        <v>0</v>
      </c>
    </row>
    <row r="9" spans="2:12" x14ac:dyDescent="0.15">
      <c r="B9" s="71"/>
      <c r="C9" s="7" t="s">
        <v>70</v>
      </c>
      <c r="D9" s="8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f>SUM(D9:K9)</f>
        <v>0</v>
      </c>
    </row>
    <row r="10" spans="2:12" x14ac:dyDescent="0.15">
      <c r="B10" s="71"/>
      <c r="C10" s="7" t="s">
        <v>13</v>
      </c>
      <c r="D10" s="8" t="s">
        <v>72</v>
      </c>
      <c r="E10" s="9" t="s">
        <v>73</v>
      </c>
      <c r="F10" s="9" t="s">
        <v>73</v>
      </c>
      <c r="G10" s="9" t="s">
        <v>73</v>
      </c>
      <c r="H10" s="9" t="s">
        <v>73</v>
      </c>
      <c r="I10" s="9" t="s">
        <v>73</v>
      </c>
      <c r="J10" s="9" t="s">
        <v>73</v>
      </c>
      <c r="K10" s="9" t="s">
        <v>73</v>
      </c>
      <c r="L10" s="10" t="s">
        <v>73</v>
      </c>
    </row>
    <row r="11" spans="2:12" x14ac:dyDescent="0.15">
      <c r="B11" s="71"/>
      <c r="C11" s="7" t="s">
        <v>14</v>
      </c>
      <c r="D11" s="8" t="s">
        <v>72</v>
      </c>
      <c r="E11" s="9" t="s">
        <v>73</v>
      </c>
      <c r="F11" s="9" t="s">
        <v>73</v>
      </c>
      <c r="G11" s="9" t="s">
        <v>73</v>
      </c>
      <c r="H11" s="9" t="s">
        <v>73</v>
      </c>
      <c r="I11" s="9" t="s">
        <v>73</v>
      </c>
      <c r="J11" s="9" t="s">
        <v>73</v>
      </c>
      <c r="K11" s="9" t="s">
        <v>73</v>
      </c>
      <c r="L11" s="10" t="s">
        <v>73</v>
      </c>
    </row>
    <row r="12" spans="2:12" x14ac:dyDescent="0.15">
      <c r="B12" s="71"/>
      <c r="C12" s="11" t="s">
        <v>15</v>
      </c>
      <c r="D12" s="8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0">
        <f>SUM(D12:K12)</f>
        <v>0</v>
      </c>
    </row>
    <row r="13" spans="2:12" x14ac:dyDescent="0.15">
      <c r="B13" s="71"/>
      <c r="C13" s="7" t="s">
        <v>16</v>
      </c>
      <c r="D13" s="8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>
        <v>0</v>
      </c>
    </row>
    <row r="14" spans="2:12" x14ac:dyDescent="0.15">
      <c r="B14" s="71"/>
      <c r="C14" s="7" t="s">
        <v>17</v>
      </c>
      <c r="D14" s="8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0">
        <f>SUM(D14:K14)</f>
        <v>0</v>
      </c>
    </row>
    <row r="15" spans="2:12" x14ac:dyDescent="0.15">
      <c r="B15" s="71"/>
      <c r="C15" s="7" t="s">
        <v>18</v>
      </c>
      <c r="D15" s="8" t="s">
        <v>72</v>
      </c>
      <c r="E15" s="9" t="s">
        <v>73</v>
      </c>
      <c r="F15" s="9" t="s">
        <v>73</v>
      </c>
      <c r="G15" s="9" t="s">
        <v>73</v>
      </c>
      <c r="H15" s="9" t="s">
        <v>73</v>
      </c>
      <c r="I15" s="9" t="s">
        <v>73</v>
      </c>
      <c r="J15" s="9" t="s">
        <v>73</v>
      </c>
      <c r="K15" s="9" t="s">
        <v>73</v>
      </c>
      <c r="L15" s="10" t="s">
        <v>73</v>
      </c>
    </row>
    <row r="16" spans="2:12" ht="14.25" thickBot="1" x14ac:dyDescent="0.2">
      <c r="B16" s="72"/>
      <c r="C16" s="12" t="s">
        <v>19</v>
      </c>
      <c r="D16" s="13">
        <f>SUM(D4:D15)</f>
        <v>0</v>
      </c>
      <c r="E16" s="14">
        <f>SUM(E4:E15)</f>
        <v>0</v>
      </c>
      <c r="F16" s="14">
        <f t="shared" ref="F16:L16" si="0">SUM(F4:F15)</f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0</v>
      </c>
      <c r="K16" s="14">
        <f t="shared" si="0"/>
        <v>0</v>
      </c>
      <c r="L16" s="15">
        <f t="shared" si="0"/>
        <v>0</v>
      </c>
    </row>
    <row r="17" spans="2:12" ht="13.5" customHeight="1" x14ac:dyDescent="0.15">
      <c r="B17" s="70" t="s">
        <v>20</v>
      </c>
      <c r="C17" s="16" t="s">
        <v>21</v>
      </c>
      <c r="D17" s="17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0">
        <f>SUM(D17:K17)</f>
        <v>0</v>
      </c>
    </row>
    <row r="18" spans="2:12" x14ac:dyDescent="0.15">
      <c r="B18" s="71"/>
      <c r="C18" s="7" t="s">
        <v>22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>SUM(D18:K18)</f>
        <v>0</v>
      </c>
    </row>
    <row r="19" spans="2:12" x14ac:dyDescent="0.15">
      <c r="B19" s="71"/>
      <c r="C19" s="7" t="s">
        <v>23</v>
      </c>
      <c r="D19" s="8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>SUM(D19:K19)</f>
        <v>0</v>
      </c>
    </row>
    <row r="20" spans="2:12" x14ac:dyDescent="0.15">
      <c r="B20" s="71"/>
      <c r="C20" s="7" t="s">
        <v>24</v>
      </c>
      <c r="D20" s="8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ref="L20:L24" si="1">SUM(D20:K20)</f>
        <v>0</v>
      </c>
    </row>
    <row r="21" spans="2:12" x14ac:dyDescent="0.15">
      <c r="B21" s="71"/>
      <c r="C21" s="11" t="s">
        <v>25</v>
      </c>
      <c r="D21" s="8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1"/>
        <v>0</v>
      </c>
    </row>
    <row r="22" spans="2:12" x14ac:dyDescent="0.15">
      <c r="B22" s="71"/>
      <c r="C22" s="7" t="s">
        <v>26</v>
      </c>
      <c r="D22" s="8">
        <v>1</v>
      </c>
      <c r="E22" s="9">
        <v>0</v>
      </c>
      <c r="F22" s="9">
        <v>7</v>
      </c>
      <c r="G22" s="9">
        <v>7</v>
      </c>
      <c r="H22" s="9">
        <v>0</v>
      </c>
      <c r="I22" s="9">
        <v>2</v>
      </c>
      <c r="J22" s="9">
        <v>0</v>
      </c>
      <c r="K22" s="9">
        <v>1</v>
      </c>
      <c r="L22" s="10">
        <f t="shared" si="1"/>
        <v>18</v>
      </c>
    </row>
    <row r="23" spans="2:12" x14ac:dyDescent="0.15">
      <c r="B23" s="71"/>
      <c r="C23" s="7" t="s">
        <v>27</v>
      </c>
      <c r="D23" s="8">
        <v>0</v>
      </c>
      <c r="E23" s="9">
        <v>0</v>
      </c>
      <c r="F23" s="9">
        <v>0</v>
      </c>
      <c r="G23" s="9">
        <v>0</v>
      </c>
      <c r="H23" s="9">
        <v>1</v>
      </c>
      <c r="I23" s="9">
        <v>0</v>
      </c>
      <c r="J23" s="9">
        <v>0</v>
      </c>
      <c r="K23" s="9">
        <v>0</v>
      </c>
      <c r="L23" s="10">
        <f t="shared" si="1"/>
        <v>1</v>
      </c>
    </row>
    <row r="24" spans="2:12" x14ac:dyDescent="0.15">
      <c r="B24" s="71"/>
      <c r="C24" s="7" t="s">
        <v>28</v>
      </c>
      <c r="D24" s="8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</v>
      </c>
      <c r="L24" s="10">
        <f t="shared" si="1"/>
        <v>1</v>
      </c>
    </row>
    <row r="25" spans="2:12" ht="14.25" thickBot="1" x14ac:dyDescent="0.2">
      <c r="B25" s="72"/>
      <c r="C25" s="12" t="s">
        <v>19</v>
      </c>
      <c r="D25" s="13">
        <f>SUM(D17:D24)</f>
        <v>1</v>
      </c>
      <c r="E25" s="14">
        <f>SUM(E17:E24)</f>
        <v>0</v>
      </c>
      <c r="F25" s="14">
        <f t="shared" ref="F25:K25" si="2">SUM(F17:F24)</f>
        <v>7</v>
      </c>
      <c r="G25" s="14">
        <f t="shared" si="2"/>
        <v>7</v>
      </c>
      <c r="H25" s="14">
        <f t="shared" si="2"/>
        <v>1</v>
      </c>
      <c r="I25" s="14">
        <f t="shared" si="2"/>
        <v>2</v>
      </c>
      <c r="J25" s="14">
        <f t="shared" si="2"/>
        <v>0</v>
      </c>
      <c r="K25" s="14">
        <f t="shared" si="2"/>
        <v>2</v>
      </c>
      <c r="L25" s="15">
        <f>SUM(D25:K25)</f>
        <v>20</v>
      </c>
    </row>
    <row r="26" spans="2:12" ht="13.5" customHeight="1" x14ac:dyDescent="0.15">
      <c r="B26" s="70" t="s">
        <v>29</v>
      </c>
      <c r="C26" s="3" t="s">
        <v>30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f>SUM(D26:K26)</f>
        <v>0</v>
      </c>
    </row>
    <row r="27" spans="2:12" x14ac:dyDescent="0.15">
      <c r="B27" s="71"/>
      <c r="C27" s="11" t="s">
        <v>31</v>
      </c>
      <c r="D27" s="8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>SUM(D27:K27)</f>
        <v>0</v>
      </c>
    </row>
    <row r="28" spans="2:12" x14ac:dyDescent="0.15">
      <c r="B28" s="71"/>
      <c r="C28" s="7" t="s">
        <v>32</v>
      </c>
      <c r="D28" s="8">
        <v>1</v>
      </c>
      <c r="E28" s="9">
        <v>0</v>
      </c>
      <c r="F28" s="9">
        <v>0</v>
      </c>
      <c r="G28" s="9">
        <v>1</v>
      </c>
      <c r="H28" s="9">
        <v>0</v>
      </c>
      <c r="I28" s="9">
        <v>0</v>
      </c>
      <c r="J28" s="9">
        <v>0</v>
      </c>
      <c r="K28" s="9">
        <v>1</v>
      </c>
      <c r="L28" s="10">
        <f>SUM(D28:K28)</f>
        <v>3</v>
      </c>
    </row>
    <row r="29" spans="2:12" x14ac:dyDescent="0.15">
      <c r="B29" s="71"/>
      <c r="C29" s="7" t="s">
        <v>33</v>
      </c>
      <c r="D29" s="8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ref="L29:L37" si="3">SUM(D29:K29)</f>
        <v>0</v>
      </c>
    </row>
    <row r="30" spans="2:12" x14ac:dyDescent="0.15">
      <c r="B30" s="71"/>
      <c r="C30" s="7" t="s">
        <v>34</v>
      </c>
      <c r="D30" s="8">
        <v>0</v>
      </c>
      <c r="E30" s="9">
        <v>0</v>
      </c>
      <c r="F30" s="9">
        <v>0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10">
        <f t="shared" si="3"/>
        <v>1</v>
      </c>
    </row>
    <row r="31" spans="2:12" x14ac:dyDescent="0.15">
      <c r="B31" s="71"/>
      <c r="C31" s="11" t="s">
        <v>35</v>
      </c>
      <c r="D31" s="8">
        <v>0</v>
      </c>
      <c r="E31" s="9">
        <v>0</v>
      </c>
      <c r="F31" s="9">
        <v>6</v>
      </c>
      <c r="G31" s="9">
        <v>6</v>
      </c>
      <c r="H31" s="9">
        <v>0</v>
      </c>
      <c r="I31" s="9">
        <v>0</v>
      </c>
      <c r="J31" s="9">
        <v>0</v>
      </c>
      <c r="K31" s="9">
        <v>0</v>
      </c>
      <c r="L31" s="10">
        <f t="shared" si="3"/>
        <v>12</v>
      </c>
    </row>
    <row r="32" spans="2:12" x14ac:dyDescent="0.15">
      <c r="B32" s="71"/>
      <c r="C32" s="11" t="s">
        <v>36</v>
      </c>
      <c r="D32" s="8">
        <v>0</v>
      </c>
      <c r="E32" s="9">
        <v>0</v>
      </c>
      <c r="F32" s="9">
        <v>1</v>
      </c>
      <c r="G32" s="9">
        <v>1</v>
      </c>
      <c r="H32" s="9">
        <v>1</v>
      </c>
      <c r="I32" s="9">
        <v>0</v>
      </c>
      <c r="J32" s="9">
        <v>0</v>
      </c>
      <c r="K32" s="9">
        <v>1</v>
      </c>
      <c r="L32" s="10">
        <f t="shared" si="3"/>
        <v>4</v>
      </c>
    </row>
    <row r="33" spans="2:13" x14ac:dyDescent="0.15">
      <c r="B33" s="71"/>
      <c r="C33" s="7" t="s">
        <v>37</v>
      </c>
      <c r="D33" s="8">
        <v>0</v>
      </c>
      <c r="E33" s="9">
        <v>0</v>
      </c>
      <c r="F33" s="9">
        <v>0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10">
        <f t="shared" si="3"/>
        <v>1</v>
      </c>
    </row>
    <row r="34" spans="2:13" x14ac:dyDescent="0.15">
      <c r="B34" s="71"/>
      <c r="C34" s="7" t="s">
        <v>38</v>
      </c>
      <c r="D34" s="8">
        <v>0</v>
      </c>
      <c r="E34" s="9">
        <v>0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10">
        <f t="shared" si="3"/>
        <v>2</v>
      </c>
    </row>
    <row r="35" spans="2:13" x14ac:dyDescent="0.15">
      <c r="B35" s="71"/>
      <c r="C35" s="11" t="s">
        <v>39</v>
      </c>
      <c r="D35" s="8">
        <v>1</v>
      </c>
      <c r="E35" s="9">
        <v>1</v>
      </c>
      <c r="F35" s="9">
        <v>0</v>
      </c>
      <c r="G35" s="9">
        <v>0</v>
      </c>
      <c r="H35" s="9">
        <v>3</v>
      </c>
      <c r="I35" s="9">
        <v>1</v>
      </c>
      <c r="J35" s="9">
        <v>0</v>
      </c>
      <c r="K35" s="9">
        <v>2</v>
      </c>
      <c r="L35" s="10">
        <f t="shared" si="3"/>
        <v>8</v>
      </c>
    </row>
    <row r="36" spans="2:13" x14ac:dyDescent="0.15">
      <c r="B36" s="71"/>
      <c r="C36" s="11" t="s">
        <v>40</v>
      </c>
      <c r="D36" s="8">
        <v>1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  <c r="L36" s="10">
        <f t="shared" si="3"/>
        <v>2</v>
      </c>
    </row>
    <row r="37" spans="2:13" x14ac:dyDescent="0.15">
      <c r="B37" s="71"/>
      <c r="C37" s="7" t="s">
        <v>28</v>
      </c>
      <c r="D37" s="8">
        <v>0</v>
      </c>
      <c r="E37" s="9">
        <v>1</v>
      </c>
      <c r="F37" s="9">
        <v>0</v>
      </c>
      <c r="G37" s="9">
        <v>0</v>
      </c>
      <c r="H37" s="9">
        <v>1</v>
      </c>
      <c r="I37" s="9">
        <v>0</v>
      </c>
      <c r="J37" s="9">
        <v>0</v>
      </c>
      <c r="K37" s="9">
        <v>1</v>
      </c>
      <c r="L37" s="10">
        <f t="shared" si="3"/>
        <v>3</v>
      </c>
    </row>
    <row r="38" spans="2:13" ht="14.25" thickBot="1" x14ac:dyDescent="0.2">
      <c r="B38" s="72"/>
      <c r="C38" s="12" t="s">
        <v>19</v>
      </c>
      <c r="D38" s="13">
        <f>SUM(D26:D37)</f>
        <v>3</v>
      </c>
      <c r="E38" s="14">
        <f>SUM(E26:E37)</f>
        <v>2</v>
      </c>
      <c r="F38" s="14">
        <f t="shared" ref="F38:K38" si="4">SUM(F26:F37)</f>
        <v>8</v>
      </c>
      <c r="G38" s="14">
        <f t="shared" si="4"/>
        <v>10</v>
      </c>
      <c r="H38" s="14">
        <f t="shared" si="4"/>
        <v>5</v>
      </c>
      <c r="I38" s="14">
        <f t="shared" si="4"/>
        <v>1</v>
      </c>
      <c r="J38" s="14">
        <f t="shared" si="4"/>
        <v>0</v>
      </c>
      <c r="K38" s="14">
        <f t="shared" si="4"/>
        <v>7</v>
      </c>
      <c r="L38" s="15">
        <f>SUM(L26:L37)</f>
        <v>36</v>
      </c>
      <c r="M38" s="23"/>
    </row>
    <row r="39" spans="2:13" ht="13.5" customHeight="1" x14ac:dyDescent="0.15">
      <c r="B39" s="70" t="s">
        <v>41</v>
      </c>
      <c r="C39" s="3" t="s">
        <v>42</v>
      </c>
      <c r="D39" s="17">
        <v>6</v>
      </c>
      <c r="E39" s="18">
        <v>0</v>
      </c>
      <c r="F39" s="18">
        <v>184</v>
      </c>
      <c r="G39" s="18">
        <v>103</v>
      </c>
      <c r="H39" s="18">
        <v>0</v>
      </c>
      <c r="I39" s="18">
        <v>1</v>
      </c>
      <c r="J39" s="18">
        <v>1</v>
      </c>
      <c r="K39" s="18">
        <v>3</v>
      </c>
      <c r="L39" s="19">
        <f>SUM(D39:K39)</f>
        <v>298</v>
      </c>
    </row>
    <row r="40" spans="2:13" x14ac:dyDescent="0.15">
      <c r="B40" s="71"/>
      <c r="C40" s="7" t="s">
        <v>43</v>
      </c>
      <c r="D40" s="8">
        <v>0</v>
      </c>
      <c r="E40" s="9">
        <v>0</v>
      </c>
      <c r="F40" s="9">
        <v>2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>SUM(D40:K40)</f>
        <v>2</v>
      </c>
    </row>
    <row r="41" spans="2:13" x14ac:dyDescent="0.15">
      <c r="B41" s="71"/>
      <c r="C41" s="7" t="s">
        <v>44</v>
      </c>
      <c r="D41" s="8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>SUM(D41:K41)</f>
        <v>0</v>
      </c>
    </row>
    <row r="42" spans="2:13" x14ac:dyDescent="0.15">
      <c r="B42" s="71"/>
      <c r="C42" s="7" t="s">
        <v>45</v>
      </c>
      <c r="D42" s="8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>SUM(D42:K42)</f>
        <v>0</v>
      </c>
    </row>
    <row r="43" spans="2:13" x14ac:dyDescent="0.15">
      <c r="B43" s="71"/>
      <c r="C43" s="7" t="s">
        <v>46</v>
      </c>
      <c r="D43" s="8" t="s">
        <v>72</v>
      </c>
      <c r="E43" s="9" t="s">
        <v>73</v>
      </c>
      <c r="F43" s="9" t="s">
        <v>73</v>
      </c>
      <c r="G43" s="9" t="s">
        <v>73</v>
      </c>
      <c r="H43" s="9" t="s">
        <v>73</v>
      </c>
      <c r="I43" s="9" t="s">
        <v>73</v>
      </c>
      <c r="J43" s="9" t="s">
        <v>73</v>
      </c>
      <c r="K43" s="9" t="s">
        <v>73</v>
      </c>
      <c r="L43" s="10" t="s">
        <v>73</v>
      </c>
    </row>
    <row r="44" spans="2:13" x14ac:dyDescent="0.15">
      <c r="B44" s="71"/>
      <c r="C44" s="7" t="s">
        <v>28</v>
      </c>
      <c r="D44" s="8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2</v>
      </c>
      <c r="L44" s="10">
        <f>SUM(D44:K44)</f>
        <v>2</v>
      </c>
    </row>
    <row r="45" spans="2:13" ht="14.25" thickBot="1" x14ac:dyDescent="0.2">
      <c r="B45" s="72"/>
      <c r="C45" s="12" t="s">
        <v>19</v>
      </c>
      <c r="D45" s="13">
        <f>SUM(D39:D44)</f>
        <v>6</v>
      </c>
      <c r="E45" s="14">
        <f>SUM(E39:E44)</f>
        <v>0</v>
      </c>
      <c r="F45" s="14">
        <f t="shared" ref="F45:L45" si="5">SUM(F39:F44)</f>
        <v>186</v>
      </c>
      <c r="G45" s="14">
        <f t="shared" si="5"/>
        <v>103</v>
      </c>
      <c r="H45" s="14">
        <f t="shared" si="5"/>
        <v>0</v>
      </c>
      <c r="I45" s="14">
        <f t="shared" si="5"/>
        <v>1</v>
      </c>
      <c r="J45" s="14">
        <f t="shared" si="5"/>
        <v>1</v>
      </c>
      <c r="K45" s="14">
        <f t="shared" si="5"/>
        <v>5</v>
      </c>
      <c r="L45" s="15">
        <f t="shared" si="5"/>
        <v>302</v>
      </c>
    </row>
    <row r="46" spans="2:13" ht="13.5" customHeight="1" x14ac:dyDescent="0.15">
      <c r="B46" s="70" t="s">
        <v>47</v>
      </c>
      <c r="C46" s="3" t="s">
        <v>48</v>
      </c>
      <c r="D46" s="17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0">
        <f>SUM(D46:K46)</f>
        <v>0</v>
      </c>
    </row>
    <row r="47" spans="2:13" x14ac:dyDescent="0.15">
      <c r="B47" s="71"/>
      <c r="C47" s="11" t="s">
        <v>49</v>
      </c>
      <c r="D47" s="8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0">
        <f>SUM(D47:K47)</f>
        <v>0</v>
      </c>
    </row>
    <row r="48" spans="2:13" x14ac:dyDescent="0.15">
      <c r="B48" s="71"/>
      <c r="C48" s="11" t="s">
        <v>50</v>
      </c>
      <c r="D48" s="8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f>SUM(D48:K48)</f>
        <v>0</v>
      </c>
    </row>
    <row r="49" spans="2:12" x14ac:dyDescent="0.15">
      <c r="B49" s="71"/>
      <c r="C49" s="11" t="s">
        <v>51</v>
      </c>
      <c r="D49" s="8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f>SUM(D49:K49)</f>
        <v>0</v>
      </c>
    </row>
    <row r="50" spans="2:12" x14ac:dyDescent="0.15">
      <c r="B50" s="71"/>
      <c r="C50" s="7" t="s">
        <v>28</v>
      </c>
      <c r="D50" s="8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f>SUM(D50:K50)</f>
        <v>0</v>
      </c>
    </row>
    <row r="51" spans="2:12" ht="14.25" thickBot="1" x14ac:dyDescent="0.2">
      <c r="B51" s="72"/>
      <c r="C51" s="12" t="s">
        <v>19</v>
      </c>
      <c r="D51" s="13">
        <f>SUM(D46:D50)</f>
        <v>0</v>
      </c>
      <c r="E51" s="14">
        <f>SUM(E46:E50)</f>
        <v>0</v>
      </c>
      <c r="F51" s="14">
        <f t="shared" ref="F51:L51" si="6">SUM(F46:F50)</f>
        <v>0</v>
      </c>
      <c r="G51" s="14">
        <f t="shared" si="6"/>
        <v>0</v>
      </c>
      <c r="H51" s="14">
        <f t="shared" si="6"/>
        <v>0</v>
      </c>
      <c r="I51" s="14">
        <f t="shared" si="6"/>
        <v>0</v>
      </c>
      <c r="J51" s="14">
        <f t="shared" si="6"/>
        <v>0</v>
      </c>
      <c r="K51" s="14">
        <f t="shared" si="6"/>
        <v>0</v>
      </c>
      <c r="L51" s="15">
        <f t="shared" si="6"/>
        <v>0</v>
      </c>
    </row>
    <row r="52" spans="2:12" ht="14.25" thickBot="1" x14ac:dyDescent="0.2">
      <c r="B52" s="73" t="s">
        <v>52</v>
      </c>
      <c r="C52" s="74"/>
      <c r="D52" s="20">
        <v>3</v>
      </c>
      <c r="E52" s="21">
        <v>0</v>
      </c>
      <c r="F52" s="21">
        <v>1</v>
      </c>
      <c r="G52" s="21">
        <v>0</v>
      </c>
      <c r="H52" s="21">
        <v>0</v>
      </c>
      <c r="I52" s="21">
        <v>0</v>
      </c>
      <c r="J52" s="21">
        <v>0</v>
      </c>
      <c r="K52" s="21">
        <v>6</v>
      </c>
      <c r="L52" s="10">
        <f>SUM(D52:K52)</f>
        <v>10</v>
      </c>
    </row>
    <row r="53" spans="2:12" ht="14.25" thickBot="1" x14ac:dyDescent="0.2">
      <c r="B53" s="73" t="s">
        <v>71</v>
      </c>
      <c r="C53" s="74"/>
      <c r="D53" s="13" t="s">
        <v>72</v>
      </c>
      <c r="E53" s="14" t="s">
        <v>73</v>
      </c>
      <c r="F53" s="14" t="s">
        <v>73</v>
      </c>
      <c r="G53" s="14" t="s">
        <v>73</v>
      </c>
      <c r="H53" s="14" t="s">
        <v>73</v>
      </c>
      <c r="I53" s="14" t="s">
        <v>73</v>
      </c>
      <c r="J53" s="14" t="s">
        <v>73</v>
      </c>
      <c r="K53" s="14" t="s">
        <v>73</v>
      </c>
      <c r="L53" s="15" t="s">
        <v>73</v>
      </c>
    </row>
    <row r="54" spans="2:12" ht="13.5" customHeight="1" x14ac:dyDescent="0.15">
      <c r="B54" s="70" t="s">
        <v>53</v>
      </c>
      <c r="C54" s="3" t="s">
        <v>54</v>
      </c>
      <c r="D54" s="17">
        <v>88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3</v>
      </c>
      <c r="L54" s="10">
        <f>SUM(D54:K54)</f>
        <v>91</v>
      </c>
    </row>
    <row r="55" spans="2:12" x14ac:dyDescent="0.15">
      <c r="B55" s="71"/>
      <c r="C55" s="7" t="s">
        <v>55</v>
      </c>
      <c r="D55" s="8">
        <v>64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3</v>
      </c>
      <c r="L55" s="10">
        <f>SUM(D55:K55)</f>
        <v>67</v>
      </c>
    </row>
    <row r="56" spans="2:12" x14ac:dyDescent="0.15">
      <c r="B56" s="71"/>
      <c r="C56" s="11" t="s">
        <v>56</v>
      </c>
      <c r="D56" s="8">
        <v>6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0">
        <f>SUM(D56:K56)</f>
        <v>6</v>
      </c>
    </row>
    <row r="57" spans="2:12" ht="14.25" thickBot="1" x14ac:dyDescent="0.2">
      <c r="B57" s="72"/>
      <c r="C57" s="12" t="s">
        <v>19</v>
      </c>
      <c r="D57" s="13">
        <f>SUM(D54:D56)</f>
        <v>158</v>
      </c>
      <c r="E57" s="14">
        <f>SUM(E54:E56)</f>
        <v>0</v>
      </c>
      <c r="F57" s="14">
        <f t="shared" ref="F57:L57" si="7">SUM(F54:F56)</f>
        <v>0</v>
      </c>
      <c r="G57" s="14">
        <f t="shared" si="7"/>
        <v>0</v>
      </c>
      <c r="H57" s="14">
        <f t="shared" si="7"/>
        <v>0</v>
      </c>
      <c r="I57" s="14">
        <f t="shared" si="7"/>
        <v>0</v>
      </c>
      <c r="J57" s="14">
        <f t="shared" si="7"/>
        <v>0</v>
      </c>
      <c r="K57" s="14">
        <f t="shared" si="7"/>
        <v>6</v>
      </c>
      <c r="L57" s="15">
        <f t="shared" si="7"/>
        <v>164</v>
      </c>
    </row>
    <row r="58" spans="2:12" ht="14.25" thickBot="1" x14ac:dyDescent="0.2">
      <c r="B58" s="75" t="s">
        <v>57</v>
      </c>
      <c r="C58" s="76"/>
      <c r="D58" s="20">
        <f>D16+D25+D38+D45+D51+D52+D57</f>
        <v>171</v>
      </c>
      <c r="E58" s="21">
        <f>E16+E25+E38+E45+E51+E52+E57</f>
        <v>2</v>
      </c>
      <c r="F58" s="21">
        <f t="shared" ref="F58:L58" si="8">F16+F25+F38+F45+F51+F52+F57</f>
        <v>202</v>
      </c>
      <c r="G58" s="21">
        <f t="shared" si="8"/>
        <v>120</v>
      </c>
      <c r="H58" s="21">
        <f t="shared" si="8"/>
        <v>6</v>
      </c>
      <c r="I58" s="21">
        <f t="shared" si="8"/>
        <v>4</v>
      </c>
      <c r="J58" s="21">
        <f t="shared" si="8"/>
        <v>1</v>
      </c>
      <c r="K58" s="21">
        <f t="shared" si="8"/>
        <v>26</v>
      </c>
      <c r="L58" s="22">
        <f t="shared" si="8"/>
        <v>532</v>
      </c>
    </row>
  </sheetData>
  <mergeCells count="11">
    <mergeCell ref="B39:B45"/>
    <mergeCell ref="B2:C3"/>
    <mergeCell ref="D2:L2"/>
    <mergeCell ref="B4:B16"/>
    <mergeCell ref="B17:B25"/>
    <mergeCell ref="B26:B38"/>
    <mergeCell ref="B46:B51"/>
    <mergeCell ref="B52:C52"/>
    <mergeCell ref="B53:C53"/>
    <mergeCell ref="B54:B57"/>
    <mergeCell ref="B58:C58"/>
  </mergeCells>
  <phoneticPr fontId="1"/>
  <pageMargins left="0" right="0" top="0" bottom="0" header="0.31496062992125984" footer="0.31496062992125984"/>
  <pageSetup paperSize="8" scale="11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Normal="100" zoomScaleSheetLayoutView="70" workbookViewId="0">
      <selection activeCell="C21" sqref="C21"/>
    </sheetView>
  </sheetViews>
  <sheetFormatPr defaultRowHeight="13.5" x14ac:dyDescent="0.15"/>
  <cols>
    <col min="1" max="1" width="1.875" style="33" customWidth="1"/>
    <col min="2" max="2" width="5.875" style="33" customWidth="1"/>
    <col min="3" max="3" width="11.25" style="33" customWidth="1"/>
    <col min="4" max="12" width="11.625" style="33" customWidth="1"/>
    <col min="13" max="13" width="10.625" style="33" customWidth="1"/>
    <col min="14" max="23" width="8.125" style="33" customWidth="1"/>
    <col min="24" max="16384" width="9" style="33"/>
  </cols>
  <sheetData>
    <row r="1" spans="1:12" ht="14.25" thickBot="1" x14ac:dyDescent="0.2">
      <c r="B1" s="33" t="s">
        <v>103</v>
      </c>
    </row>
    <row r="2" spans="1:12" ht="13.5" customHeight="1" x14ac:dyDescent="0.15">
      <c r="A2" s="34"/>
      <c r="B2" s="94" t="s">
        <v>97</v>
      </c>
      <c r="C2" s="95"/>
      <c r="D2" s="84" t="s">
        <v>77</v>
      </c>
      <c r="E2" s="85"/>
      <c r="F2" s="85"/>
      <c r="G2" s="85"/>
      <c r="H2" s="85"/>
      <c r="I2" s="85"/>
      <c r="J2" s="85"/>
      <c r="K2" s="85"/>
      <c r="L2" s="86"/>
    </row>
    <row r="3" spans="1:12" ht="27.75" thickBot="1" x14ac:dyDescent="0.2">
      <c r="A3" s="34"/>
      <c r="B3" s="96"/>
      <c r="C3" s="97"/>
      <c r="D3" s="35" t="s">
        <v>1</v>
      </c>
      <c r="E3" s="36" t="s">
        <v>78</v>
      </c>
      <c r="F3" s="36" t="s">
        <v>79</v>
      </c>
      <c r="G3" s="37" t="s">
        <v>80</v>
      </c>
      <c r="H3" s="36" t="s">
        <v>81</v>
      </c>
      <c r="I3" s="37" t="s">
        <v>82</v>
      </c>
      <c r="J3" s="37" t="s">
        <v>3</v>
      </c>
      <c r="K3" s="65" t="s">
        <v>4</v>
      </c>
      <c r="L3" s="44" t="s">
        <v>98</v>
      </c>
    </row>
    <row r="4" spans="1:12" ht="14.25" thickBot="1" x14ac:dyDescent="0.2">
      <c r="A4" s="34"/>
      <c r="B4" s="98" t="s">
        <v>83</v>
      </c>
      <c r="C4" s="99"/>
      <c r="D4" s="45">
        <v>78</v>
      </c>
      <c r="E4" s="46">
        <v>213</v>
      </c>
      <c r="F4" s="46">
        <v>46</v>
      </c>
      <c r="G4" s="46">
        <v>25</v>
      </c>
      <c r="H4" s="46">
        <v>43</v>
      </c>
      <c r="I4" s="46">
        <v>5</v>
      </c>
      <c r="J4" s="46">
        <v>4</v>
      </c>
      <c r="K4" s="46">
        <v>113</v>
      </c>
      <c r="L4" s="47">
        <f>SUM(D4:K4)</f>
        <v>527</v>
      </c>
    </row>
    <row r="5" spans="1:12" ht="14.25" thickBot="1" x14ac:dyDescent="0.2">
      <c r="A5" s="34"/>
      <c r="B5" s="100" t="s">
        <v>84</v>
      </c>
      <c r="C5" s="101"/>
      <c r="D5" s="48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1</v>
      </c>
      <c r="L5" s="50">
        <f>SUM(D5:K5)</f>
        <v>1</v>
      </c>
    </row>
    <row r="6" spans="1:12" x14ac:dyDescent="0.15">
      <c r="A6" s="34"/>
      <c r="B6" s="87" t="s">
        <v>85</v>
      </c>
      <c r="C6" s="61" t="s">
        <v>87</v>
      </c>
      <c r="D6" s="62">
        <v>70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8</v>
      </c>
      <c r="L6" s="64">
        <f>SUM(D6:K6)</f>
        <v>78</v>
      </c>
    </row>
    <row r="7" spans="1:12" x14ac:dyDescent="0.15">
      <c r="A7" s="34"/>
      <c r="B7" s="88"/>
      <c r="C7" s="39" t="s">
        <v>88</v>
      </c>
      <c r="D7" s="53">
        <v>25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6</v>
      </c>
      <c r="L7" s="55">
        <f t="shared" ref="L7:L31" si="0">SUM(D7:K7)</f>
        <v>31</v>
      </c>
    </row>
    <row r="8" spans="1:12" x14ac:dyDescent="0.15">
      <c r="A8" s="34"/>
      <c r="B8" s="88"/>
      <c r="C8" s="39" t="s">
        <v>89</v>
      </c>
      <c r="D8" s="53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5">
        <f t="shared" si="0"/>
        <v>0</v>
      </c>
    </row>
    <row r="9" spans="1:12" x14ac:dyDescent="0.15">
      <c r="A9" s="34"/>
      <c r="B9" s="88"/>
      <c r="C9" s="39" t="s">
        <v>90</v>
      </c>
      <c r="D9" s="53">
        <v>21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1</v>
      </c>
      <c r="L9" s="55">
        <f t="shared" si="0"/>
        <v>22</v>
      </c>
    </row>
    <row r="10" spans="1:12" ht="24" x14ac:dyDescent="0.15">
      <c r="A10" s="34"/>
      <c r="B10" s="88"/>
      <c r="C10" s="40" t="s">
        <v>91</v>
      </c>
      <c r="D10" s="53" t="s">
        <v>74</v>
      </c>
      <c r="E10" s="54" t="s">
        <v>74</v>
      </c>
      <c r="F10" s="54" t="s">
        <v>74</v>
      </c>
      <c r="G10" s="54" t="s">
        <v>74</v>
      </c>
      <c r="H10" s="54" t="s">
        <v>74</v>
      </c>
      <c r="I10" s="54" t="s">
        <v>74</v>
      </c>
      <c r="J10" s="54" t="s">
        <v>74</v>
      </c>
      <c r="K10" s="54" t="s">
        <v>74</v>
      </c>
      <c r="L10" s="55" t="s">
        <v>72</v>
      </c>
    </row>
    <row r="11" spans="1:12" ht="27" x14ac:dyDescent="0.15">
      <c r="A11" s="34"/>
      <c r="B11" s="88"/>
      <c r="C11" s="39" t="s">
        <v>92</v>
      </c>
      <c r="D11" s="53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5">
        <f t="shared" si="0"/>
        <v>0</v>
      </c>
    </row>
    <row r="12" spans="1:12" x14ac:dyDescent="0.15">
      <c r="A12" s="34"/>
      <c r="B12" s="88"/>
      <c r="C12" s="39" t="s">
        <v>93</v>
      </c>
      <c r="D12" s="53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2</v>
      </c>
      <c r="L12" s="55">
        <f t="shared" si="0"/>
        <v>2</v>
      </c>
    </row>
    <row r="13" spans="1:12" x14ac:dyDescent="0.15">
      <c r="A13" s="34"/>
      <c r="B13" s="88"/>
      <c r="C13" s="39" t="s">
        <v>28</v>
      </c>
      <c r="D13" s="53">
        <v>1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1</v>
      </c>
      <c r="L13" s="55">
        <f t="shared" si="0"/>
        <v>2</v>
      </c>
    </row>
    <row r="14" spans="1:12" ht="13.5" customHeight="1" x14ac:dyDescent="0.15">
      <c r="A14" s="34"/>
      <c r="B14" s="89"/>
      <c r="C14" s="38" t="s">
        <v>86</v>
      </c>
      <c r="D14" s="69">
        <f t="shared" ref="D14:K14" si="1">SUM(D6:D13)</f>
        <v>117</v>
      </c>
      <c r="E14" s="53">
        <f t="shared" si="1"/>
        <v>0</v>
      </c>
      <c r="F14" s="53">
        <f t="shared" si="1"/>
        <v>0</v>
      </c>
      <c r="G14" s="53">
        <f t="shared" si="1"/>
        <v>0</v>
      </c>
      <c r="H14" s="53">
        <f t="shared" si="1"/>
        <v>0</v>
      </c>
      <c r="I14" s="53">
        <f t="shared" si="1"/>
        <v>0</v>
      </c>
      <c r="J14" s="53">
        <f t="shared" si="1"/>
        <v>0</v>
      </c>
      <c r="K14" s="54">
        <f t="shared" si="1"/>
        <v>18</v>
      </c>
      <c r="L14" s="55">
        <f>SUM(D14:K14)</f>
        <v>135</v>
      </c>
    </row>
    <row r="15" spans="1:12" x14ac:dyDescent="0.15">
      <c r="A15" s="34"/>
      <c r="B15" s="90" t="s">
        <v>94</v>
      </c>
      <c r="C15" s="38" t="s">
        <v>87</v>
      </c>
      <c r="D15" s="51">
        <v>97</v>
      </c>
      <c r="E15" s="60">
        <v>5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9</v>
      </c>
      <c r="L15" s="52">
        <f t="shared" si="0"/>
        <v>111</v>
      </c>
    </row>
    <row r="16" spans="1:12" x14ac:dyDescent="0.15">
      <c r="A16" s="34"/>
      <c r="B16" s="88"/>
      <c r="C16" s="39" t="s">
        <v>88</v>
      </c>
      <c r="D16" s="53">
        <v>30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20</v>
      </c>
      <c r="L16" s="55">
        <f t="shared" si="0"/>
        <v>50</v>
      </c>
    </row>
    <row r="17" spans="1:12" x14ac:dyDescent="0.15">
      <c r="A17" s="34"/>
      <c r="B17" s="88"/>
      <c r="C17" s="39" t="s">
        <v>89</v>
      </c>
      <c r="D17" s="53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2</v>
      </c>
      <c r="L17" s="55">
        <f t="shared" si="0"/>
        <v>2</v>
      </c>
    </row>
    <row r="18" spans="1:12" x14ac:dyDescent="0.15">
      <c r="A18" s="34"/>
      <c r="B18" s="88"/>
      <c r="C18" s="39" t="s">
        <v>90</v>
      </c>
      <c r="D18" s="53">
        <v>22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5">
        <f t="shared" si="0"/>
        <v>22</v>
      </c>
    </row>
    <row r="19" spans="1:12" ht="24" x14ac:dyDescent="0.15">
      <c r="A19" s="34"/>
      <c r="B19" s="88"/>
      <c r="C19" s="40" t="s">
        <v>91</v>
      </c>
      <c r="D19" s="53" t="s">
        <v>74</v>
      </c>
      <c r="E19" s="54" t="s">
        <v>74</v>
      </c>
      <c r="F19" s="54" t="s">
        <v>74</v>
      </c>
      <c r="G19" s="54" t="s">
        <v>74</v>
      </c>
      <c r="H19" s="54" t="s">
        <v>74</v>
      </c>
      <c r="I19" s="54" t="s">
        <v>74</v>
      </c>
      <c r="J19" s="54" t="s">
        <v>74</v>
      </c>
      <c r="K19" s="54" t="s">
        <v>74</v>
      </c>
      <c r="L19" s="55" t="s">
        <v>72</v>
      </c>
    </row>
    <row r="20" spans="1:12" ht="27" x14ac:dyDescent="0.15">
      <c r="A20" s="34"/>
      <c r="B20" s="88"/>
      <c r="C20" s="39" t="s">
        <v>92</v>
      </c>
      <c r="D20" s="53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5">
        <f t="shared" si="0"/>
        <v>0</v>
      </c>
    </row>
    <row r="21" spans="1:12" x14ac:dyDescent="0.15">
      <c r="A21" s="34"/>
      <c r="B21" s="88"/>
      <c r="C21" s="39" t="s">
        <v>93</v>
      </c>
      <c r="D21" s="53">
        <v>2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5">
        <f t="shared" si="0"/>
        <v>2</v>
      </c>
    </row>
    <row r="22" spans="1:12" x14ac:dyDescent="0.15">
      <c r="A22" s="34"/>
      <c r="B22" s="88"/>
      <c r="C22" s="39" t="s">
        <v>28</v>
      </c>
      <c r="D22" s="53">
        <v>1</v>
      </c>
      <c r="E22" s="54">
        <v>3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4</v>
      </c>
      <c r="L22" s="55">
        <f t="shared" si="0"/>
        <v>8</v>
      </c>
    </row>
    <row r="23" spans="1:12" ht="13.5" customHeight="1" x14ac:dyDescent="0.15">
      <c r="A23" s="34"/>
      <c r="B23" s="89"/>
      <c r="C23" s="39" t="s">
        <v>86</v>
      </c>
      <c r="D23" s="53">
        <f t="shared" ref="D23:K23" si="2">SUM(D15:D22)</f>
        <v>152</v>
      </c>
      <c r="E23" s="53">
        <f t="shared" si="2"/>
        <v>8</v>
      </c>
      <c r="F23" s="53">
        <f t="shared" si="2"/>
        <v>0</v>
      </c>
      <c r="G23" s="53">
        <f t="shared" si="2"/>
        <v>0</v>
      </c>
      <c r="H23" s="53">
        <f t="shared" si="2"/>
        <v>0</v>
      </c>
      <c r="I23" s="53">
        <f t="shared" si="2"/>
        <v>0</v>
      </c>
      <c r="J23" s="53">
        <f t="shared" si="2"/>
        <v>0</v>
      </c>
      <c r="K23" s="54">
        <f t="shared" si="2"/>
        <v>35</v>
      </c>
      <c r="L23" s="55">
        <f>SUM(D23:K23)</f>
        <v>195</v>
      </c>
    </row>
    <row r="24" spans="1:12" x14ac:dyDescent="0.15">
      <c r="B24" s="88" t="s">
        <v>95</v>
      </c>
      <c r="C24" s="38" t="s">
        <v>87</v>
      </c>
      <c r="D24" s="51">
        <v>5</v>
      </c>
      <c r="E24" s="60">
        <v>0</v>
      </c>
      <c r="F24" s="60">
        <v>1</v>
      </c>
      <c r="G24" s="60">
        <v>0</v>
      </c>
      <c r="H24" s="60">
        <v>0</v>
      </c>
      <c r="I24" s="60">
        <v>0</v>
      </c>
      <c r="J24" s="60">
        <v>0</v>
      </c>
      <c r="K24" s="60">
        <v>1</v>
      </c>
      <c r="L24" s="52">
        <f t="shared" si="0"/>
        <v>7</v>
      </c>
    </row>
    <row r="25" spans="1:12" x14ac:dyDescent="0.15">
      <c r="B25" s="88"/>
      <c r="C25" s="39" t="s">
        <v>88</v>
      </c>
      <c r="D25" s="53">
        <v>4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3</v>
      </c>
      <c r="L25" s="55">
        <f t="shared" si="0"/>
        <v>7</v>
      </c>
    </row>
    <row r="26" spans="1:12" x14ac:dyDescent="0.15">
      <c r="B26" s="88"/>
      <c r="C26" s="39" t="s">
        <v>89</v>
      </c>
      <c r="D26" s="53">
        <v>1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1</v>
      </c>
      <c r="L26" s="55">
        <f t="shared" si="0"/>
        <v>2</v>
      </c>
    </row>
    <row r="27" spans="1:12" x14ac:dyDescent="0.15">
      <c r="B27" s="88"/>
      <c r="C27" s="39" t="s">
        <v>90</v>
      </c>
      <c r="D27" s="53">
        <v>4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5">
        <f t="shared" si="0"/>
        <v>4</v>
      </c>
    </row>
    <row r="28" spans="1:12" ht="24" x14ac:dyDescent="0.15">
      <c r="B28" s="88"/>
      <c r="C28" s="40" t="s">
        <v>91</v>
      </c>
      <c r="D28" s="53" t="s">
        <v>74</v>
      </c>
      <c r="E28" s="54" t="s">
        <v>74</v>
      </c>
      <c r="F28" s="54" t="s">
        <v>74</v>
      </c>
      <c r="G28" s="54" t="s">
        <v>74</v>
      </c>
      <c r="H28" s="54" t="s">
        <v>74</v>
      </c>
      <c r="I28" s="54" t="s">
        <v>74</v>
      </c>
      <c r="J28" s="54" t="s">
        <v>74</v>
      </c>
      <c r="K28" s="54" t="s">
        <v>74</v>
      </c>
      <c r="L28" s="55" t="s">
        <v>72</v>
      </c>
    </row>
    <row r="29" spans="1:12" ht="27" x14ac:dyDescent="0.15">
      <c r="B29" s="88"/>
      <c r="C29" s="39" t="s">
        <v>92</v>
      </c>
      <c r="D29" s="53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5">
        <f t="shared" si="0"/>
        <v>0</v>
      </c>
    </row>
    <row r="30" spans="1:12" x14ac:dyDescent="0.15">
      <c r="B30" s="88"/>
      <c r="C30" s="39" t="s">
        <v>93</v>
      </c>
      <c r="D30" s="53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</v>
      </c>
      <c r="L30" s="55">
        <f t="shared" si="0"/>
        <v>1</v>
      </c>
    </row>
    <row r="31" spans="1:12" x14ac:dyDescent="0.15">
      <c r="B31" s="88"/>
      <c r="C31" s="42" t="s">
        <v>28</v>
      </c>
      <c r="D31" s="57">
        <v>1</v>
      </c>
      <c r="E31" s="58">
        <v>0</v>
      </c>
      <c r="F31" s="58">
        <v>0</v>
      </c>
      <c r="G31" s="58">
        <v>1</v>
      </c>
      <c r="H31" s="58">
        <v>0</v>
      </c>
      <c r="I31" s="58">
        <v>0</v>
      </c>
      <c r="J31" s="58">
        <v>0</v>
      </c>
      <c r="K31" s="58">
        <v>1</v>
      </c>
      <c r="L31" s="67">
        <f t="shared" si="0"/>
        <v>3</v>
      </c>
    </row>
    <row r="32" spans="1:12" ht="13.5" customHeight="1" thickBot="1" x14ac:dyDescent="0.2">
      <c r="A32" s="34"/>
      <c r="B32" s="91"/>
      <c r="C32" s="41" t="s">
        <v>86</v>
      </c>
      <c r="D32" s="56">
        <f t="shared" ref="D32:K32" si="3">SUM(D24:D31)</f>
        <v>15</v>
      </c>
      <c r="E32" s="56">
        <f t="shared" si="3"/>
        <v>0</v>
      </c>
      <c r="F32" s="56">
        <f t="shared" si="3"/>
        <v>1</v>
      </c>
      <c r="G32" s="56">
        <f t="shared" si="3"/>
        <v>1</v>
      </c>
      <c r="H32" s="56">
        <f t="shared" si="3"/>
        <v>0</v>
      </c>
      <c r="I32" s="56">
        <f t="shared" si="3"/>
        <v>0</v>
      </c>
      <c r="J32" s="56">
        <f t="shared" si="3"/>
        <v>0</v>
      </c>
      <c r="K32" s="68">
        <f t="shared" si="3"/>
        <v>7</v>
      </c>
      <c r="L32" s="66">
        <f>SUM(D32:K32)</f>
        <v>24</v>
      </c>
    </row>
    <row r="33" spans="1:12" ht="14.25" thickBot="1" x14ac:dyDescent="0.2">
      <c r="A33" s="34"/>
      <c r="B33" s="102" t="s">
        <v>106</v>
      </c>
      <c r="C33" s="103"/>
      <c r="D33" s="45">
        <f t="shared" ref="D33:K33" si="4">D14+D23+D32</f>
        <v>284</v>
      </c>
      <c r="E33" s="46">
        <f t="shared" si="4"/>
        <v>8</v>
      </c>
      <c r="F33" s="46">
        <f t="shared" si="4"/>
        <v>1</v>
      </c>
      <c r="G33" s="46">
        <f t="shared" si="4"/>
        <v>1</v>
      </c>
      <c r="H33" s="46">
        <f t="shared" si="4"/>
        <v>0</v>
      </c>
      <c r="I33" s="46">
        <f t="shared" si="4"/>
        <v>0</v>
      </c>
      <c r="J33" s="46">
        <f t="shared" si="4"/>
        <v>0</v>
      </c>
      <c r="K33" s="46">
        <f t="shared" si="4"/>
        <v>60</v>
      </c>
      <c r="L33" s="47">
        <f>SUM(D33:K33)</f>
        <v>354</v>
      </c>
    </row>
    <row r="34" spans="1:12" ht="14.25" thickBot="1" x14ac:dyDescent="0.2">
      <c r="B34" s="92" t="s">
        <v>96</v>
      </c>
      <c r="C34" s="93"/>
      <c r="D34" s="48">
        <f t="shared" ref="D34:K34" si="5">D4+D5+D33</f>
        <v>362</v>
      </c>
      <c r="E34" s="49">
        <f t="shared" si="5"/>
        <v>221</v>
      </c>
      <c r="F34" s="49">
        <f t="shared" si="5"/>
        <v>47</v>
      </c>
      <c r="G34" s="49">
        <f t="shared" si="5"/>
        <v>26</v>
      </c>
      <c r="H34" s="49">
        <f t="shared" si="5"/>
        <v>43</v>
      </c>
      <c r="I34" s="49">
        <f t="shared" si="5"/>
        <v>5</v>
      </c>
      <c r="J34" s="49">
        <f t="shared" si="5"/>
        <v>4</v>
      </c>
      <c r="K34" s="49">
        <f t="shared" si="5"/>
        <v>174</v>
      </c>
      <c r="L34" s="50">
        <f>SUM(D34:K34)</f>
        <v>882</v>
      </c>
    </row>
  </sheetData>
  <mergeCells count="9">
    <mergeCell ref="D2:L2"/>
    <mergeCell ref="B6:B14"/>
    <mergeCell ref="B15:B23"/>
    <mergeCell ref="B24:B32"/>
    <mergeCell ref="B34:C34"/>
    <mergeCell ref="B2:C3"/>
    <mergeCell ref="B4:C4"/>
    <mergeCell ref="B5:C5"/>
    <mergeCell ref="B33:C33"/>
  </mergeCells>
  <phoneticPr fontId="1"/>
  <pageMargins left="0" right="0" top="0" bottom="0" header="0.31496062992125984" footer="0.31496062992125984"/>
  <pageSetup paperSize="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Normal="100" zoomScaleSheetLayoutView="70" workbookViewId="0">
      <selection activeCell="C21" sqref="C21"/>
    </sheetView>
  </sheetViews>
  <sheetFormatPr defaultRowHeight="13.5" x14ac:dyDescent="0.15"/>
  <cols>
    <col min="1" max="1" width="1.875" style="33" customWidth="1"/>
    <col min="2" max="2" width="5.875" style="33" customWidth="1"/>
    <col min="3" max="3" width="11.25" style="33" customWidth="1"/>
    <col min="4" max="12" width="11.625" style="33" customWidth="1"/>
    <col min="13" max="13" width="10.625" style="33" customWidth="1"/>
    <col min="14" max="23" width="8.125" style="33" customWidth="1"/>
    <col min="24" max="16384" width="9" style="33"/>
  </cols>
  <sheetData>
    <row r="1" spans="1:12" ht="14.25" thickBot="1" x14ac:dyDescent="0.2">
      <c r="B1" s="33" t="s">
        <v>104</v>
      </c>
    </row>
    <row r="2" spans="1:12" ht="13.5" customHeight="1" x14ac:dyDescent="0.15">
      <c r="A2" s="34"/>
      <c r="B2" s="94" t="s">
        <v>97</v>
      </c>
      <c r="C2" s="95"/>
      <c r="D2" s="84" t="s">
        <v>77</v>
      </c>
      <c r="E2" s="85"/>
      <c r="F2" s="85"/>
      <c r="G2" s="85"/>
      <c r="H2" s="85"/>
      <c r="I2" s="85"/>
      <c r="J2" s="85"/>
      <c r="K2" s="85"/>
      <c r="L2" s="86"/>
    </row>
    <row r="3" spans="1:12" ht="27.75" thickBot="1" x14ac:dyDescent="0.2">
      <c r="A3" s="34"/>
      <c r="B3" s="96"/>
      <c r="C3" s="97"/>
      <c r="D3" s="35" t="s">
        <v>1</v>
      </c>
      <c r="E3" s="36" t="s">
        <v>78</v>
      </c>
      <c r="F3" s="36" t="s">
        <v>79</v>
      </c>
      <c r="G3" s="37" t="s">
        <v>80</v>
      </c>
      <c r="H3" s="36" t="s">
        <v>81</v>
      </c>
      <c r="I3" s="37" t="s">
        <v>82</v>
      </c>
      <c r="J3" s="37" t="s">
        <v>3</v>
      </c>
      <c r="K3" s="65" t="s">
        <v>4</v>
      </c>
      <c r="L3" s="44" t="s">
        <v>98</v>
      </c>
    </row>
    <row r="4" spans="1:12" ht="14.25" thickBot="1" x14ac:dyDescent="0.2">
      <c r="A4" s="34"/>
      <c r="B4" s="98" t="s">
        <v>83</v>
      </c>
      <c r="C4" s="99"/>
      <c r="D4" s="45">
        <v>162</v>
      </c>
      <c r="E4" s="46">
        <v>297</v>
      </c>
      <c r="F4" s="46">
        <v>33</v>
      </c>
      <c r="G4" s="46">
        <v>24</v>
      </c>
      <c r="H4" s="46">
        <v>35</v>
      </c>
      <c r="I4" s="46">
        <v>9</v>
      </c>
      <c r="J4" s="46">
        <v>10</v>
      </c>
      <c r="K4" s="46">
        <v>87</v>
      </c>
      <c r="L4" s="47">
        <f>SUM(D4:K4)</f>
        <v>657</v>
      </c>
    </row>
    <row r="5" spans="1:12" ht="14.25" thickBot="1" x14ac:dyDescent="0.2">
      <c r="A5" s="34"/>
      <c r="B5" s="100" t="s">
        <v>84</v>
      </c>
      <c r="C5" s="101"/>
      <c r="D5" s="45">
        <v>1</v>
      </c>
      <c r="E5" s="46">
        <v>0</v>
      </c>
      <c r="F5" s="46">
        <v>0</v>
      </c>
      <c r="G5" s="46">
        <v>0</v>
      </c>
      <c r="H5" s="46">
        <v>1</v>
      </c>
      <c r="I5" s="46">
        <v>0</v>
      </c>
      <c r="J5" s="46">
        <v>0</v>
      </c>
      <c r="K5" s="46">
        <v>0</v>
      </c>
      <c r="L5" s="47">
        <f>SUM(D5:K5)</f>
        <v>2</v>
      </c>
    </row>
    <row r="6" spans="1:12" x14ac:dyDescent="0.15">
      <c r="A6" s="34"/>
      <c r="B6" s="87" t="s">
        <v>85</v>
      </c>
      <c r="C6" s="39" t="s">
        <v>87</v>
      </c>
      <c r="D6" s="53">
        <v>41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1</v>
      </c>
      <c r="L6" s="55">
        <f>SUM(D6:K6)</f>
        <v>42</v>
      </c>
    </row>
    <row r="7" spans="1:12" x14ac:dyDescent="0.15">
      <c r="A7" s="34"/>
      <c r="B7" s="88"/>
      <c r="C7" s="39" t="s">
        <v>88</v>
      </c>
      <c r="D7" s="53">
        <v>7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3</v>
      </c>
      <c r="L7" s="55">
        <f t="shared" ref="L7:L31" si="0">SUM(D7:K7)</f>
        <v>10</v>
      </c>
    </row>
    <row r="8" spans="1:12" x14ac:dyDescent="0.15">
      <c r="A8" s="34"/>
      <c r="B8" s="88"/>
      <c r="C8" s="39" t="s">
        <v>89</v>
      </c>
      <c r="D8" s="53">
        <v>1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5">
        <f t="shared" si="0"/>
        <v>1</v>
      </c>
    </row>
    <row r="9" spans="1:12" x14ac:dyDescent="0.15">
      <c r="A9" s="34"/>
      <c r="B9" s="88"/>
      <c r="C9" s="39" t="s">
        <v>90</v>
      </c>
      <c r="D9" s="53">
        <v>14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5">
        <f t="shared" si="0"/>
        <v>14</v>
      </c>
    </row>
    <row r="10" spans="1:12" ht="24" x14ac:dyDescent="0.15">
      <c r="A10" s="34"/>
      <c r="B10" s="88"/>
      <c r="C10" s="40" t="s">
        <v>91</v>
      </c>
      <c r="D10" s="53" t="s">
        <v>74</v>
      </c>
      <c r="E10" s="54" t="s">
        <v>74</v>
      </c>
      <c r="F10" s="54" t="s">
        <v>74</v>
      </c>
      <c r="G10" s="54" t="s">
        <v>74</v>
      </c>
      <c r="H10" s="54" t="s">
        <v>74</v>
      </c>
      <c r="I10" s="54" t="s">
        <v>74</v>
      </c>
      <c r="J10" s="54" t="s">
        <v>74</v>
      </c>
      <c r="K10" s="54" t="s">
        <v>74</v>
      </c>
      <c r="L10" s="55" t="s">
        <v>72</v>
      </c>
    </row>
    <row r="11" spans="1:12" ht="27" x14ac:dyDescent="0.15">
      <c r="A11" s="34"/>
      <c r="B11" s="88"/>
      <c r="C11" s="39" t="s">
        <v>92</v>
      </c>
      <c r="D11" s="53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5">
        <f t="shared" si="0"/>
        <v>0</v>
      </c>
    </row>
    <row r="12" spans="1:12" x14ac:dyDescent="0.15">
      <c r="A12" s="34"/>
      <c r="B12" s="88"/>
      <c r="C12" s="39" t="s">
        <v>93</v>
      </c>
      <c r="D12" s="53">
        <v>2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5">
        <f t="shared" si="0"/>
        <v>2</v>
      </c>
    </row>
    <row r="13" spans="1:12" x14ac:dyDescent="0.15">
      <c r="A13" s="34"/>
      <c r="B13" s="88"/>
      <c r="C13" s="39" t="s">
        <v>28</v>
      </c>
      <c r="D13" s="53">
        <v>3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5">
        <f t="shared" si="0"/>
        <v>3</v>
      </c>
    </row>
    <row r="14" spans="1:12" ht="13.5" customHeight="1" x14ac:dyDescent="0.15">
      <c r="A14" s="34"/>
      <c r="B14" s="89"/>
      <c r="C14" s="38" t="s">
        <v>86</v>
      </c>
      <c r="D14" s="69">
        <f t="shared" ref="D14:K14" si="1">SUM(D6:D13)</f>
        <v>68</v>
      </c>
      <c r="E14" s="53">
        <f t="shared" si="1"/>
        <v>0</v>
      </c>
      <c r="F14" s="53">
        <f t="shared" si="1"/>
        <v>0</v>
      </c>
      <c r="G14" s="53">
        <f t="shared" si="1"/>
        <v>0</v>
      </c>
      <c r="H14" s="53">
        <f t="shared" si="1"/>
        <v>0</v>
      </c>
      <c r="I14" s="53">
        <f t="shared" si="1"/>
        <v>0</v>
      </c>
      <c r="J14" s="53">
        <f t="shared" si="1"/>
        <v>0</v>
      </c>
      <c r="K14" s="54">
        <f t="shared" si="1"/>
        <v>4</v>
      </c>
      <c r="L14" s="55">
        <f>SUM(D14:K14)</f>
        <v>72</v>
      </c>
    </row>
    <row r="15" spans="1:12" x14ac:dyDescent="0.15">
      <c r="A15" s="34"/>
      <c r="B15" s="90" t="s">
        <v>94</v>
      </c>
      <c r="C15" s="38" t="s">
        <v>87</v>
      </c>
      <c r="D15" s="51">
        <v>24</v>
      </c>
      <c r="E15" s="60">
        <v>1</v>
      </c>
      <c r="F15" s="60">
        <v>0</v>
      </c>
      <c r="G15" s="60">
        <v>0</v>
      </c>
      <c r="H15" s="60">
        <v>0</v>
      </c>
      <c r="I15" s="60">
        <v>0</v>
      </c>
      <c r="J15" s="60">
        <v>1</v>
      </c>
      <c r="K15" s="60">
        <v>3</v>
      </c>
      <c r="L15" s="52">
        <f t="shared" si="0"/>
        <v>29</v>
      </c>
    </row>
    <row r="16" spans="1:12" x14ac:dyDescent="0.15">
      <c r="A16" s="34"/>
      <c r="B16" s="88"/>
      <c r="C16" s="39" t="s">
        <v>88</v>
      </c>
      <c r="D16" s="53">
        <v>4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4</v>
      </c>
      <c r="L16" s="55">
        <f t="shared" si="0"/>
        <v>8</v>
      </c>
    </row>
    <row r="17" spans="1:12" x14ac:dyDescent="0.15">
      <c r="A17" s="34"/>
      <c r="B17" s="88"/>
      <c r="C17" s="39" t="s">
        <v>89</v>
      </c>
      <c r="D17" s="53">
        <v>11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5">
        <f t="shared" si="0"/>
        <v>11</v>
      </c>
    </row>
    <row r="18" spans="1:12" x14ac:dyDescent="0.15">
      <c r="A18" s="34"/>
      <c r="B18" s="88"/>
      <c r="C18" s="39" t="s">
        <v>90</v>
      </c>
      <c r="D18" s="53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5">
        <f t="shared" si="0"/>
        <v>0</v>
      </c>
    </row>
    <row r="19" spans="1:12" ht="24" x14ac:dyDescent="0.15">
      <c r="A19" s="34"/>
      <c r="B19" s="88"/>
      <c r="C19" s="40" t="s">
        <v>91</v>
      </c>
      <c r="D19" s="53" t="s">
        <v>74</v>
      </c>
      <c r="E19" s="54" t="s">
        <v>74</v>
      </c>
      <c r="F19" s="54" t="s">
        <v>74</v>
      </c>
      <c r="G19" s="54" t="s">
        <v>74</v>
      </c>
      <c r="H19" s="54" t="s">
        <v>74</v>
      </c>
      <c r="I19" s="54" t="s">
        <v>74</v>
      </c>
      <c r="J19" s="54" t="s">
        <v>74</v>
      </c>
      <c r="K19" s="54" t="s">
        <v>74</v>
      </c>
      <c r="L19" s="55" t="s">
        <v>72</v>
      </c>
    </row>
    <row r="20" spans="1:12" ht="27" x14ac:dyDescent="0.15">
      <c r="A20" s="34"/>
      <c r="B20" s="88"/>
      <c r="C20" s="39" t="s">
        <v>92</v>
      </c>
      <c r="D20" s="53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5">
        <f t="shared" si="0"/>
        <v>0</v>
      </c>
    </row>
    <row r="21" spans="1:12" x14ac:dyDescent="0.15">
      <c r="A21" s="34"/>
      <c r="B21" s="88"/>
      <c r="C21" s="39" t="s">
        <v>93</v>
      </c>
      <c r="D21" s="53">
        <v>4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5">
        <f t="shared" si="0"/>
        <v>4</v>
      </c>
    </row>
    <row r="22" spans="1:12" x14ac:dyDescent="0.15">
      <c r="A22" s="34"/>
      <c r="B22" s="88"/>
      <c r="C22" s="39" t="s">
        <v>28</v>
      </c>
      <c r="D22" s="53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</v>
      </c>
      <c r="L22" s="55">
        <f t="shared" si="0"/>
        <v>1</v>
      </c>
    </row>
    <row r="23" spans="1:12" ht="13.5" customHeight="1" x14ac:dyDescent="0.15">
      <c r="A23" s="34"/>
      <c r="B23" s="89"/>
      <c r="C23" s="39" t="s">
        <v>86</v>
      </c>
      <c r="D23" s="53">
        <f t="shared" ref="D23:K23" si="2">SUM(D15:D22)</f>
        <v>43</v>
      </c>
      <c r="E23" s="53">
        <f t="shared" si="2"/>
        <v>1</v>
      </c>
      <c r="F23" s="53">
        <f t="shared" si="2"/>
        <v>0</v>
      </c>
      <c r="G23" s="53">
        <f t="shared" si="2"/>
        <v>0</v>
      </c>
      <c r="H23" s="53">
        <f t="shared" si="2"/>
        <v>0</v>
      </c>
      <c r="I23" s="53">
        <f t="shared" si="2"/>
        <v>0</v>
      </c>
      <c r="J23" s="53">
        <f t="shared" si="2"/>
        <v>1</v>
      </c>
      <c r="K23" s="54">
        <f t="shared" si="2"/>
        <v>8</v>
      </c>
      <c r="L23" s="55">
        <f>SUM(D23:K23)</f>
        <v>53</v>
      </c>
    </row>
    <row r="24" spans="1:12" x14ac:dyDescent="0.15">
      <c r="B24" s="88" t="s">
        <v>95</v>
      </c>
      <c r="C24" s="38" t="s">
        <v>87</v>
      </c>
      <c r="D24" s="51">
        <v>1</v>
      </c>
      <c r="E24" s="60">
        <v>3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52">
        <f t="shared" si="0"/>
        <v>4</v>
      </c>
    </row>
    <row r="25" spans="1:12" x14ac:dyDescent="0.15">
      <c r="B25" s="88"/>
      <c r="C25" s="39" t="s">
        <v>88</v>
      </c>
      <c r="D25" s="53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1</v>
      </c>
      <c r="L25" s="55">
        <f t="shared" si="0"/>
        <v>1</v>
      </c>
    </row>
    <row r="26" spans="1:12" x14ac:dyDescent="0.15">
      <c r="B26" s="88"/>
      <c r="C26" s="39" t="s">
        <v>89</v>
      </c>
      <c r="D26" s="53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5">
        <f t="shared" si="0"/>
        <v>0</v>
      </c>
    </row>
    <row r="27" spans="1:12" x14ac:dyDescent="0.15">
      <c r="B27" s="88"/>
      <c r="C27" s="39" t="s">
        <v>90</v>
      </c>
      <c r="D27" s="53">
        <v>2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5">
        <f t="shared" si="0"/>
        <v>2</v>
      </c>
    </row>
    <row r="28" spans="1:12" ht="24" x14ac:dyDescent="0.15">
      <c r="B28" s="88"/>
      <c r="C28" s="40" t="s">
        <v>91</v>
      </c>
      <c r="D28" s="53" t="s">
        <v>74</v>
      </c>
      <c r="E28" s="54" t="s">
        <v>74</v>
      </c>
      <c r="F28" s="54" t="s">
        <v>74</v>
      </c>
      <c r="G28" s="54" t="s">
        <v>74</v>
      </c>
      <c r="H28" s="54" t="s">
        <v>74</v>
      </c>
      <c r="I28" s="54" t="s">
        <v>74</v>
      </c>
      <c r="J28" s="54" t="s">
        <v>74</v>
      </c>
      <c r="K28" s="54" t="s">
        <v>74</v>
      </c>
      <c r="L28" s="55" t="s">
        <v>72</v>
      </c>
    </row>
    <row r="29" spans="1:12" ht="27" x14ac:dyDescent="0.15">
      <c r="B29" s="88"/>
      <c r="C29" s="39" t="s">
        <v>92</v>
      </c>
      <c r="D29" s="53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5">
        <f t="shared" si="0"/>
        <v>0</v>
      </c>
    </row>
    <row r="30" spans="1:12" x14ac:dyDescent="0.15">
      <c r="B30" s="88"/>
      <c r="C30" s="39" t="s">
        <v>93</v>
      </c>
      <c r="D30" s="53">
        <v>1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5">
        <f t="shared" si="0"/>
        <v>1</v>
      </c>
    </row>
    <row r="31" spans="1:12" x14ac:dyDescent="0.15">
      <c r="B31" s="88"/>
      <c r="C31" s="39" t="s">
        <v>28</v>
      </c>
      <c r="D31" s="53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5">
        <f t="shared" si="0"/>
        <v>0</v>
      </c>
    </row>
    <row r="32" spans="1:12" ht="13.5" customHeight="1" thickBot="1" x14ac:dyDescent="0.2">
      <c r="A32" s="34"/>
      <c r="B32" s="91"/>
      <c r="C32" s="38" t="s">
        <v>86</v>
      </c>
      <c r="D32" s="51">
        <f t="shared" ref="D32:K32" si="3">SUM(D24:D31)</f>
        <v>4</v>
      </c>
      <c r="E32" s="51">
        <f t="shared" si="3"/>
        <v>3</v>
      </c>
      <c r="F32" s="51">
        <f t="shared" si="3"/>
        <v>0</v>
      </c>
      <c r="G32" s="51">
        <f t="shared" si="3"/>
        <v>0</v>
      </c>
      <c r="H32" s="51">
        <f t="shared" si="3"/>
        <v>0</v>
      </c>
      <c r="I32" s="51">
        <f t="shared" si="3"/>
        <v>0</v>
      </c>
      <c r="J32" s="51">
        <f t="shared" si="3"/>
        <v>0</v>
      </c>
      <c r="K32" s="60">
        <f t="shared" si="3"/>
        <v>1</v>
      </c>
      <c r="L32" s="52">
        <f>SUM(D32:K32)</f>
        <v>8</v>
      </c>
    </row>
    <row r="33" spans="1:12" ht="14.25" thickBot="1" x14ac:dyDescent="0.2">
      <c r="A33" s="34"/>
      <c r="B33" s="102" t="s">
        <v>106</v>
      </c>
      <c r="C33" s="104"/>
      <c r="D33" s="45">
        <f t="shared" ref="D33:K33" si="4">D14+D23+D32</f>
        <v>115</v>
      </c>
      <c r="E33" s="46">
        <f t="shared" si="4"/>
        <v>4</v>
      </c>
      <c r="F33" s="46">
        <f t="shared" si="4"/>
        <v>0</v>
      </c>
      <c r="G33" s="46">
        <f t="shared" si="4"/>
        <v>0</v>
      </c>
      <c r="H33" s="46">
        <f t="shared" si="4"/>
        <v>0</v>
      </c>
      <c r="I33" s="46">
        <f t="shared" si="4"/>
        <v>0</v>
      </c>
      <c r="J33" s="46">
        <f t="shared" si="4"/>
        <v>1</v>
      </c>
      <c r="K33" s="46">
        <f t="shared" si="4"/>
        <v>13</v>
      </c>
      <c r="L33" s="47">
        <f>SUM(D33:K33)</f>
        <v>133</v>
      </c>
    </row>
    <row r="34" spans="1:12" ht="14.25" thickBot="1" x14ac:dyDescent="0.2">
      <c r="B34" s="92" t="s">
        <v>96</v>
      </c>
      <c r="C34" s="92"/>
      <c r="D34" s="59">
        <f t="shared" ref="D34:K34" si="5">D4+D5+D33</f>
        <v>278</v>
      </c>
      <c r="E34" s="46">
        <f t="shared" si="5"/>
        <v>301</v>
      </c>
      <c r="F34" s="46">
        <f t="shared" si="5"/>
        <v>33</v>
      </c>
      <c r="G34" s="46">
        <f t="shared" si="5"/>
        <v>24</v>
      </c>
      <c r="H34" s="46">
        <f t="shared" si="5"/>
        <v>36</v>
      </c>
      <c r="I34" s="46">
        <f t="shared" si="5"/>
        <v>9</v>
      </c>
      <c r="J34" s="46">
        <f t="shared" si="5"/>
        <v>11</v>
      </c>
      <c r="K34" s="46">
        <f t="shared" si="5"/>
        <v>100</v>
      </c>
      <c r="L34" s="47">
        <f>SUM(D34:K34)</f>
        <v>792</v>
      </c>
    </row>
  </sheetData>
  <mergeCells count="9">
    <mergeCell ref="D2:L2"/>
    <mergeCell ref="B6:B14"/>
    <mergeCell ref="B15:B23"/>
    <mergeCell ref="B24:B32"/>
    <mergeCell ref="B34:C34"/>
    <mergeCell ref="B2:C3"/>
    <mergeCell ref="B4:C4"/>
    <mergeCell ref="B5:C5"/>
    <mergeCell ref="B33:C33"/>
  </mergeCells>
  <phoneticPr fontId="1"/>
  <pageMargins left="0" right="0" top="0" bottom="0" header="0.31496062992125984" footer="0.31496062992125984"/>
  <pageSetup paperSize="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Normal="100" zoomScaleSheetLayoutView="70" workbookViewId="0">
      <selection activeCell="C21" sqref="C21"/>
    </sheetView>
  </sheetViews>
  <sheetFormatPr defaultRowHeight="13.5" x14ac:dyDescent="0.15"/>
  <cols>
    <col min="1" max="1" width="1.875" style="33" customWidth="1"/>
    <col min="2" max="2" width="5.875" style="33" customWidth="1"/>
    <col min="3" max="3" width="11.25" style="33" customWidth="1"/>
    <col min="4" max="12" width="11.625" style="33" customWidth="1"/>
    <col min="13" max="13" width="10.625" style="33" customWidth="1"/>
    <col min="14" max="23" width="8.125" style="33" customWidth="1"/>
    <col min="24" max="16384" width="9" style="33"/>
  </cols>
  <sheetData>
    <row r="1" spans="1:12" ht="14.25" thickBot="1" x14ac:dyDescent="0.2">
      <c r="B1" s="33" t="s">
        <v>105</v>
      </c>
      <c r="C1" s="43"/>
    </row>
    <row r="2" spans="1:12" ht="13.5" customHeight="1" x14ac:dyDescent="0.15">
      <c r="A2" s="34"/>
      <c r="B2" s="94" t="s">
        <v>97</v>
      </c>
      <c r="C2" s="95"/>
      <c r="D2" s="84" t="s">
        <v>77</v>
      </c>
      <c r="E2" s="85"/>
      <c r="F2" s="85"/>
      <c r="G2" s="85"/>
      <c r="H2" s="85"/>
      <c r="I2" s="85"/>
      <c r="J2" s="85"/>
      <c r="K2" s="85"/>
      <c r="L2" s="86"/>
    </row>
    <row r="3" spans="1:12" ht="27.75" thickBot="1" x14ac:dyDescent="0.2">
      <c r="A3" s="34"/>
      <c r="B3" s="96"/>
      <c r="C3" s="97"/>
      <c r="D3" s="35" t="s">
        <v>1</v>
      </c>
      <c r="E3" s="36" t="s">
        <v>78</v>
      </c>
      <c r="F3" s="36" t="s">
        <v>79</v>
      </c>
      <c r="G3" s="37" t="s">
        <v>80</v>
      </c>
      <c r="H3" s="36" t="s">
        <v>81</v>
      </c>
      <c r="I3" s="37" t="s">
        <v>82</v>
      </c>
      <c r="J3" s="37" t="s">
        <v>3</v>
      </c>
      <c r="K3" s="65" t="s">
        <v>4</v>
      </c>
      <c r="L3" s="44" t="s">
        <v>98</v>
      </c>
    </row>
    <row r="4" spans="1:12" ht="14.25" thickBot="1" x14ac:dyDescent="0.2">
      <c r="A4" s="34"/>
      <c r="B4" s="98" t="s">
        <v>83</v>
      </c>
      <c r="C4" s="99"/>
      <c r="D4" s="45">
        <v>637</v>
      </c>
      <c r="E4" s="46">
        <v>1452</v>
      </c>
      <c r="F4" s="46">
        <v>126</v>
      </c>
      <c r="G4" s="46">
        <v>34</v>
      </c>
      <c r="H4" s="46">
        <v>84</v>
      </c>
      <c r="I4" s="46">
        <v>13</v>
      </c>
      <c r="J4" s="46">
        <v>35</v>
      </c>
      <c r="K4" s="46">
        <v>243</v>
      </c>
      <c r="L4" s="47">
        <f>SUM(D4:K4)</f>
        <v>2624</v>
      </c>
    </row>
    <row r="5" spans="1:12" ht="14.25" thickBot="1" x14ac:dyDescent="0.2">
      <c r="A5" s="34"/>
      <c r="B5" s="100" t="s">
        <v>84</v>
      </c>
      <c r="C5" s="101"/>
      <c r="D5" s="45">
        <v>0</v>
      </c>
      <c r="E5" s="46">
        <v>1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7">
        <f>SUM(D5:K5)</f>
        <v>1</v>
      </c>
    </row>
    <row r="6" spans="1:12" x14ac:dyDescent="0.15">
      <c r="A6" s="34"/>
      <c r="B6" s="87" t="s">
        <v>85</v>
      </c>
      <c r="C6" s="61" t="s">
        <v>87</v>
      </c>
      <c r="D6" s="62">
        <v>59</v>
      </c>
      <c r="E6" s="63">
        <v>2</v>
      </c>
      <c r="F6" s="63">
        <v>1</v>
      </c>
      <c r="G6" s="63">
        <v>1</v>
      </c>
      <c r="H6" s="63">
        <v>0</v>
      </c>
      <c r="I6" s="63">
        <v>0</v>
      </c>
      <c r="J6" s="63">
        <v>1</v>
      </c>
      <c r="K6" s="63">
        <v>3</v>
      </c>
      <c r="L6" s="64">
        <f>SUM(D6:K6)</f>
        <v>67</v>
      </c>
    </row>
    <row r="7" spans="1:12" x14ac:dyDescent="0.15">
      <c r="A7" s="34"/>
      <c r="B7" s="88"/>
      <c r="C7" s="39" t="s">
        <v>88</v>
      </c>
      <c r="D7" s="53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3</v>
      </c>
      <c r="L7" s="55">
        <f t="shared" ref="L7:L31" si="0">SUM(D7:K7)</f>
        <v>4</v>
      </c>
    </row>
    <row r="8" spans="1:12" x14ac:dyDescent="0.15">
      <c r="A8" s="34"/>
      <c r="B8" s="88"/>
      <c r="C8" s="39" t="s">
        <v>89</v>
      </c>
      <c r="D8" s="53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5">
        <f t="shared" si="0"/>
        <v>0</v>
      </c>
    </row>
    <row r="9" spans="1:12" x14ac:dyDescent="0.15">
      <c r="A9" s="34"/>
      <c r="B9" s="88"/>
      <c r="C9" s="39" t="s">
        <v>90</v>
      </c>
      <c r="D9" s="53">
        <v>63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5</v>
      </c>
      <c r="L9" s="55">
        <f t="shared" si="0"/>
        <v>68</v>
      </c>
    </row>
    <row r="10" spans="1:12" ht="24" x14ac:dyDescent="0.15">
      <c r="A10" s="34"/>
      <c r="B10" s="88"/>
      <c r="C10" s="40" t="s">
        <v>91</v>
      </c>
      <c r="D10" s="53" t="s">
        <v>74</v>
      </c>
      <c r="E10" s="54" t="s">
        <v>74</v>
      </c>
      <c r="F10" s="54" t="s">
        <v>74</v>
      </c>
      <c r="G10" s="54" t="s">
        <v>74</v>
      </c>
      <c r="H10" s="54" t="s">
        <v>74</v>
      </c>
      <c r="I10" s="54" t="s">
        <v>74</v>
      </c>
      <c r="J10" s="54" t="s">
        <v>74</v>
      </c>
      <c r="K10" s="54" t="s">
        <v>74</v>
      </c>
      <c r="L10" s="55" t="s">
        <v>72</v>
      </c>
    </row>
    <row r="11" spans="1:12" ht="27" x14ac:dyDescent="0.15">
      <c r="A11" s="34"/>
      <c r="B11" s="88"/>
      <c r="C11" s="39" t="s">
        <v>92</v>
      </c>
      <c r="D11" s="53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5">
        <f t="shared" si="0"/>
        <v>0</v>
      </c>
    </row>
    <row r="12" spans="1:12" x14ac:dyDescent="0.15">
      <c r="A12" s="34"/>
      <c r="B12" s="88"/>
      <c r="C12" s="39" t="s">
        <v>93</v>
      </c>
      <c r="D12" s="53">
        <v>17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12</v>
      </c>
      <c r="L12" s="55">
        <f t="shared" si="0"/>
        <v>29</v>
      </c>
    </row>
    <row r="13" spans="1:12" x14ac:dyDescent="0.15">
      <c r="A13" s="34"/>
      <c r="B13" s="88"/>
      <c r="C13" s="39" t="s">
        <v>28</v>
      </c>
      <c r="D13" s="53">
        <v>2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3</v>
      </c>
      <c r="L13" s="55">
        <f t="shared" si="0"/>
        <v>5</v>
      </c>
    </row>
    <row r="14" spans="1:12" ht="13.5" customHeight="1" x14ac:dyDescent="0.15">
      <c r="A14" s="34"/>
      <c r="B14" s="89"/>
      <c r="C14" s="38" t="s">
        <v>86</v>
      </c>
      <c r="D14" s="69">
        <f t="shared" ref="D14:K14" si="1">SUM(D6:D13)</f>
        <v>142</v>
      </c>
      <c r="E14" s="53">
        <f t="shared" si="1"/>
        <v>2</v>
      </c>
      <c r="F14" s="53">
        <f t="shared" si="1"/>
        <v>1</v>
      </c>
      <c r="G14" s="53">
        <f t="shared" si="1"/>
        <v>1</v>
      </c>
      <c r="H14" s="53">
        <f t="shared" si="1"/>
        <v>0</v>
      </c>
      <c r="I14" s="53">
        <f t="shared" si="1"/>
        <v>0</v>
      </c>
      <c r="J14" s="53">
        <f t="shared" si="1"/>
        <v>1</v>
      </c>
      <c r="K14" s="54">
        <f t="shared" si="1"/>
        <v>26</v>
      </c>
      <c r="L14" s="55">
        <f>SUM(D14:K14)</f>
        <v>173</v>
      </c>
    </row>
    <row r="15" spans="1:12" x14ac:dyDescent="0.15">
      <c r="A15" s="34"/>
      <c r="B15" s="90" t="s">
        <v>94</v>
      </c>
      <c r="C15" s="38" t="s">
        <v>87</v>
      </c>
      <c r="D15" s="51">
        <v>68</v>
      </c>
      <c r="E15" s="60">
        <v>5</v>
      </c>
      <c r="F15" s="60">
        <v>0</v>
      </c>
      <c r="G15" s="60">
        <v>0</v>
      </c>
      <c r="H15" s="60">
        <v>0</v>
      </c>
      <c r="I15" s="60">
        <v>0</v>
      </c>
      <c r="J15" s="60">
        <v>1</v>
      </c>
      <c r="K15" s="60">
        <v>10</v>
      </c>
      <c r="L15" s="52">
        <f t="shared" si="0"/>
        <v>84</v>
      </c>
    </row>
    <row r="16" spans="1:12" x14ac:dyDescent="0.15">
      <c r="A16" s="34"/>
      <c r="B16" s="88"/>
      <c r="C16" s="39" t="s">
        <v>88</v>
      </c>
      <c r="D16" s="53">
        <v>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5">
        <f t="shared" si="0"/>
        <v>2</v>
      </c>
    </row>
    <row r="17" spans="1:12" x14ac:dyDescent="0.15">
      <c r="A17" s="34"/>
      <c r="B17" s="88"/>
      <c r="C17" s="39" t="s">
        <v>89</v>
      </c>
      <c r="D17" s="53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5">
        <f t="shared" si="0"/>
        <v>0</v>
      </c>
    </row>
    <row r="18" spans="1:12" x14ac:dyDescent="0.15">
      <c r="A18" s="34"/>
      <c r="B18" s="88"/>
      <c r="C18" s="39" t="s">
        <v>90</v>
      </c>
      <c r="D18" s="53">
        <v>42</v>
      </c>
      <c r="E18" s="54">
        <v>1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1</v>
      </c>
      <c r="L18" s="55">
        <f t="shared" si="0"/>
        <v>44</v>
      </c>
    </row>
    <row r="19" spans="1:12" ht="24" x14ac:dyDescent="0.15">
      <c r="A19" s="34"/>
      <c r="B19" s="88"/>
      <c r="C19" s="40" t="s">
        <v>91</v>
      </c>
      <c r="D19" s="53" t="s">
        <v>74</v>
      </c>
      <c r="E19" s="54" t="s">
        <v>74</v>
      </c>
      <c r="F19" s="54" t="s">
        <v>74</v>
      </c>
      <c r="G19" s="54" t="s">
        <v>74</v>
      </c>
      <c r="H19" s="54" t="s">
        <v>74</v>
      </c>
      <c r="I19" s="54" t="s">
        <v>74</v>
      </c>
      <c r="J19" s="54" t="s">
        <v>74</v>
      </c>
      <c r="K19" s="54" t="s">
        <v>74</v>
      </c>
      <c r="L19" s="55" t="s">
        <v>72</v>
      </c>
    </row>
    <row r="20" spans="1:12" ht="27" x14ac:dyDescent="0.15">
      <c r="A20" s="34"/>
      <c r="B20" s="88"/>
      <c r="C20" s="39" t="s">
        <v>92</v>
      </c>
      <c r="D20" s="53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5">
        <f t="shared" si="0"/>
        <v>0</v>
      </c>
    </row>
    <row r="21" spans="1:12" x14ac:dyDescent="0.15">
      <c r="A21" s="34"/>
      <c r="B21" s="88"/>
      <c r="C21" s="39" t="s">
        <v>93</v>
      </c>
      <c r="D21" s="53">
        <v>8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5</v>
      </c>
      <c r="L21" s="55">
        <f t="shared" si="0"/>
        <v>13</v>
      </c>
    </row>
    <row r="22" spans="1:12" x14ac:dyDescent="0.15">
      <c r="A22" s="34"/>
      <c r="B22" s="88"/>
      <c r="C22" s="39" t="s">
        <v>28</v>
      </c>
      <c r="D22" s="53">
        <v>4</v>
      </c>
      <c r="E22" s="54">
        <v>0</v>
      </c>
      <c r="F22" s="54">
        <v>1</v>
      </c>
      <c r="G22" s="54">
        <v>0</v>
      </c>
      <c r="H22" s="54">
        <v>0</v>
      </c>
      <c r="I22" s="54">
        <v>0</v>
      </c>
      <c r="J22" s="54">
        <v>0</v>
      </c>
      <c r="K22" s="54">
        <v>8</v>
      </c>
      <c r="L22" s="55">
        <f t="shared" si="0"/>
        <v>13</v>
      </c>
    </row>
    <row r="23" spans="1:12" ht="13.5" customHeight="1" x14ac:dyDescent="0.15">
      <c r="A23" s="34"/>
      <c r="B23" s="89"/>
      <c r="C23" s="39" t="s">
        <v>86</v>
      </c>
      <c r="D23" s="53">
        <f t="shared" ref="D23:K23" si="2">SUM(D15:D22)</f>
        <v>124</v>
      </c>
      <c r="E23" s="53">
        <f t="shared" si="2"/>
        <v>6</v>
      </c>
      <c r="F23" s="53">
        <f t="shared" si="2"/>
        <v>1</v>
      </c>
      <c r="G23" s="53">
        <f t="shared" si="2"/>
        <v>0</v>
      </c>
      <c r="H23" s="53">
        <f t="shared" si="2"/>
        <v>0</v>
      </c>
      <c r="I23" s="53">
        <f t="shared" si="2"/>
        <v>0</v>
      </c>
      <c r="J23" s="53">
        <f t="shared" si="2"/>
        <v>1</v>
      </c>
      <c r="K23" s="54">
        <f t="shared" si="2"/>
        <v>24</v>
      </c>
      <c r="L23" s="55">
        <f>SUM(D23:K23)</f>
        <v>156</v>
      </c>
    </row>
    <row r="24" spans="1:12" x14ac:dyDescent="0.15">
      <c r="B24" s="88" t="s">
        <v>95</v>
      </c>
      <c r="C24" s="38" t="s">
        <v>87</v>
      </c>
      <c r="D24" s="51">
        <v>5</v>
      </c>
      <c r="E24" s="60">
        <v>2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52">
        <f t="shared" si="0"/>
        <v>7</v>
      </c>
    </row>
    <row r="25" spans="1:12" x14ac:dyDescent="0.15">
      <c r="B25" s="88"/>
      <c r="C25" s="39" t="s">
        <v>88</v>
      </c>
      <c r="D25" s="53">
        <v>0</v>
      </c>
      <c r="E25" s="54">
        <v>1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1</v>
      </c>
      <c r="L25" s="55">
        <f t="shared" si="0"/>
        <v>2</v>
      </c>
    </row>
    <row r="26" spans="1:12" x14ac:dyDescent="0.15">
      <c r="B26" s="88"/>
      <c r="C26" s="39" t="s">
        <v>89</v>
      </c>
      <c r="D26" s="53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5">
        <f t="shared" si="0"/>
        <v>0</v>
      </c>
    </row>
    <row r="27" spans="1:12" x14ac:dyDescent="0.15">
      <c r="B27" s="88"/>
      <c r="C27" s="39" t="s">
        <v>90</v>
      </c>
      <c r="D27" s="53">
        <v>6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5">
        <f t="shared" si="0"/>
        <v>6</v>
      </c>
    </row>
    <row r="28" spans="1:12" ht="24" x14ac:dyDescent="0.15">
      <c r="B28" s="88"/>
      <c r="C28" s="40" t="s">
        <v>91</v>
      </c>
      <c r="D28" s="53" t="s">
        <v>74</v>
      </c>
      <c r="E28" s="54" t="s">
        <v>74</v>
      </c>
      <c r="F28" s="54" t="s">
        <v>74</v>
      </c>
      <c r="G28" s="54" t="s">
        <v>74</v>
      </c>
      <c r="H28" s="54" t="s">
        <v>74</v>
      </c>
      <c r="I28" s="54" t="s">
        <v>74</v>
      </c>
      <c r="J28" s="54" t="s">
        <v>74</v>
      </c>
      <c r="K28" s="54" t="s">
        <v>74</v>
      </c>
      <c r="L28" s="55" t="s">
        <v>72</v>
      </c>
    </row>
    <row r="29" spans="1:12" ht="27" x14ac:dyDescent="0.15">
      <c r="B29" s="88"/>
      <c r="C29" s="39" t="s">
        <v>92</v>
      </c>
      <c r="D29" s="53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5">
        <f t="shared" si="0"/>
        <v>0</v>
      </c>
    </row>
    <row r="30" spans="1:12" x14ac:dyDescent="0.15">
      <c r="B30" s="88"/>
      <c r="C30" s="39" t="s">
        <v>93</v>
      </c>
      <c r="D30" s="53">
        <v>0</v>
      </c>
      <c r="E30" s="54">
        <v>1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5">
        <f t="shared" si="0"/>
        <v>1</v>
      </c>
    </row>
    <row r="31" spans="1:12" x14ac:dyDescent="0.15">
      <c r="B31" s="88"/>
      <c r="C31" s="39" t="s">
        <v>28</v>
      </c>
      <c r="D31" s="53">
        <v>2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2</v>
      </c>
      <c r="L31" s="55">
        <f t="shared" si="0"/>
        <v>4</v>
      </c>
    </row>
    <row r="32" spans="1:12" ht="13.5" customHeight="1" thickBot="1" x14ac:dyDescent="0.2">
      <c r="A32" s="34"/>
      <c r="B32" s="91"/>
      <c r="C32" s="38" t="s">
        <v>86</v>
      </c>
      <c r="D32" s="51">
        <f t="shared" ref="D32:K32" si="3">SUM(D24:D31)</f>
        <v>13</v>
      </c>
      <c r="E32" s="51">
        <f t="shared" si="3"/>
        <v>4</v>
      </c>
      <c r="F32" s="51">
        <f t="shared" si="3"/>
        <v>0</v>
      </c>
      <c r="G32" s="51">
        <f t="shared" si="3"/>
        <v>0</v>
      </c>
      <c r="H32" s="51">
        <f t="shared" si="3"/>
        <v>0</v>
      </c>
      <c r="I32" s="51">
        <f t="shared" si="3"/>
        <v>0</v>
      </c>
      <c r="J32" s="51">
        <f t="shared" si="3"/>
        <v>0</v>
      </c>
      <c r="K32" s="60">
        <f t="shared" si="3"/>
        <v>3</v>
      </c>
      <c r="L32" s="52">
        <f>SUM(D32:K32)</f>
        <v>20</v>
      </c>
    </row>
    <row r="33" spans="1:12" ht="14.25" thickBot="1" x14ac:dyDescent="0.2">
      <c r="A33" s="34"/>
      <c r="B33" s="102" t="s">
        <v>106</v>
      </c>
      <c r="C33" s="104"/>
      <c r="D33" s="45">
        <f t="shared" ref="D33:K33" si="4">D14+D23+D32</f>
        <v>279</v>
      </c>
      <c r="E33" s="46">
        <f t="shared" si="4"/>
        <v>12</v>
      </c>
      <c r="F33" s="46">
        <f t="shared" si="4"/>
        <v>2</v>
      </c>
      <c r="G33" s="46">
        <f t="shared" si="4"/>
        <v>1</v>
      </c>
      <c r="H33" s="46">
        <f t="shared" si="4"/>
        <v>0</v>
      </c>
      <c r="I33" s="46">
        <f t="shared" si="4"/>
        <v>0</v>
      </c>
      <c r="J33" s="46">
        <f t="shared" si="4"/>
        <v>2</v>
      </c>
      <c r="K33" s="46">
        <f t="shared" si="4"/>
        <v>53</v>
      </c>
      <c r="L33" s="47">
        <f>SUM(D33:K33)</f>
        <v>349</v>
      </c>
    </row>
    <row r="34" spans="1:12" ht="14.25" thickBot="1" x14ac:dyDescent="0.2">
      <c r="B34" s="92" t="s">
        <v>96</v>
      </c>
      <c r="C34" s="92"/>
      <c r="D34" s="59">
        <f t="shared" ref="D34:K34" si="5">D4+D5+D33</f>
        <v>916</v>
      </c>
      <c r="E34" s="46">
        <f t="shared" si="5"/>
        <v>1465</v>
      </c>
      <c r="F34" s="46">
        <f t="shared" si="5"/>
        <v>128</v>
      </c>
      <c r="G34" s="46">
        <f t="shared" si="5"/>
        <v>35</v>
      </c>
      <c r="H34" s="46">
        <f t="shared" si="5"/>
        <v>84</v>
      </c>
      <c r="I34" s="46">
        <f t="shared" si="5"/>
        <v>13</v>
      </c>
      <c r="J34" s="46">
        <f t="shared" si="5"/>
        <v>37</v>
      </c>
      <c r="K34" s="46">
        <f t="shared" si="5"/>
        <v>296</v>
      </c>
      <c r="L34" s="47">
        <f>SUM(D34:K34)</f>
        <v>2974</v>
      </c>
    </row>
  </sheetData>
  <mergeCells count="9">
    <mergeCell ref="D2:L2"/>
    <mergeCell ref="B6:B14"/>
    <mergeCell ref="B15:B23"/>
    <mergeCell ref="B24:B32"/>
    <mergeCell ref="B34:C34"/>
    <mergeCell ref="B2:C3"/>
    <mergeCell ref="B4:C4"/>
    <mergeCell ref="B5:C5"/>
    <mergeCell ref="B33:C33"/>
  </mergeCells>
  <phoneticPr fontId="1"/>
  <pageMargins left="0" right="0" top="0" bottom="0" header="0.31496062992125984" footer="0.31496062992125984"/>
  <pageSetup paperSize="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7-1</vt:lpstr>
      <vt:lpstr>7-2</vt:lpstr>
      <vt:lpstr>7-3</vt:lpstr>
      <vt:lpstr>7-4</vt:lpstr>
      <vt:lpstr>7-5</vt:lpstr>
      <vt:lpstr>7-6</vt:lpstr>
      <vt:lpstr>7-7</vt:lpstr>
      <vt:lpstr>'7-1'!Print_Area</vt:lpstr>
      <vt:lpstr>'7-2'!Print_Area</vt:lpstr>
      <vt:lpstr>'7-3'!Print_Area</vt:lpstr>
      <vt:lpstr>'7-4'!Print_Area</vt:lpstr>
      <vt:lpstr>'7-5'!Print_Area</vt:lpstr>
      <vt:lpstr>'7-6'!Print_Area</vt:lpstr>
      <vt:lpstr>'7-7'!Print_Area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2021-06-23T01:51:50Z</dcterms:modified>
</cp:coreProperties>
</file>