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tabRatio="805"/>
  </bookViews>
  <sheets>
    <sheet name="12-1(1)" sheetId="11" r:id="rId1"/>
    <sheet name="12-1(2)" sheetId="13" r:id="rId2"/>
    <sheet name="12-2(1)" sheetId="15" r:id="rId3"/>
    <sheet name="12-2(2)" sheetId="17" r:id="rId4"/>
    <sheet name="12-3(1)" sheetId="19" r:id="rId5"/>
    <sheet name="12-3(2)" sheetId="21" r:id="rId6"/>
    <sheet name="12-4(1)" sheetId="1" r:id="rId7"/>
    <sheet name="12-4(2)" sheetId="10" r:id="rId8"/>
  </sheets>
  <definedNames>
    <definedName name="_xlnm.Print_Area" localSheetId="0">'12-1(1)'!$A$1:$AM$61</definedName>
    <definedName name="_xlnm.Print_Area" localSheetId="1">'12-1(2)'!$A$1:$AM$42</definedName>
    <definedName name="_xlnm.Print_Area" localSheetId="2">'12-2(1)'!$A$1:$AM$61</definedName>
    <definedName name="_xlnm.Print_Area" localSheetId="3">'12-2(2)'!$A$1:$AM$42</definedName>
    <definedName name="_xlnm.Print_Area" localSheetId="6">'12-4(1)'!$A$1:$AM$61</definedName>
  </definedNames>
  <calcPr calcId="162913"/>
</workbook>
</file>

<file path=xl/calcChain.xml><?xml version="1.0" encoding="utf-8"?>
<calcChain xmlns="http://schemas.openxmlformats.org/spreadsheetml/2006/main">
  <c r="AM4" i="13" l="1"/>
  <c r="D42" i="13"/>
  <c r="D19" i="13"/>
  <c r="M42" i="13"/>
  <c r="AE4" i="21" l="1"/>
  <c r="AE5" i="21"/>
  <c r="AE6" i="21"/>
  <c r="AE7" i="21"/>
  <c r="AE8" i="21"/>
  <c r="AE9" i="21"/>
  <c r="AE10" i="21"/>
  <c r="AE11" i="21"/>
  <c r="AE12" i="21"/>
  <c r="AE13" i="21"/>
  <c r="AE14" i="21"/>
  <c r="AE15" i="21"/>
  <c r="AE16" i="21"/>
  <c r="AE17" i="21"/>
  <c r="AE18" i="21"/>
  <c r="AL41" i="21"/>
  <c r="AJ41" i="21"/>
  <c r="AI41" i="21"/>
  <c r="AH41" i="21"/>
  <c r="AG41" i="21"/>
  <c r="AF41" i="21"/>
  <c r="AD41" i="21"/>
  <c r="AC41" i="21"/>
  <c r="AB41" i="21"/>
  <c r="AA41" i="21"/>
  <c r="Z41" i="21"/>
  <c r="T41" i="21"/>
  <c r="S41" i="21"/>
  <c r="R41" i="21"/>
  <c r="Q41" i="21"/>
  <c r="P41" i="21"/>
  <c r="O41" i="21"/>
  <c r="N41" i="21"/>
  <c r="L41" i="21"/>
  <c r="K41" i="21"/>
  <c r="J41" i="21"/>
  <c r="I41" i="21"/>
  <c r="H41" i="21"/>
  <c r="G41" i="21"/>
  <c r="F41" i="21"/>
  <c r="E41" i="21"/>
  <c r="D41" i="21"/>
  <c r="AK40" i="21"/>
  <c r="AE40" i="21"/>
  <c r="U40" i="21"/>
  <c r="M40" i="21"/>
  <c r="AK39" i="21"/>
  <c r="AE39" i="21"/>
  <c r="U39" i="21"/>
  <c r="M39" i="21"/>
  <c r="AK38" i="21"/>
  <c r="AE38" i="21"/>
  <c r="U38" i="21"/>
  <c r="M38" i="21"/>
  <c r="AK37" i="21"/>
  <c r="AE37" i="21"/>
  <c r="U37" i="21"/>
  <c r="M37" i="21"/>
  <c r="AK36" i="21"/>
  <c r="AE36" i="21"/>
  <c r="U36" i="21"/>
  <c r="M36" i="21"/>
  <c r="AK35" i="21"/>
  <c r="AE35" i="21"/>
  <c r="U35" i="21"/>
  <c r="M35" i="21"/>
  <c r="AK34" i="21"/>
  <c r="AE34" i="21"/>
  <c r="U34" i="21"/>
  <c r="M34" i="21"/>
  <c r="AK33" i="21"/>
  <c r="AE33" i="21"/>
  <c r="U33" i="21"/>
  <c r="M33" i="21"/>
  <c r="AK32" i="21"/>
  <c r="AE32" i="21"/>
  <c r="U32" i="21"/>
  <c r="M32" i="21"/>
  <c r="AK31" i="21"/>
  <c r="AK41" i="21" s="1"/>
  <c r="AE31" i="21"/>
  <c r="U31" i="21"/>
  <c r="M31" i="21"/>
  <c r="AL30" i="21"/>
  <c r="AJ30" i="21"/>
  <c r="AI30" i="21"/>
  <c r="AH30" i="21"/>
  <c r="AG30" i="21"/>
  <c r="AF30" i="21"/>
  <c r="AD30" i="21"/>
  <c r="AC30" i="21"/>
  <c r="AB30" i="21"/>
  <c r="AA30" i="21"/>
  <c r="Z30" i="21"/>
  <c r="T30" i="21"/>
  <c r="S30" i="21"/>
  <c r="R30" i="21"/>
  <c r="Q30" i="21"/>
  <c r="P30" i="21"/>
  <c r="O30" i="21"/>
  <c r="N30" i="21"/>
  <c r="L30" i="21"/>
  <c r="K30" i="21"/>
  <c r="J30" i="21"/>
  <c r="I30" i="21"/>
  <c r="H30" i="21"/>
  <c r="G30" i="21"/>
  <c r="F30" i="21"/>
  <c r="E30" i="21"/>
  <c r="D30" i="21"/>
  <c r="AK29" i="21"/>
  <c r="AE29" i="21"/>
  <c r="U29" i="21"/>
  <c r="M29" i="21"/>
  <c r="AK28" i="21"/>
  <c r="AE28" i="21"/>
  <c r="U28" i="21"/>
  <c r="M28" i="21"/>
  <c r="AK27" i="21"/>
  <c r="AE27" i="21"/>
  <c r="U27" i="21"/>
  <c r="M27" i="21"/>
  <c r="AK26" i="21"/>
  <c r="AE26" i="21"/>
  <c r="U26" i="21"/>
  <c r="M26" i="21"/>
  <c r="AK25" i="21"/>
  <c r="AE25" i="21"/>
  <c r="U25" i="21"/>
  <c r="M25" i="21"/>
  <c r="AK24" i="21"/>
  <c r="AE24" i="21"/>
  <c r="U24" i="21"/>
  <c r="M24" i="21"/>
  <c r="AK23" i="21"/>
  <c r="AE23" i="21"/>
  <c r="U23" i="21"/>
  <c r="M23" i="21"/>
  <c r="AK22" i="21"/>
  <c r="AE22" i="21"/>
  <c r="U22" i="21"/>
  <c r="M22" i="21"/>
  <c r="AK21" i="21"/>
  <c r="AE21" i="21"/>
  <c r="U21" i="21"/>
  <c r="M21" i="21"/>
  <c r="AK20" i="21"/>
  <c r="AK30" i="21" s="1"/>
  <c r="AE20" i="21"/>
  <c r="U20" i="21"/>
  <c r="U30" i="21" s="1"/>
  <c r="M20" i="21"/>
  <c r="M30" i="21" s="1"/>
  <c r="AL19" i="21"/>
  <c r="AJ19" i="21"/>
  <c r="AI19" i="21"/>
  <c r="AI42" i="21" s="1"/>
  <c r="AH19" i="21"/>
  <c r="AG19" i="21"/>
  <c r="AF19" i="21"/>
  <c r="AD19" i="21"/>
  <c r="AD42" i="21" s="1"/>
  <c r="AC19" i="21"/>
  <c r="AB19" i="21"/>
  <c r="AA19" i="21"/>
  <c r="Z19" i="21"/>
  <c r="Z42" i="21" s="1"/>
  <c r="T19" i="21"/>
  <c r="S19" i="21"/>
  <c r="R19" i="21"/>
  <c r="Q19" i="21"/>
  <c r="P19" i="21"/>
  <c r="O19" i="21"/>
  <c r="N19" i="21"/>
  <c r="L19" i="21"/>
  <c r="K19" i="21"/>
  <c r="J19" i="21"/>
  <c r="I19" i="21"/>
  <c r="H19" i="21"/>
  <c r="G19" i="21"/>
  <c r="F19" i="21"/>
  <c r="E19" i="21"/>
  <c r="D19" i="21"/>
  <c r="AK18" i="21"/>
  <c r="U18" i="21"/>
  <c r="M18" i="21"/>
  <c r="AK17" i="21"/>
  <c r="U17" i="21"/>
  <c r="M17" i="21"/>
  <c r="AK16" i="21"/>
  <c r="U16" i="21"/>
  <c r="M16" i="21"/>
  <c r="AK15" i="21"/>
  <c r="U15" i="21"/>
  <c r="M15" i="21"/>
  <c r="AK14" i="21"/>
  <c r="U14" i="21"/>
  <c r="M14" i="21"/>
  <c r="AK13" i="21"/>
  <c r="U13" i="21"/>
  <c r="M13" i="21"/>
  <c r="AK12" i="21"/>
  <c r="U12" i="21"/>
  <c r="M12" i="21"/>
  <c r="AK11" i="21"/>
  <c r="U11" i="21"/>
  <c r="M11" i="21"/>
  <c r="AK10" i="21"/>
  <c r="U10" i="21"/>
  <c r="M10" i="21"/>
  <c r="AK9" i="21"/>
  <c r="U9" i="21"/>
  <c r="M9" i="21"/>
  <c r="AK8" i="21"/>
  <c r="U8" i="21"/>
  <c r="M8" i="21"/>
  <c r="AK7" i="21"/>
  <c r="U7" i="21"/>
  <c r="M7" i="21"/>
  <c r="AK6" i="21"/>
  <c r="U6" i="21"/>
  <c r="M6" i="21"/>
  <c r="AK5" i="21"/>
  <c r="U5" i="21"/>
  <c r="M5" i="21"/>
  <c r="AK4" i="21"/>
  <c r="U4" i="21"/>
  <c r="M4" i="21"/>
  <c r="AE57" i="19"/>
  <c r="AE58" i="19"/>
  <c r="AE60" i="19" s="1"/>
  <c r="AE59" i="19"/>
  <c r="AE56" i="19"/>
  <c r="AE55" i="19"/>
  <c r="AE46" i="19"/>
  <c r="AE54" i="19" s="1"/>
  <c r="AE47" i="19"/>
  <c r="AE48" i="19"/>
  <c r="AE49" i="19"/>
  <c r="AE50" i="19"/>
  <c r="AE51" i="19"/>
  <c r="AE52" i="19"/>
  <c r="AE53" i="19"/>
  <c r="AE45" i="19"/>
  <c r="AE44" i="19"/>
  <c r="AE35" i="19"/>
  <c r="AE36" i="19"/>
  <c r="AE37" i="19"/>
  <c r="AE38" i="19"/>
  <c r="AE39" i="19"/>
  <c r="AE40" i="19"/>
  <c r="AE41" i="19"/>
  <c r="AE42" i="19"/>
  <c r="AE34" i="19"/>
  <c r="AE33" i="19"/>
  <c r="AE20" i="19"/>
  <c r="AE21" i="19"/>
  <c r="AE22" i="19"/>
  <c r="AE23" i="19"/>
  <c r="AE24" i="19"/>
  <c r="AE25" i="19"/>
  <c r="AE26" i="19"/>
  <c r="AE27" i="19"/>
  <c r="AE28" i="19"/>
  <c r="AE29" i="19"/>
  <c r="AE30" i="19"/>
  <c r="AE31" i="19"/>
  <c r="AE19" i="19"/>
  <c r="AE18" i="19"/>
  <c r="AE12" i="19"/>
  <c r="AE13" i="19"/>
  <c r="AE14" i="19"/>
  <c r="AE15" i="19"/>
  <c r="AE16" i="19"/>
  <c r="AE11" i="19"/>
  <c r="AE17" i="19" s="1"/>
  <c r="AE10" i="19"/>
  <c r="AE7" i="19"/>
  <c r="AE8" i="19"/>
  <c r="AE9" i="19" s="1"/>
  <c r="AE6" i="19"/>
  <c r="AE5" i="19"/>
  <c r="AE4" i="19"/>
  <c r="N43" i="19"/>
  <c r="O43" i="19"/>
  <c r="P43" i="19"/>
  <c r="Q43" i="19"/>
  <c r="R43" i="19"/>
  <c r="S43" i="19"/>
  <c r="T43" i="19"/>
  <c r="AK33" i="19"/>
  <c r="AK34" i="19"/>
  <c r="AK35" i="19"/>
  <c r="AK36" i="19"/>
  <c r="AK37" i="19"/>
  <c r="AK38" i="19"/>
  <c r="AK39" i="19"/>
  <c r="AK40" i="19"/>
  <c r="AK41" i="19"/>
  <c r="AK42" i="19"/>
  <c r="AL60" i="19"/>
  <c r="AJ60" i="19"/>
  <c r="AI60" i="19"/>
  <c r="AH60" i="19"/>
  <c r="AG60" i="19"/>
  <c r="AF60" i="19"/>
  <c r="AD60" i="19"/>
  <c r="AC60" i="19"/>
  <c r="AB60" i="19"/>
  <c r="AA60" i="19"/>
  <c r="Z60" i="19"/>
  <c r="T60" i="19"/>
  <c r="S60" i="19"/>
  <c r="R60" i="19"/>
  <c r="Q60" i="19"/>
  <c r="P60" i="19"/>
  <c r="O60" i="19"/>
  <c r="N60" i="19"/>
  <c r="L60" i="19"/>
  <c r="K60" i="19"/>
  <c r="J60" i="19"/>
  <c r="I60" i="19"/>
  <c r="H60" i="19"/>
  <c r="G60" i="19"/>
  <c r="F60" i="19"/>
  <c r="E60" i="19"/>
  <c r="D60" i="19"/>
  <c r="AK59" i="19"/>
  <c r="U59" i="19"/>
  <c r="M59" i="19"/>
  <c r="AK58" i="19"/>
  <c r="U58" i="19"/>
  <c r="M58" i="19"/>
  <c r="AK57" i="19"/>
  <c r="U57" i="19"/>
  <c r="M57" i="19"/>
  <c r="AK56" i="19"/>
  <c r="U56" i="19"/>
  <c r="M56" i="19"/>
  <c r="AK55" i="19"/>
  <c r="U55" i="19"/>
  <c r="M55" i="19"/>
  <c r="AL54" i="19"/>
  <c r="AJ54" i="19"/>
  <c r="AI54" i="19"/>
  <c r="AH54" i="19"/>
  <c r="AG54" i="19"/>
  <c r="AF54" i="19"/>
  <c r="AD54" i="19"/>
  <c r="AC54" i="19"/>
  <c r="AB54" i="19"/>
  <c r="AA54" i="19"/>
  <c r="Z54" i="19"/>
  <c r="T54" i="19"/>
  <c r="S54" i="19"/>
  <c r="R54" i="19"/>
  <c r="Q54" i="19"/>
  <c r="P54" i="19"/>
  <c r="O54" i="19"/>
  <c r="N54" i="19"/>
  <c r="L54" i="19"/>
  <c r="K54" i="19"/>
  <c r="J54" i="19"/>
  <c r="I54" i="19"/>
  <c r="H54" i="19"/>
  <c r="G54" i="19"/>
  <c r="F54" i="19"/>
  <c r="E54" i="19"/>
  <c r="D54" i="19"/>
  <c r="AK53" i="19"/>
  <c r="U53" i="19"/>
  <c r="M53" i="19"/>
  <c r="AK52" i="19"/>
  <c r="U52" i="19"/>
  <c r="M52" i="19"/>
  <c r="AK51" i="19"/>
  <c r="U51" i="19"/>
  <c r="M51" i="19"/>
  <c r="AM51" i="19" s="1"/>
  <c r="AK50" i="19"/>
  <c r="U50" i="19"/>
  <c r="M50" i="19"/>
  <c r="AK49" i="19"/>
  <c r="U49" i="19"/>
  <c r="M49" i="19"/>
  <c r="AK48" i="19"/>
  <c r="U48" i="19"/>
  <c r="M48" i="19"/>
  <c r="AK47" i="19"/>
  <c r="U47" i="19"/>
  <c r="M47" i="19"/>
  <c r="AK46" i="19"/>
  <c r="U46" i="19"/>
  <c r="M46" i="19"/>
  <c r="AK45" i="19"/>
  <c r="U45" i="19"/>
  <c r="M45" i="19"/>
  <c r="AK44" i="19"/>
  <c r="U44" i="19"/>
  <c r="M44" i="19"/>
  <c r="AL43" i="19"/>
  <c r="AJ43" i="19"/>
  <c r="AI43" i="19"/>
  <c r="AH43" i="19"/>
  <c r="AG43" i="19"/>
  <c r="AF43" i="19"/>
  <c r="AD43" i="19"/>
  <c r="AC43" i="19"/>
  <c r="AB43" i="19"/>
  <c r="AA43" i="19"/>
  <c r="Z43" i="19"/>
  <c r="L43" i="19"/>
  <c r="K43" i="19"/>
  <c r="J43" i="19"/>
  <c r="I43" i="19"/>
  <c r="H43" i="19"/>
  <c r="G43" i="19"/>
  <c r="F43" i="19"/>
  <c r="E43" i="19"/>
  <c r="D43" i="19"/>
  <c r="U42" i="19"/>
  <c r="M42" i="19"/>
  <c r="U41" i="19"/>
  <c r="M41" i="19"/>
  <c r="U40" i="19"/>
  <c r="M40" i="19"/>
  <c r="U39" i="19"/>
  <c r="M39" i="19"/>
  <c r="U38" i="19"/>
  <c r="M38" i="19"/>
  <c r="U37" i="19"/>
  <c r="M37" i="19"/>
  <c r="U36" i="19"/>
  <c r="M36" i="19"/>
  <c r="U35" i="19"/>
  <c r="M35" i="19"/>
  <c r="U34" i="19"/>
  <c r="M34" i="19"/>
  <c r="U33" i="19"/>
  <c r="M33" i="19"/>
  <c r="AL32" i="19"/>
  <c r="AJ32" i="19"/>
  <c r="AI32" i="19"/>
  <c r="AH32" i="19"/>
  <c r="AG32" i="19"/>
  <c r="AF32" i="19"/>
  <c r="AD32" i="19"/>
  <c r="AC32" i="19"/>
  <c r="AB32" i="19"/>
  <c r="AA32" i="19"/>
  <c r="Z32" i="19"/>
  <c r="T32" i="19"/>
  <c r="S32" i="19"/>
  <c r="R32" i="19"/>
  <c r="Q32" i="19"/>
  <c r="P32" i="19"/>
  <c r="O32" i="19"/>
  <c r="N32" i="19"/>
  <c r="L32" i="19"/>
  <c r="K32" i="19"/>
  <c r="J32" i="19"/>
  <c r="I32" i="19"/>
  <c r="H32" i="19"/>
  <c r="G32" i="19"/>
  <c r="F32" i="19"/>
  <c r="E32" i="19"/>
  <c r="D32" i="19"/>
  <c r="AK31" i="19"/>
  <c r="U31" i="19"/>
  <c r="M31" i="19"/>
  <c r="AK30" i="19"/>
  <c r="U30" i="19"/>
  <c r="M30" i="19"/>
  <c r="AK29" i="19"/>
  <c r="U29" i="19"/>
  <c r="M29" i="19"/>
  <c r="AK28" i="19"/>
  <c r="U28" i="19"/>
  <c r="M28" i="19"/>
  <c r="AK27" i="19"/>
  <c r="U27" i="19"/>
  <c r="M27" i="19"/>
  <c r="AK26" i="19"/>
  <c r="U26" i="19"/>
  <c r="M26" i="19"/>
  <c r="AK25" i="19"/>
  <c r="U25" i="19"/>
  <c r="M25" i="19"/>
  <c r="AK24" i="19"/>
  <c r="U24" i="19"/>
  <c r="M24" i="19"/>
  <c r="AK23" i="19"/>
  <c r="U23" i="19"/>
  <c r="M23" i="19"/>
  <c r="AK22" i="19"/>
  <c r="U22" i="19"/>
  <c r="M22" i="19"/>
  <c r="AK21" i="19"/>
  <c r="U21" i="19"/>
  <c r="M21" i="19"/>
  <c r="AK20" i="19"/>
  <c r="U20" i="19"/>
  <c r="M20" i="19"/>
  <c r="AK19" i="19"/>
  <c r="U19" i="19"/>
  <c r="M19" i="19"/>
  <c r="AK18" i="19"/>
  <c r="U18" i="19"/>
  <c r="M18" i="19"/>
  <c r="AL17" i="19"/>
  <c r="AJ17" i="19"/>
  <c r="AI17" i="19"/>
  <c r="AH17" i="19"/>
  <c r="AG17" i="19"/>
  <c r="AF17" i="19"/>
  <c r="AD17" i="19"/>
  <c r="AC17" i="19"/>
  <c r="AB17" i="19"/>
  <c r="AA17" i="19"/>
  <c r="Z17" i="19"/>
  <c r="T17" i="19"/>
  <c r="S17" i="19"/>
  <c r="R17" i="19"/>
  <c r="Q17" i="19"/>
  <c r="P17" i="19"/>
  <c r="O17" i="19"/>
  <c r="N17" i="19"/>
  <c r="L17" i="19"/>
  <c r="K17" i="19"/>
  <c r="J17" i="19"/>
  <c r="I17" i="19"/>
  <c r="H17" i="19"/>
  <c r="G17" i="19"/>
  <c r="F17" i="19"/>
  <c r="E17" i="19"/>
  <c r="D17" i="19"/>
  <c r="AK16" i="19"/>
  <c r="U16" i="19"/>
  <c r="M16" i="19"/>
  <c r="AK15" i="19"/>
  <c r="U15" i="19"/>
  <c r="M15" i="19"/>
  <c r="AM15" i="19" s="1"/>
  <c r="AK14" i="19"/>
  <c r="U14" i="19"/>
  <c r="M14" i="19"/>
  <c r="AK13" i="19"/>
  <c r="U13" i="19"/>
  <c r="M13" i="19"/>
  <c r="AK12" i="19"/>
  <c r="U12" i="19"/>
  <c r="M12" i="19"/>
  <c r="AK11" i="19"/>
  <c r="U11" i="19"/>
  <c r="M11" i="19"/>
  <c r="AM11" i="19" s="1"/>
  <c r="AK10" i="19"/>
  <c r="U10" i="19"/>
  <c r="M10" i="19"/>
  <c r="AL9" i="19"/>
  <c r="AJ9" i="19"/>
  <c r="AI9" i="19"/>
  <c r="AH9" i="19"/>
  <c r="AG9" i="19"/>
  <c r="AF9" i="19"/>
  <c r="AD9" i="19"/>
  <c r="AC9" i="19"/>
  <c r="AB9" i="19"/>
  <c r="AA9" i="19"/>
  <c r="Z9" i="19"/>
  <c r="T9" i="19"/>
  <c r="S9" i="19"/>
  <c r="R9" i="19"/>
  <c r="Q9" i="19"/>
  <c r="P9" i="19"/>
  <c r="O9" i="19"/>
  <c r="N9" i="19"/>
  <c r="L9" i="19"/>
  <c r="K9" i="19"/>
  <c r="J9" i="19"/>
  <c r="I9" i="19"/>
  <c r="H9" i="19"/>
  <c r="G9" i="19"/>
  <c r="F9" i="19"/>
  <c r="E9" i="19"/>
  <c r="D9" i="19"/>
  <c r="AK8" i="19"/>
  <c r="U8" i="19"/>
  <c r="M8" i="19"/>
  <c r="AM8" i="19" s="1"/>
  <c r="AK7" i="19"/>
  <c r="U7" i="19"/>
  <c r="M7" i="19"/>
  <c r="AK6" i="19"/>
  <c r="U6" i="19"/>
  <c r="M6" i="19"/>
  <c r="AK5" i="19"/>
  <c r="U5" i="19"/>
  <c r="M5" i="19"/>
  <c r="AK4" i="19"/>
  <c r="U4" i="19"/>
  <c r="M4" i="19"/>
  <c r="AH42" i="21" l="1"/>
  <c r="N42" i="21"/>
  <c r="R42" i="21"/>
  <c r="AM21" i="21"/>
  <c r="AM22" i="21"/>
  <c r="AM23" i="21"/>
  <c r="AM24" i="21"/>
  <c r="AM25" i="21"/>
  <c r="AM26" i="21"/>
  <c r="AM27" i="21"/>
  <c r="AM28" i="21"/>
  <c r="AM29" i="21"/>
  <c r="U19" i="21"/>
  <c r="E42" i="21"/>
  <c r="I42" i="21"/>
  <c r="AL42" i="21"/>
  <c r="AE41" i="21"/>
  <c r="AB42" i="21"/>
  <c r="AF42" i="21"/>
  <c r="AJ42" i="21"/>
  <c r="AG42" i="21"/>
  <c r="AA42" i="21"/>
  <c r="AE30" i="21"/>
  <c r="AC42" i="21"/>
  <c r="AE19" i="21"/>
  <c r="AK19" i="21"/>
  <c r="AK42" i="21" s="1"/>
  <c r="AM31" i="21"/>
  <c r="AM32" i="21"/>
  <c r="AM33" i="21"/>
  <c r="AM34" i="21"/>
  <c r="AM35" i="21"/>
  <c r="AM36" i="21"/>
  <c r="AM37" i="21"/>
  <c r="AM38" i="21"/>
  <c r="AM39" i="21"/>
  <c r="AM40" i="21"/>
  <c r="P42" i="21"/>
  <c r="T42" i="21"/>
  <c r="U41" i="21"/>
  <c r="U42" i="21" s="1"/>
  <c r="G42" i="21"/>
  <c r="K42" i="21"/>
  <c r="O42" i="21"/>
  <c r="S42" i="21"/>
  <c r="Q42" i="21"/>
  <c r="F42" i="21"/>
  <c r="J42" i="21"/>
  <c r="H42" i="21"/>
  <c r="L42" i="21"/>
  <c r="AM5" i="21"/>
  <c r="AM6" i="21"/>
  <c r="AM7" i="21"/>
  <c r="AM9" i="21"/>
  <c r="AM10" i="21"/>
  <c r="AM11" i="21"/>
  <c r="AM12" i="21"/>
  <c r="AM13" i="21"/>
  <c r="AM14" i="21"/>
  <c r="AM15" i="21"/>
  <c r="AM16" i="21"/>
  <c r="AM17" i="21"/>
  <c r="AM18" i="21"/>
  <c r="M19" i="21"/>
  <c r="AM30" i="21"/>
  <c r="AM8" i="21"/>
  <c r="AM20" i="21"/>
  <c r="D42" i="21"/>
  <c r="M41" i="21"/>
  <c r="AM4" i="21"/>
  <c r="AK32" i="19"/>
  <c r="AM20" i="19"/>
  <c r="AE43" i="19"/>
  <c r="AM24" i="19"/>
  <c r="AM28" i="19"/>
  <c r="AM23" i="19"/>
  <c r="AE32" i="19"/>
  <c r="AM19" i="19"/>
  <c r="AM18" i="19"/>
  <c r="AM58" i="19"/>
  <c r="U60" i="19"/>
  <c r="AM57" i="19"/>
  <c r="AM45" i="19"/>
  <c r="AM48" i="19"/>
  <c r="AM52" i="19"/>
  <c r="N61" i="19"/>
  <c r="M17" i="19"/>
  <c r="M9" i="19"/>
  <c r="AM55" i="19"/>
  <c r="AM59" i="19"/>
  <c r="AK60" i="19"/>
  <c r="P61" i="19"/>
  <c r="T61" i="19"/>
  <c r="U54" i="19"/>
  <c r="R61" i="19"/>
  <c r="AM33" i="19"/>
  <c r="AM35" i="19"/>
  <c r="U43" i="19"/>
  <c r="AM36" i="19"/>
  <c r="Q61" i="19"/>
  <c r="AM27" i="19"/>
  <c r="AM29" i="19"/>
  <c r="U32" i="19"/>
  <c r="U17" i="19"/>
  <c r="O61" i="19"/>
  <c r="S61" i="19"/>
  <c r="AM12" i="19"/>
  <c r="AM16" i="19"/>
  <c r="U9" i="19"/>
  <c r="AL61" i="19"/>
  <c r="AM46" i="19"/>
  <c r="AM50" i="19"/>
  <c r="AE61" i="19"/>
  <c r="AM44" i="19"/>
  <c r="AM49" i="19"/>
  <c r="AM53" i="19"/>
  <c r="AK54" i="19"/>
  <c r="AH61" i="19"/>
  <c r="AM39" i="19"/>
  <c r="AM38" i="19"/>
  <c r="AM40" i="19"/>
  <c r="AM42" i="19"/>
  <c r="AC61" i="19"/>
  <c r="AM37" i="19"/>
  <c r="AM41" i="19"/>
  <c r="AK43" i="19"/>
  <c r="Z61" i="19"/>
  <c r="AD61" i="19"/>
  <c r="AI61" i="19"/>
  <c r="AM31" i="19"/>
  <c r="AM22" i="19"/>
  <c r="AM26" i="19"/>
  <c r="AB61" i="19"/>
  <c r="AG61" i="19"/>
  <c r="AM25" i="19"/>
  <c r="AM30" i="19"/>
  <c r="AM14" i="19"/>
  <c r="AA61" i="19"/>
  <c r="AJ61" i="19"/>
  <c r="AM13" i="19"/>
  <c r="AK17" i="19"/>
  <c r="AM17" i="19" s="1"/>
  <c r="AK9" i="19"/>
  <c r="AM7" i="19"/>
  <c r="AM4" i="19"/>
  <c r="AM6" i="19"/>
  <c r="M60" i="19"/>
  <c r="AM60" i="19" s="1"/>
  <c r="M54" i="19"/>
  <c r="M43" i="19"/>
  <c r="F61" i="19"/>
  <c r="J61" i="19"/>
  <c r="M32" i="19"/>
  <c r="G61" i="19"/>
  <c r="H61" i="19"/>
  <c r="L61" i="19"/>
  <c r="E61" i="19"/>
  <c r="I61" i="19"/>
  <c r="K61" i="19"/>
  <c r="AM9" i="19"/>
  <c r="AM47" i="19"/>
  <c r="AM56" i="19"/>
  <c r="D61" i="19"/>
  <c r="AF61" i="19"/>
  <c r="AM21" i="19"/>
  <c r="AM34" i="19"/>
  <c r="AM10" i="19"/>
  <c r="AM5" i="19"/>
  <c r="G41" i="17"/>
  <c r="H41" i="17"/>
  <c r="I41" i="17"/>
  <c r="J41" i="17"/>
  <c r="K41" i="17"/>
  <c r="L41" i="17"/>
  <c r="F41" i="17"/>
  <c r="E41" i="17"/>
  <c r="AL41" i="17"/>
  <c r="AJ41" i="17"/>
  <c r="AI41" i="17"/>
  <c r="AH41" i="17"/>
  <c r="AG41" i="17"/>
  <c r="AF41" i="17"/>
  <c r="AD41" i="17"/>
  <c r="AC41" i="17"/>
  <c r="AB41" i="17"/>
  <c r="AA41" i="17"/>
  <c r="Z41" i="17"/>
  <c r="T41" i="17"/>
  <c r="S41" i="17"/>
  <c r="R41" i="17"/>
  <c r="Q41" i="17"/>
  <c r="P41" i="17"/>
  <c r="O41" i="17"/>
  <c r="N41" i="17"/>
  <c r="D41" i="17"/>
  <c r="AK40" i="17"/>
  <c r="AE40" i="17"/>
  <c r="U40" i="17"/>
  <c r="M40" i="17"/>
  <c r="AK39" i="17"/>
  <c r="AE39" i="17"/>
  <c r="U39" i="17"/>
  <c r="M39" i="17"/>
  <c r="AK38" i="17"/>
  <c r="AE38" i="17"/>
  <c r="U38" i="17"/>
  <c r="M38" i="17"/>
  <c r="AK37" i="17"/>
  <c r="AE37" i="17"/>
  <c r="U37" i="17"/>
  <c r="M37" i="17"/>
  <c r="AK36" i="17"/>
  <c r="AE36" i="17"/>
  <c r="U36" i="17"/>
  <c r="M36" i="17"/>
  <c r="AK35" i="17"/>
  <c r="AE35" i="17"/>
  <c r="U35" i="17"/>
  <c r="M35" i="17"/>
  <c r="AK34" i="17"/>
  <c r="AE34" i="17"/>
  <c r="U34" i="17"/>
  <c r="M34" i="17"/>
  <c r="AK33" i="17"/>
  <c r="AE33" i="17"/>
  <c r="U33" i="17"/>
  <c r="M33" i="17"/>
  <c r="AK32" i="17"/>
  <c r="AE32" i="17"/>
  <c r="U32" i="17"/>
  <c r="M32" i="17"/>
  <c r="AK31" i="17"/>
  <c r="AK41" i="17" s="1"/>
  <c r="AE31" i="17"/>
  <c r="U31" i="17"/>
  <c r="U41" i="17" s="1"/>
  <c r="M31" i="17"/>
  <c r="AL30" i="17"/>
  <c r="AJ30" i="17"/>
  <c r="AI30" i="17"/>
  <c r="AH30" i="17"/>
  <c r="AG30" i="17"/>
  <c r="AF30" i="17"/>
  <c r="AD30" i="17"/>
  <c r="AC30" i="17"/>
  <c r="AB30" i="17"/>
  <c r="AA30" i="17"/>
  <c r="Z30" i="17"/>
  <c r="T30" i="17"/>
  <c r="S30" i="17"/>
  <c r="R30" i="17"/>
  <c r="Q30" i="17"/>
  <c r="P30" i="17"/>
  <c r="O30" i="17"/>
  <c r="N30" i="17"/>
  <c r="L30" i="17"/>
  <c r="K30" i="17"/>
  <c r="J30" i="17"/>
  <c r="I30" i="17"/>
  <c r="H30" i="17"/>
  <c r="G30" i="17"/>
  <c r="F30" i="17"/>
  <c r="E30" i="17"/>
  <c r="D30" i="17"/>
  <c r="AK29" i="17"/>
  <c r="AE29" i="17"/>
  <c r="U29" i="17"/>
  <c r="M29" i="17"/>
  <c r="AK28" i="17"/>
  <c r="AE28" i="17"/>
  <c r="U28" i="17"/>
  <c r="M28" i="17"/>
  <c r="AK27" i="17"/>
  <c r="AE27" i="17"/>
  <c r="U27" i="17"/>
  <c r="M27" i="17"/>
  <c r="AK26" i="17"/>
  <c r="AE26" i="17"/>
  <c r="U26" i="17"/>
  <c r="M26" i="17"/>
  <c r="AK25" i="17"/>
  <c r="AE25" i="17"/>
  <c r="U25" i="17"/>
  <c r="M25" i="17"/>
  <c r="AK24" i="17"/>
  <c r="AE24" i="17"/>
  <c r="U24" i="17"/>
  <c r="M24" i="17"/>
  <c r="AK23" i="17"/>
  <c r="AE23" i="17"/>
  <c r="U23" i="17"/>
  <c r="M23" i="17"/>
  <c r="AK22" i="17"/>
  <c r="AE22" i="17"/>
  <c r="U22" i="17"/>
  <c r="M22" i="17"/>
  <c r="AK21" i="17"/>
  <c r="AE21" i="17"/>
  <c r="U21" i="17"/>
  <c r="M21" i="17"/>
  <c r="AK20" i="17"/>
  <c r="AK30" i="17" s="1"/>
  <c r="AE20" i="17"/>
  <c r="AE30" i="17" s="1"/>
  <c r="U20" i="17"/>
  <c r="M20" i="17"/>
  <c r="AL19" i="17"/>
  <c r="AJ19" i="17"/>
  <c r="AJ42" i="17" s="1"/>
  <c r="AI19" i="17"/>
  <c r="AI42" i="17" s="1"/>
  <c r="AH19" i="17"/>
  <c r="AG19" i="17"/>
  <c r="AF19" i="17"/>
  <c r="AF42" i="17" s="1"/>
  <c r="AD19" i="17"/>
  <c r="AD42" i="17" s="1"/>
  <c r="AC19" i="17"/>
  <c r="AB19" i="17"/>
  <c r="AA19" i="17"/>
  <c r="AA42" i="17" s="1"/>
  <c r="Z19" i="17"/>
  <c r="Z42" i="17" s="1"/>
  <c r="T19" i="17"/>
  <c r="S19" i="17"/>
  <c r="R19" i="17"/>
  <c r="R42" i="17" s="1"/>
  <c r="Q19" i="17"/>
  <c r="P19" i="17"/>
  <c r="O19" i="17"/>
  <c r="N19" i="17"/>
  <c r="N42" i="17" s="1"/>
  <c r="L19" i="17"/>
  <c r="K19" i="17"/>
  <c r="K42" i="17" s="1"/>
  <c r="J19" i="17"/>
  <c r="I19" i="17"/>
  <c r="I42" i="17" s="1"/>
  <c r="H19" i="17"/>
  <c r="G19" i="17"/>
  <c r="G42" i="17" s="1"/>
  <c r="F19" i="17"/>
  <c r="E19" i="17"/>
  <c r="E42" i="17" s="1"/>
  <c r="D19" i="17"/>
  <c r="AK18" i="17"/>
  <c r="AE18" i="17"/>
  <c r="U18" i="17"/>
  <c r="M18" i="17"/>
  <c r="AK17" i="17"/>
  <c r="AE17" i="17"/>
  <c r="U17" i="17"/>
  <c r="M17" i="17"/>
  <c r="AK16" i="17"/>
  <c r="AE16" i="17"/>
  <c r="U16" i="17"/>
  <c r="M16" i="17"/>
  <c r="AK15" i="17"/>
  <c r="AE15" i="17"/>
  <c r="U15" i="17"/>
  <c r="M15" i="17"/>
  <c r="AK14" i="17"/>
  <c r="AE14" i="17"/>
  <c r="U14" i="17"/>
  <c r="M14" i="17"/>
  <c r="AK13" i="17"/>
  <c r="AE13" i="17"/>
  <c r="U13" i="17"/>
  <c r="M13" i="17"/>
  <c r="AK12" i="17"/>
  <c r="AE12" i="17"/>
  <c r="U12" i="17"/>
  <c r="M12" i="17"/>
  <c r="AK11" i="17"/>
  <c r="AE11" i="17"/>
  <c r="U11" i="17"/>
  <c r="M11" i="17"/>
  <c r="AK10" i="17"/>
  <c r="AE10" i="17"/>
  <c r="U10" i="17"/>
  <c r="M10" i="17"/>
  <c r="AK9" i="17"/>
  <c r="AE9" i="17"/>
  <c r="U9" i="17"/>
  <c r="M9" i="17"/>
  <c r="AK8" i="17"/>
  <c r="AE8" i="17"/>
  <c r="U8" i="17"/>
  <c r="M8" i="17"/>
  <c r="AK7" i="17"/>
  <c r="AK19" i="17" s="1"/>
  <c r="AE7" i="17"/>
  <c r="U7" i="17"/>
  <c r="U19" i="17" s="1"/>
  <c r="M7" i="17"/>
  <c r="M19" i="17" s="1"/>
  <c r="AK6" i="17"/>
  <c r="AE6" i="17"/>
  <c r="U6" i="17"/>
  <c r="M6" i="17"/>
  <c r="AK5" i="17"/>
  <c r="AE5" i="17"/>
  <c r="U5" i="17"/>
  <c r="M5" i="17"/>
  <c r="AK4" i="17"/>
  <c r="AE4" i="17"/>
  <c r="U4" i="17"/>
  <c r="M4" i="17"/>
  <c r="AK9" i="15"/>
  <c r="AK61" i="15"/>
  <c r="AK57" i="15"/>
  <c r="AK58" i="15"/>
  <c r="AK60" i="15" s="1"/>
  <c r="AK59" i="15"/>
  <c r="AK56" i="15"/>
  <c r="AK55" i="15"/>
  <c r="AE57" i="15"/>
  <c r="AE58" i="15"/>
  <c r="AE59" i="15"/>
  <c r="AE56" i="15"/>
  <c r="AE55" i="15"/>
  <c r="AK46" i="15"/>
  <c r="AK47" i="15"/>
  <c r="AK54" i="15" s="1"/>
  <c r="AK48" i="15"/>
  <c r="AK49" i="15"/>
  <c r="AK50" i="15"/>
  <c r="AK51" i="15"/>
  <c r="AK52" i="15"/>
  <c r="AK53" i="15"/>
  <c r="AK45" i="15"/>
  <c r="AK44" i="15"/>
  <c r="AE46" i="15"/>
  <c r="AE47" i="15"/>
  <c r="AE48" i="15"/>
  <c r="AE49" i="15"/>
  <c r="AE50" i="15"/>
  <c r="AE51" i="15"/>
  <c r="AE52" i="15"/>
  <c r="AE53" i="15"/>
  <c r="AE45" i="15"/>
  <c r="AE44" i="15"/>
  <c r="AK35" i="15"/>
  <c r="AK36" i="15"/>
  <c r="AK37" i="15"/>
  <c r="AK38" i="15"/>
  <c r="AK39" i="15"/>
  <c r="AK40" i="15"/>
  <c r="AK41" i="15"/>
  <c r="AK42" i="15"/>
  <c r="AK34" i="15"/>
  <c r="AK33" i="15"/>
  <c r="AE35" i="15"/>
  <c r="AE36" i="15"/>
  <c r="AE37" i="15"/>
  <c r="AE38" i="15"/>
  <c r="AE39" i="15"/>
  <c r="AE40" i="15"/>
  <c r="AE41" i="15"/>
  <c r="AE42" i="15"/>
  <c r="AE34" i="15"/>
  <c r="AE33" i="15"/>
  <c r="AK20" i="15"/>
  <c r="AK21" i="15"/>
  <c r="AK22" i="15"/>
  <c r="AK23" i="15"/>
  <c r="AK32" i="15" s="1"/>
  <c r="AK24" i="15"/>
  <c r="AK25" i="15"/>
  <c r="AK26" i="15"/>
  <c r="AK27" i="15"/>
  <c r="AK28" i="15"/>
  <c r="AK29" i="15"/>
  <c r="AK30" i="15"/>
  <c r="AK31" i="15"/>
  <c r="AK19" i="15"/>
  <c r="AK18" i="15"/>
  <c r="AK17" i="15"/>
  <c r="AK12" i="15"/>
  <c r="AK13" i="15"/>
  <c r="AK14" i="15"/>
  <c r="AK15" i="15"/>
  <c r="AK16" i="15"/>
  <c r="AK11" i="15"/>
  <c r="AK10" i="15"/>
  <c r="AE20" i="15"/>
  <c r="AE21" i="15"/>
  <c r="AE22" i="15"/>
  <c r="AE23" i="15"/>
  <c r="AE24" i="15"/>
  <c r="AE25" i="15"/>
  <c r="AE26" i="15"/>
  <c r="AE27" i="15"/>
  <c r="AE28" i="15"/>
  <c r="AE29" i="15"/>
  <c r="AE30" i="15"/>
  <c r="AE31" i="15"/>
  <c r="AE19" i="15"/>
  <c r="AE18" i="15"/>
  <c r="AK7" i="15"/>
  <c r="AK8" i="15"/>
  <c r="AK6" i="15"/>
  <c r="AK5" i="15"/>
  <c r="AK4" i="15"/>
  <c r="AE12" i="15"/>
  <c r="AE13" i="15"/>
  <c r="AE14" i="15"/>
  <c r="AE15" i="15"/>
  <c r="AE16" i="15"/>
  <c r="AE11" i="15"/>
  <c r="AE10" i="15"/>
  <c r="AE8" i="15"/>
  <c r="AE9" i="15"/>
  <c r="AE7" i="15"/>
  <c r="AE6" i="15"/>
  <c r="AE5" i="15"/>
  <c r="AE4" i="15"/>
  <c r="P60" i="15"/>
  <c r="Q60" i="15"/>
  <c r="R60" i="15"/>
  <c r="S60" i="15"/>
  <c r="T60" i="15"/>
  <c r="O60" i="15"/>
  <c r="N60" i="15"/>
  <c r="M4" i="15"/>
  <c r="M5" i="15"/>
  <c r="M6" i="15"/>
  <c r="M7" i="15"/>
  <c r="M8" i="15"/>
  <c r="AL60" i="15"/>
  <c r="AJ60" i="15"/>
  <c r="AI60" i="15"/>
  <c r="AH60" i="15"/>
  <c r="AG60" i="15"/>
  <c r="AF60" i="15"/>
  <c r="AD60" i="15"/>
  <c r="AC60" i="15"/>
  <c r="AB60" i="15"/>
  <c r="AA60" i="15"/>
  <c r="Z60" i="15"/>
  <c r="L60" i="15"/>
  <c r="K60" i="15"/>
  <c r="J60" i="15"/>
  <c r="I60" i="15"/>
  <c r="H60" i="15"/>
  <c r="G60" i="15"/>
  <c r="F60" i="15"/>
  <c r="E60" i="15"/>
  <c r="D60" i="15"/>
  <c r="U59" i="15"/>
  <c r="M59" i="15"/>
  <c r="AM59" i="15" s="1"/>
  <c r="U58" i="15"/>
  <c r="M58" i="15"/>
  <c r="U57" i="15"/>
  <c r="M57" i="15"/>
  <c r="AM57" i="15" s="1"/>
  <c r="AE60" i="15"/>
  <c r="U56" i="15"/>
  <c r="M56" i="15"/>
  <c r="AM56" i="15" s="1"/>
  <c r="U55" i="15"/>
  <c r="M55" i="15"/>
  <c r="AL54" i="15"/>
  <c r="AJ54" i="15"/>
  <c r="AI54" i="15"/>
  <c r="AH54" i="15"/>
  <c r="AG54" i="15"/>
  <c r="AF54" i="15"/>
  <c r="AD54" i="15"/>
  <c r="AC54" i="15"/>
  <c r="AB54" i="15"/>
  <c r="AA54" i="15"/>
  <c r="Z54" i="15"/>
  <c r="T54" i="15"/>
  <c r="S54" i="15"/>
  <c r="R54" i="15"/>
  <c r="Q54" i="15"/>
  <c r="P54" i="15"/>
  <c r="O54" i="15"/>
  <c r="N54" i="15"/>
  <c r="L54" i="15"/>
  <c r="K54" i="15"/>
  <c r="J54" i="15"/>
  <c r="I54" i="15"/>
  <c r="H54" i="15"/>
  <c r="G54" i="15"/>
  <c r="F54" i="15"/>
  <c r="E54" i="15"/>
  <c r="D54" i="15"/>
  <c r="U53" i="15"/>
  <c r="M53" i="15"/>
  <c r="U52" i="15"/>
  <c r="M52" i="15"/>
  <c r="U51" i="15"/>
  <c r="M51" i="15"/>
  <c r="U50" i="15"/>
  <c r="M50" i="15"/>
  <c r="AM50" i="15" s="1"/>
  <c r="U49" i="15"/>
  <c r="M49" i="15"/>
  <c r="U48" i="15"/>
  <c r="M48" i="15"/>
  <c r="AM48" i="15" s="1"/>
  <c r="U47" i="15"/>
  <c r="M47" i="15"/>
  <c r="U46" i="15"/>
  <c r="M46" i="15"/>
  <c r="AM46" i="15" s="1"/>
  <c r="U45" i="15"/>
  <c r="M45" i="15"/>
  <c r="AE54" i="15"/>
  <c r="U44" i="15"/>
  <c r="M44" i="15"/>
  <c r="AL43" i="15"/>
  <c r="AJ43" i="15"/>
  <c r="AI43" i="15"/>
  <c r="AH43" i="15"/>
  <c r="AG43" i="15"/>
  <c r="AF43" i="15"/>
  <c r="AD43" i="15"/>
  <c r="AC43" i="15"/>
  <c r="AB43" i="15"/>
  <c r="AA43" i="15"/>
  <c r="Z43" i="15"/>
  <c r="T43" i="15"/>
  <c r="S43" i="15"/>
  <c r="R43" i="15"/>
  <c r="Q43" i="15"/>
  <c r="P43" i="15"/>
  <c r="O43" i="15"/>
  <c r="N43" i="15"/>
  <c r="L43" i="15"/>
  <c r="K43" i="15"/>
  <c r="J43" i="15"/>
  <c r="I43" i="15"/>
  <c r="H43" i="15"/>
  <c r="G43" i="15"/>
  <c r="F43" i="15"/>
  <c r="E43" i="15"/>
  <c r="D43" i="15"/>
  <c r="U42" i="15"/>
  <c r="M42" i="15"/>
  <c r="U41" i="15"/>
  <c r="M41" i="15"/>
  <c r="AM41" i="15" s="1"/>
  <c r="U40" i="15"/>
  <c r="M40" i="15"/>
  <c r="U39" i="15"/>
  <c r="M39" i="15"/>
  <c r="U38" i="15"/>
  <c r="M38" i="15"/>
  <c r="U37" i="15"/>
  <c r="M37" i="15"/>
  <c r="AM37" i="15" s="1"/>
  <c r="U36" i="15"/>
  <c r="M36" i="15"/>
  <c r="U35" i="15"/>
  <c r="M35" i="15"/>
  <c r="U34" i="15"/>
  <c r="M34" i="15"/>
  <c r="AK43" i="15"/>
  <c r="U33" i="15"/>
  <c r="M33" i="15"/>
  <c r="AM33" i="15" s="1"/>
  <c r="AL32" i="15"/>
  <c r="AJ32" i="15"/>
  <c r="AI32" i="15"/>
  <c r="AH32" i="15"/>
  <c r="AG32" i="15"/>
  <c r="AF32" i="15"/>
  <c r="AD32" i="15"/>
  <c r="AC32" i="15"/>
  <c r="AB32" i="15"/>
  <c r="AA32" i="15"/>
  <c r="Z32" i="15"/>
  <c r="T32" i="15"/>
  <c r="S32" i="15"/>
  <c r="R32" i="15"/>
  <c r="Q32" i="15"/>
  <c r="P32" i="15"/>
  <c r="O32" i="15"/>
  <c r="N32" i="15"/>
  <c r="L32" i="15"/>
  <c r="K32" i="15"/>
  <c r="J32" i="15"/>
  <c r="I32" i="15"/>
  <c r="H32" i="15"/>
  <c r="G32" i="15"/>
  <c r="F32" i="15"/>
  <c r="E32" i="15"/>
  <c r="D32" i="15"/>
  <c r="U31" i="15"/>
  <c r="M31" i="15"/>
  <c r="U30" i="15"/>
  <c r="M30" i="15"/>
  <c r="U29" i="15"/>
  <c r="M29" i="15"/>
  <c r="U28" i="15"/>
  <c r="M28" i="15"/>
  <c r="U27" i="15"/>
  <c r="M27" i="15"/>
  <c r="U26" i="15"/>
  <c r="M26" i="15"/>
  <c r="U25" i="15"/>
  <c r="M25" i="15"/>
  <c r="U24" i="15"/>
  <c r="M24" i="15"/>
  <c r="U23" i="15"/>
  <c r="M23" i="15"/>
  <c r="U22" i="15"/>
  <c r="M22" i="15"/>
  <c r="U21" i="15"/>
  <c r="M21" i="15"/>
  <c r="U20" i="15"/>
  <c r="M20" i="15"/>
  <c r="U19" i="15"/>
  <c r="M19" i="15"/>
  <c r="U18" i="15"/>
  <c r="M18" i="15"/>
  <c r="AL17" i="15"/>
  <c r="AJ17" i="15"/>
  <c r="AI17" i="15"/>
  <c r="AH17" i="15"/>
  <c r="AG17" i="15"/>
  <c r="AF17" i="15"/>
  <c r="AD17" i="15"/>
  <c r="AC17" i="15"/>
  <c r="AB17" i="15"/>
  <c r="AA17" i="15"/>
  <c r="Z17" i="15"/>
  <c r="T17" i="15"/>
  <c r="S17" i="15"/>
  <c r="R17" i="15"/>
  <c r="Q17" i="15"/>
  <c r="P17" i="15"/>
  <c r="O17" i="15"/>
  <c r="N17" i="15"/>
  <c r="L17" i="15"/>
  <c r="K17" i="15"/>
  <c r="J17" i="15"/>
  <c r="I17" i="15"/>
  <c r="H17" i="15"/>
  <c r="G17" i="15"/>
  <c r="F17" i="15"/>
  <c r="E17" i="15"/>
  <c r="D17" i="15"/>
  <c r="U16" i="15"/>
  <c r="M16" i="15"/>
  <c r="U15" i="15"/>
  <c r="M15" i="15"/>
  <c r="U14" i="15"/>
  <c r="M14" i="15"/>
  <c r="AM14" i="15" s="1"/>
  <c r="U13" i="15"/>
  <c r="M13" i="15"/>
  <c r="U12" i="15"/>
  <c r="M12" i="15"/>
  <c r="U11" i="15"/>
  <c r="M11" i="15"/>
  <c r="AM11" i="15" s="1"/>
  <c r="U10" i="15"/>
  <c r="M10" i="15"/>
  <c r="AL9" i="15"/>
  <c r="AJ9" i="15"/>
  <c r="AI9" i="15"/>
  <c r="AH9" i="15"/>
  <c r="AG9" i="15"/>
  <c r="AF9" i="15"/>
  <c r="AD9" i="15"/>
  <c r="AC9" i="15"/>
  <c r="AB9" i="15"/>
  <c r="AA9" i="15"/>
  <c r="Z9" i="15"/>
  <c r="T9" i="15"/>
  <c r="S9" i="15"/>
  <c r="R9" i="15"/>
  <c r="Q9" i="15"/>
  <c r="P9" i="15"/>
  <c r="O9" i="15"/>
  <c r="N9" i="15"/>
  <c r="L9" i="15"/>
  <c r="K9" i="15"/>
  <c r="J9" i="15"/>
  <c r="I9" i="15"/>
  <c r="H9" i="15"/>
  <c r="G9" i="15"/>
  <c r="F9" i="15"/>
  <c r="E9" i="15"/>
  <c r="D9" i="15"/>
  <c r="U8" i="15"/>
  <c r="U7" i="15"/>
  <c r="U6" i="15"/>
  <c r="U5" i="15"/>
  <c r="M9" i="15"/>
  <c r="U4" i="15"/>
  <c r="AE42" i="21" l="1"/>
  <c r="AM41" i="21"/>
  <c r="AM19" i="21"/>
  <c r="M42" i="21"/>
  <c r="AM42" i="21"/>
  <c r="AM43" i="19"/>
  <c r="AM32" i="19"/>
  <c r="AM54" i="19"/>
  <c r="U61" i="19"/>
  <c r="AK61" i="19"/>
  <c r="M61" i="19"/>
  <c r="AE19" i="17"/>
  <c r="AM19" i="17" s="1"/>
  <c r="AB42" i="17"/>
  <c r="AG42" i="17"/>
  <c r="AL42" i="17"/>
  <c r="AC42" i="17"/>
  <c r="AH42" i="17"/>
  <c r="AM20" i="17"/>
  <c r="AM21" i="17"/>
  <c r="AM22" i="17"/>
  <c r="AM24" i="17"/>
  <c r="AM25" i="17"/>
  <c r="AM26" i="17"/>
  <c r="AM27" i="17"/>
  <c r="AM28" i="17"/>
  <c r="AM29" i="17"/>
  <c r="AE41" i="17"/>
  <c r="O42" i="17"/>
  <c r="S42" i="17"/>
  <c r="AM31" i="17"/>
  <c r="AM32" i="17"/>
  <c r="AM33" i="17"/>
  <c r="AM34" i="17"/>
  <c r="AM35" i="17"/>
  <c r="AM36" i="17"/>
  <c r="AM37" i="17"/>
  <c r="AM38" i="17"/>
  <c r="AM39" i="17"/>
  <c r="AM40" i="17"/>
  <c r="P42" i="17"/>
  <c r="T42" i="17"/>
  <c r="AM5" i="17"/>
  <c r="AM6" i="17"/>
  <c r="AM8" i="17"/>
  <c r="AM9" i="17"/>
  <c r="AM10" i="17"/>
  <c r="AM11" i="17"/>
  <c r="AM12" i="17"/>
  <c r="AM13" i="17"/>
  <c r="AM14" i="17"/>
  <c r="AM15" i="17"/>
  <c r="AM16" i="17"/>
  <c r="AM17" i="17"/>
  <c r="AM18" i="17"/>
  <c r="Q42" i="17"/>
  <c r="U30" i="17"/>
  <c r="U42" i="17" s="1"/>
  <c r="F42" i="17"/>
  <c r="J42" i="17"/>
  <c r="M30" i="17"/>
  <c r="D42" i="17"/>
  <c r="H42" i="17"/>
  <c r="L42" i="17"/>
  <c r="AE42" i="17"/>
  <c r="AK42" i="17"/>
  <c r="M42" i="17"/>
  <c r="AM23" i="17"/>
  <c r="AM7" i="17"/>
  <c r="AM4" i="17"/>
  <c r="M41" i="17"/>
  <c r="AM58" i="15"/>
  <c r="AM55" i="15"/>
  <c r="AM36" i="15"/>
  <c r="AM34" i="15"/>
  <c r="AM39" i="15"/>
  <c r="AM38" i="15"/>
  <c r="AM40" i="15"/>
  <c r="AM42" i="15"/>
  <c r="AE43" i="15"/>
  <c r="AM18" i="15"/>
  <c r="AM15" i="15"/>
  <c r="AM13" i="15"/>
  <c r="AM12" i="15"/>
  <c r="AM16" i="15"/>
  <c r="AE17" i="15"/>
  <c r="AM17" i="15" s="1"/>
  <c r="U60" i="15"/>
  <c r="AM52" i="15"/>
  <c r="AM44" i="15"/>
  <c r="AM45" i="15"/>
  <c r="AM49" i="15"/>
  <c r="AM51" i="15"/>
  <c r="AM53" i="15"/>
  <c r="U43" i="15"/>
  <c r="AM35" i="15"/>
  <c r="N61" i="15"/>
  <c r="R61" i="15"/>
  <c r="AM19" i="15"/>
  <c r="AM21" i="15"/>
  <c r="AM23" i="15"/>
  <c r="AM25" i="15"/>
  <c r="AM27" i="15"/>
  <c r="AM29" i="15"/>
  <c r="AM31" i="15"/>
  <c r="AM20" i="15"/>
  <c r="AM22" i="15"/>
  <c r="AM24" i="15"/>
  <c r="AM26" i="15"/>
  <c r="AM28" i="15"/>
  <c r="AM30" i="15"/>
  <c r="U17" i="15"/>
  <c r="M17" i="15"/>
  <c r="U9" i="15"/>
  <c r="AA61" i="15"/>
  <c r="AJ61" i="15"/>
  <c r="AC61" i="15"/>
  <c r="AH61" i="15"/>
  <c r="AF61" i="15"/>
  <c r="AE32" i="15"/>
  <c r="Z61" i="15"/>
  <c r="AD61" i="15"/>
  <c r="AI61" i="15"/>
  <c r="AB61" i="15"/>
  <c r="AG61" i="15"/>
  <c r="AL61" i="15"/>
  <c r="E61" i="15"/>
  <c r="I61" i="15"/>
  <c r="U54" i="15"/>
  <c r="AM54" i="15" s="1"/>
  <c r="M54" i="15"/>
  <c r="P61" i="15"/>
  <c r="T61" i="15"/>
  <c r="U32" i="15"/>
  <c r="M32" i="15"/>
  <c r="Q61" i="15"/>
  <c r="O61" i="15"/>
  <c r="S61" i="15"/>
  <c r="F61" i="15"/>
  <c r="J61" i="15"/>
  <c r="G61" i="15"/>
  <c r="K61" i="15"/>
  <c r="H61" i="15"/>
  <c r="L61" i="15"/>
  <c r="AM6" i="15"/>
  <c r="AM7" i="15"/>
  <c r="AM8" i="15"/>
  <c r="AM9" i="15"/>
  <c r="AM47" i="15"/>
  <c r="D61" i="15"/>
  <c r="AM4" i="15"/>
  <c r="M60" i="15"/>
  <c r="AM60" i="15" s="1"/>
  <c r="AM5" i="15"/>
  <c r="AM10" i="15"/>
  <c r="M43" i="15"/>
  <c r="AK33" i="13"/>
  <c r="AK34" i="13"/>
  <c r="AK35" i="13"/>
  <c r="AK36" i="13"/>
  <c r="AK37" i="13"/>
  <c r="AK38" i="13"/>
  <c r="AK39" i="13"/>
  <c r="AK40" i="13"/>
  <c r="AK32" i="13"/>
  <c r="AK31" i="13"/>
  <c r="AK22" i="13"/>
  <c r="AK23" i="13"/>
  <c r="AK24" i="13"/>
  <c r="AK25" i="13"/>
  <c r="AK26" i="13"/>
  <c r="AK27" i="13"/>
  <c r="AK28" i="13"/>
  <c r="AK29" i="13"/>
  <c r="AK21" i="13"/>
  <c r="AK20" i="13"/>
  <c r="AK30" i="13" s="1"/>
  <c r="AK9" i="13"/>
  <c r="AK10" i="13"/>
  <c r="AK11" i="13"/>
  <c r="AK12" i="13"/>
  <c r="AK13" i="13"/>
  <c r="AK14" i="13"/>
  <c r="AK15" i="13"/>
  <c r="AK16" i="13"/>
  <c r="AK17" i="13"/>
  <c r="AK18" i="13"/>
  <c r="AK8" i="13"/>
  <c r="AK7" i="13"/>
  <c r="AK19" i="13" s="1"/>
  <c r="AK6" i="13"/>
  <c r="AK5" i="13"/>
  <c r="AK4" i="13"/>
  <c r="AE33" i="13"/>
  <c r="AE34" i="13"/>
  <c r="AE35" i="13"/>
  <c r="AE36" i="13"/>
  <c r="AE37" i="13"/>
  <c r="AE38" i="13"/>
  <c r="AE39" i="13"/>
  <c r="AE40" i="13"/>
  <c r="AE32" i="13"/>
  <c r="AE31" i="13"/>
  <c r="AE41" i="13" s="1"/>
  <c r="AE22" i="13"/>
  <c r="AE23" i="13"/>
  <c r="AE24" i="13"/>
  <c r="AE25" i="13"/>
  <c r="AE26" i="13"/>
  <c r="AE27" i="13"/>
  <c r="AE28" i="13"/>
  <c r="AE29" i="13"/>
  <c r="AE21" i="13"/>
  <c r="AE30" i="13" s="1"/>
  <c r="AE20" i="13"/>
  <c r="AE9" i="13"/>
  <c r="AE10" i="13"/>
  <c r="AE11" i="13"/>
  <c r="AE12" i="13"/>
  <c r="AE13" i="13"/>
  <c r="AE14" i="13"/>
  <c r="AE15" i="13"/>
  <c r="AE16" i="13"/>
  <c r="AE17" i="13"/>
  <c r="AE18" i="13"/>
  <c r="AE8" i="13"/>
  <c r="AE7" i="13"/>
  <c r="AE19" i="13" s="1"/>
  <c r="AE6" i="13"/>
  <c r="AE5" i="13"/>
  <c r="AE4" i="13"/>
  <c r="P41" i="13"/>
  <c r="Q41" i="13"/>
  <c r="R41" i="13"/>
  <c r="S41" i="13"/>
  <c r="T41" i="13"/>
  <c r="O41" i="13"/>
  <c r="N41" i="13"/>
  <c r="G41" i="13"/>
  <c r="H41" i="13"/>
  <c r="I41" i="13"/>
  <c r="J41" i="13"/>
  <c r="K41" i="13"/>
  <c r="L41" i="13"/>
  <c r="F41" i="13"/>
  <c r="E41" i="13"/>
  <c r="D41" i="13"/>
  <c r="AL41" i="13"/>
  <c r="AK41" i="13"/>
  <c r="AJ41" i="13"/>
  <c r="AI41" i="13"/>
  <c r="AH41" i="13"/>
  <c r="AG41" i="13"/>
  <c r="AF41" i="13"/>
  <c r="AD41" i="13"/>
  <c r="AC41" i="13"/>
  <c r="AB41" i="13"/>
  <c r="AA41" i="13"/>
  <c r="Z41" i="13"/>
  <c r="U40" i="13"/>
  <c r="M40" i="13"/>
  <c r="U39" i="13"/>
  <c r="M39" i="13"/>
  <c r="U38" i="13"/>
  <c r="M38" i="13"/>
  <c r="AM38" i="13" s="1"/>
  <c r="U37" i="13"/>
  <c r="M37" i="13"/>
  <c r="AM37" i="13" s="1"/>
  <c r="U36" i="13"/>
  <c r="M36" i="13"/>
  <c r="U35" i="13"/>
  <c r="M35" i="13"/>
  <c r="U34" i="13"/>
  <c r="M34" i="13"/>
  <c r="U33" i="13"/>
  <c r="M33" i="13"/>
  <c r="AM32" i="13"/>
  <c r="U32" i="13"/>
  <c r="M32" i="13"/>
  <c r="U31" i="13"/>
  <c r="M31" i="13"/>
  <c r="AL30" i="13"/>
  <c r="AJ30" i="13"/>
  <c r="AI30" i="13"/>
  <c r="AH30" i="13"/>
  <c r="AG30" i="13"/>
  <c r="AF30" i="13"/>
  <c r="AD30" i="13"/>
  <c r="AC30" i="13"/>
  <c r="AB30" i="13"/>
  <c r="AA30" i="13"/>
  <c r="Z30" i="13"/>
  <c r="T30" i="13"/>
  <c r="S30" i="13"/>
  <c r="R30" i="13"/>
  <c r="Q30" i="13"/>
  <c r="P30" i="13"/>
  <c r="O30" i="13"/>
  <c r="N30" i="13"/>
  <c r="L30" i="13"/>
  <c r="K30" i="13"/>
  <c r="J30" i="13"/>
  <c r="I30" i="13"/>
  <c r="H30" i="13"/>
  <c r="G30" i="13"/>
  <c r="F30" i="13"/>
  <c r="E30" i="13"/>
  <c r="D30" i="13"/>
  <c r="U29" i="13"/>
  <c r="M29" i="13"/>
  <c r="U28" i="13"/>
  <c r="M28" i="13"/>
  <c r="U27" i="13"/>
  <c r="M27" i="13"/>
  <c r="U26" i="13"/>
  <c r="M26" i="13"/>
  <c r="U25" i="13"/>
  <c r="M25" i="13"/>
  <c r="U24" i="13"/>
  <c r="M24" i="13"/>
  <c r="AM23" i="13"/>
  <c r="U23" i="13"/>
  <c r="M23" i="13"/>
  <c r="U22" i="13"/>
  <c r="M22" i="13"/>
  <c r="U21" i="13"/>
  <c r="M21" i="13"/>
  <c r="U20" i="13"/>
  <c r="M20" i="13"/>
  <c r="AM20" i="13" s="1"/>
  <c r="AL19" i="13"/>
  <c r="AL42" i="13" s="1"/>
  <c r="AJ19" i="13"/>
  <c r="AI19" i="13"/>
  <c r="AI42" i="13" s="1"/>
  <c r="AH19" i="13"/>
  <c r="AG19" i="13"/>
  <c r="AF19" i="13"/>
  <c r="AD19" i="13"/>
  <c r="AC19" i="13"/>
  <c r="AB19" i="13"/>
  <c r="AB42" i="13" s="1"/>
  <c r="AA19" i="13"/>
  <c r="AA42" i="13" s="1"/>
  <c r="Z19" i="13"/>
  <c r="T19" i="13"/>
  <c r="T42" i="13" s="1"/>
  <c r="S19" i="13"/>
  <c r="R19" i="13"/>
  <c r="Q19" i="13"/>
  <c r="P19" i="13"/>
  <c r="P42" i="13" s="1"/>
  <c r="O19" i="13"/>
  <c r="O42" i="13" s="1"/>
  <c r="N19" i="13"/>
  <c r="L19" i="13"/>
  <c r="L42" i="13" s="1"/>
  <c r="K19" i="13"/>
  <c r="J19" i="13"/>
  <c r="I19" i="13"/>
  <c r="I42" i="13" s="1"/>
  <c r="H19" i="13"/>
  <c r="H42" i="13" s="1"/>
  <c r="G19" i="13"/>
  <c r="F19" i="13"/>
  <c r="E19" i="13"/>
  <c r="E42" i="13" s="1"/>
  <c r="U18" i="13"/>
  <c r="M18" i="13"/>
  <c r="U17" i="13"/>
  <c r="AM17" i="13" s="1"/>
  <c r="M17" i="13"/>
  <c r="U16" i="13"/>
  <c r="M16" i="13"/>
  <c r="U15" i="13"/>
  <c r="M15" i="13"/>
  <c r="U14" i="13"/>
  <c r="M14" i="13"/>
  <c r="U13" i="13"/>
  <c r="M13" i="13"/>
  <c r="U12" i="13"/>
  <c r="M12" i="13"/>
  <c r="U11" i="13"/>
  <c r="M11" i="13"/>
  <c r="U10" i="13"/>
  <c r="M10" i="13"/>
  <c r="U9" i="13"/>
  <c r="M9" i="13"/>
  <c r="U8" i="13"/>
  <c r="M8" i="13"/>
  <c r="U7" i="13"/>
  <c r="M7" i="13"/>
  <c r="U6" i="13"/>
  <c r="AM6" i="13" s="1"/>
  <c r="M6" i="13"/>
  <c r="U5" i="13"/>
  <c r="M5" i="13"/>
  <c r="U4" i="13"/>
  <c r="M4" i="13"/>
  <c r="AK60" i="11"/>
  <c r="AK54" i="11"/>
  <c r="AK43" i="11"/>
  <c r="AK32" i="11"/>
  <c r="AK17" i="11"/>
  <c r="AK61" i="11" s="1"/>
  <c r="AK9" i="11"/>
  <c r="AK7" i="11"/>
  <c r="AK8" i="11"/>
  <c r="AK10" i="11"/>
  <c r="AK11" i="11"/>
  <c r="AK12" i="11"/>
  <c r="AK13" i="11"/>
  <c r="AK14" i="11"/>
  <c r="AK15" i="11"/>
  <c r="AK16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3" i="11"/>
  <c r="AK34" i="11"/>
  <c r="AK35" i="11"/>
  <c r="AK36" i="11"/>
  <c r="AK37" i="11"/>
  <c r="AK38" i="11"/>
  <c r="AK39" i="11"/>
  <c r="AK40" i="11"/>
  <c r="AK41" i="11"/>
  <c r="AK42" i="11"/>
  <c r="AK44" i="11"/>
  <c r="AK45" i="11"/>
  <c r="AK46" i="11"/>
  <c r="AK47" i="11"/>
  <c r="AK48" i="11"/>
  <c r="AK49" i="11"/>
  <c r="AK50" i="11"/>
  <c r="AK51" i="11"/>
  <c r="AK52" i="11"/>
  <c r="AK53" i="11"/>
  <c r="AK55" i="11"/>
  <c r="AK56" i="11"/>
  <c r="AK57" i="11"/>
  <c r="AK58" i="11"/>
  <c r="AK59" i="11"/>
  <c r="AK6" i="11"/>
  <c r="AK5" i="11"/>
  <c r="AK4" i="11"/>
  <c r="AE4" i="11"/>
  <c r="AE5" i="11"/>
  <c r="AE6" i="11"/>
  <c r="AE7" i="11"/>
  <c r="AE8" i="11"/>
  <c r="AE9" i="11" s="1"/>
  <c r="M33" i="11"/>
  <c r="M34" i="11"/>
  <c r="M35" i="11"/>
  <c r="M36" i="11"/>
  <c r="M37" i="11"/>
  <c r="M38" i="11"/>
  <c r="M39" i="11"/>
  <c r="M40" i="11"/>
  <c r="M41" i="11"/>
  <c r="M42" i="11"/>
  <c r="AL60" i="11"/>
  <c r="AJ60" i="11"/>
  <c r="AI60" i="11"/>
  <c r="AH60" i="11"/>
  <c r="AG60" i="11"/>
  <c r="AF60" i="11"/>
  <c r="AD60" i="11"/>
  <c r="AC60" i="11"/>
  <c r="AB60" i="11"/>
  <c r="AA60" i="11"/>
  <c r="Z60" i="11"/>
  <c r="T60" i="11"/>
  <c r="S60" i="11"/>
  <c r="R60" i="11"/>
  <c r="Q60" i="11"/>
  <c r="P60" i="11"/>
  <c r="O60" i="11"/>
  <c r="N60" i="11"/>
  <c r="L60" i="11"/>
  <c r="K60" i="11"/>
  <c r="J60" i="11"/>
  <c r="I60" i="11"/>
  <c r="H60" i="11"/>
  <c r="G60" i="11"/>
  <c r="F60" i="11"/>
  <c r="E60" i="11"/>
  <c r="D60" i="11"/>
  <c r="AE59" i="11"/>
  <c r="U59" i="11"/>
  <c r="M59" i="11"/>
  <c r="AE58" i="11"/>
  <c r="U58" i="11"/>
  <c r="M58" i="11"/>
  <c r="AE57" i="11"/>
  <c r="U57" i="11"/>
  <c r="M57" i="11"/>
  <c r="AM57" i="11" s="1"/>
  <c r="AE56" i="11"/>
  <c r="U56" i="11"/>
  <c r="M56" i="11"/>
  <c r="AE55" i="11"/>
  <c r="U55" i="11"/>
  <c r="U60" i="11" s="1"/>
  <c r="M55" i="11"/>
  <c r="M60" i="11" s="1"/>
  <c r="AL54" i="11"/>
  <c r="AJ54" i="11"/>
  <c r="AI54" i="11"/>
  <c r="AH54" i="11"/>
  <c r="AG54" i="11"/>
  <c r="AF54" i="11"/>
  <c r="AD54" i="11"/>
  <c r="AC54" i="11"/>
  <c r="AB54" i="11"/>
  <c r="AA54" i="11"/>
  <c r="Z54" i="11"/>
  <c r="T54" i="11"/>
  <c r="S54" i="11"/>
  <c r="R54" i="11"/>
  <c r="Q54" i="11"/>
  <c r="P54" i="11"/>
  <c r="O54" i="11"/>
  <c r="N54" i="11"/>
  <c r="L54" i="11"/>
  <c r="K54" i="11"/>
  <c r="J54" i="11"/>
  <c r="I54" i="11"/>
  <c r="H54" i="11"/>
  <c r="G54" i="11"/>
  <c r="F54" i="11"/>
  <c r="E54" i="11"/>
  <c r="D54" i="11"/>
  <c r="AE53" i="11"/>
  <c r="U53" i="11"/>
  <c r="M53" i="11"/>
  <c r="AE52" i="11"/>
  <c r="U52" i="11"/>
  <c r="M52" i="11"/>
  <c r="AE51" i="11"/>
  <c r="U51" i="11"/>
  <c r="M51" i="11"/>
  <c r="AE50" i="11"/>
  <c r="U50" i="11"/>
  <c r="M50" i="11"/>
  <c r="AE49" i="11"/>
  <c r="U49" i="11"/>
  <c r="M49" i="11"/>
  <c r="AE48" i="11"/>
  <c r="U48" i="11"/>
  <c r="M48" i="11"/>
  <c r="AE47" i="11"/>
  <c r="U47" i="11"/>
  <c r="M47" i="11"/>
  <c r="AE46" i="11"/>
  <c r="U46" i="11"/>
  <c r="M46" i="11"/>
  <c r="AE45" i="11"/>
  <c r="U45" i="11"/>
  <c r="M45" i="11"/>
  <c r="AE44" i="11"/>
  <c r="U44" i="11"/>
  <c r="M44" i="11"/>
  <c r="AL43" i="11"/>
  <c r="AJ43" i="11"/>
  <c r="AI43" i="11"/>
  <c r="AH43" i="11"/>
  <c r="AG43" i="11"/>
  <c r="AF43" i="11"/>
  <c r="AD43" i="11"/>
  <c r="AC43" i="11"/>
  <c r="AB43" i="11"/>
  <c r="AA43" i="11"/>
  <c r="Z43" i="11"/>
  <c r="T43" i="11"/>
  <c r="S43" i="11"/>
  <c r="R43" i="11"/>
  <c r="Q43" i="11"/>
  <c r="P43" i="11"/>
  <c r="O43" i="11"/>
  <c r="N43" i="11"/>
  <c r="L43" i="11"/>
  <c r="K43" i="11"/>
  <c r="J43" i="11"/>
  <c r="I43" i="11"/>
  <c r="H43" i="11"/>
  <c r="G43" i="11"/>
  <c r="F43" i="11"/>
  <c r="E43" i="11"/>
  <c r="D43" i="11"/>
  <c r="AE42" i="11"/>
  <c r="U42" i="11"/>
  <c r="AE41" i="11"/>
  <c r="AM41" i="11" s="1"/>
  <c r="U41" i="11"/>
  <c r="AE40" i="11"/>
  <c r="AM40" i="11" s="1"/>
  <c r="U40" i="11"/>
  <c r="AE39" i="11"/>
  <c r="AM39" i="11" s="1"/>
  <c r="U39" i="11"/>
  <c r="AE38" i="11"/>
  <c r="U38" i="11"/>
  <c r="AE37" i="11"/>
  <c r="AM37" i="11" s="1"/>
  <c r="U37" i="11"/>
  <c r="AE36" i="11"/>
  <c r="AM36" i="11" s="1"/>
  <c r="U36" i="11"/>
  <c r="AE35" i="11"/>
  <c r="U35" i="11"/>
  <c r="AE34" i="11"/>
  <c r="U34" i="11"/>
  <c r="AE33" i="11"/>
  <c r="U33" i="11"/>
  <c r="U43" i="11" s="1"/>
  <c r="M43" i="11"/>
  <c r="AL32" i="11"/>
  <c r="AJ32" i="11"/>
  <c r="AI32" i="11"/>
  <c r="AH32" i="11"/>
  <c r="AG32" i="11"/>
  <c r="AF32" i="11"/>
  <c r="AD32" i="11"/>
  <c r="AC32" i="11"/>
  <c r="AB32" i="11"/>
  <c r="AA32" i="11"/>
  <c r="Z32" i="11"/>
  <c r="T32" i="11"/>
  <c r="S32" i="11"/>
  <c r="R32" i="11"/>
  <c r="Q32" i="11"/>
  <c r="P32" i="11"/>
  <c r="O32" i="11"/>
  <c r="N32" i="11"/>
  <c r="L32" i="11"/>
  <c r="K32" i="11"/>
  <c r="J32" i="11"/>
  <c r="I32" i="11"/>
  <c r="H32" i="11"/>
  <c r="G32" i="11"/>
  <c r="F32" i="11"/>
  <c r="E32" i="11"/>
  <c r="D32" i="11"/>
  <c r="AE31" i="11"/>
  <c r="U31" i="11"/>
  <c r="M31" i="11"/>
  <c r="AE30" i="11"/>
  <c r="U30" i="11"/>
  <c r="M30" i="11"/>
  <c r="AE29" i="11"/>
  <c r="U29" i="11"/>
  <c r="M29" i="11"/>
  <c r="AE28" i="11"/>
  <c r="U28" i="11"/>
  <c r="M28" i="11"/>
  <c r="AE27" i="11"/>
  <c r="U27" i="11"/>
  <c r="M27" i="11"/>
  <c r="AE26" i="11"/>
  <c r="U26" i="11"/>
  <c r="M26" i="11"/>
  <c r="AE25" i="11"/>
  <c r="U25" i="11"/>
  <c r="M25" i="11"/>
  <c r="AE24" i="11"/>
  <c r="U24" i="11"/>
  <c r="M24" i="11"/>
  <c r="AE23" i="11"/>
  <c r="U23" i="11"/>
  <c r="M23" i="11"/>
  <c r="AE22" i="11"/>
  <c r="U22" i="11"/>
  <c r="M22" i="11"/>
  <c r="AE21" i="11"/>
  <c r="U21" i="11"/>
  <c r="M21" i="11"/>
  <c r="AE20" i="11"/>
  <c r="U20" i="11"/>
  <c r="M20" i="11"/>
  <c r="AE19" i="11"/>
  <c r="U19" i="11"/>
  <c r="M19" i="11"/>
  <c r="AE18" i="11"/>
  <c r="U18" i="11"/>
  <c r="M18" i="11"/>
  <c r="AL17" i="11"/>
  <c r="AJ17" i="11"/>
  <c r="AI17" i="11"/>
  <c r="AH17" i="11"/>
  <c r="AG17" i="11"/>
  <c r="AF17" i="11"/>
  <c r="AD17" i="11"/>
  <c r="AC17" i="11"/>
  <c r="AB17" i="11"/>
  <c r="AA17" i="11"/>
  <c r="Z17" i="11"/>
  <c r="T17" i="11"/>
  <c r="S17" i="11"/>
  <c r="R17" i="11"/>
  <c r="Q17" i="11"/>
  <c r="P17" i="11"/>
  <c r="O17" i="11"/>
  <c r="N17" i="11"/>
  <c r="L17" i="11"/>
  <c r="K17" i="11"/>
  <c r="J17" i="11"/>
  <c r="I17" i="11"/>
  <c r="H17" i="11"/>
  <c r="G17" i="11"/>
  <c r="F17" i="11"/>
  <c r="E17" i="11"/>
  <c r="D17" i="11"/>
  <c r="AE16" i="11"/>
  <c r="U16" i="11"/>
  <c r="M16" i="11"/>
  <c r="AE15" i="11"/>
  <c r="U15" i="11"/>
  <c r="M15" i="11"/>
  <c r="AE14" i="11"/>
  <c r="U14" i="11"/>
  <c r="M14" i="11"/>
  <c r="AE13" i="11"/>
  <c r="U13" i="11"/>
  <c r="M13" i="11"/>
  <c r="AM13" i="11" s="1"/>
  <c r="AM12" i="11"/>
  <c r="AE12" i="11"/>
  <c r="U12" i="11"/>
  <c r="M12" i="11"/>
  <c r="AE11" i="11"/>
  <c r="U11" i="11"/>
  <c r="M11" i="11"/>
  <c r="AE10" i="11"/>
  <c r="U10" i="11"/>
  <c r="U17" i="11" s="1"/>
  <c r="M10" i="11"/>
  <c r="AL9" i="11"/>
  <c r="AJ9" i="11"/>
  <c r="AI9" i="11"/>
  <c r="AI61" i="11" s="1"/>
  <c r="AH9" i="11"/>
  <c r="AG9" i="11"/>
  <c r="AF9" i="11"/>
  <c r="AD9" i="11"/>
  <c r="AC9" i="11"/>
  <c r="AB9" i="11"/>
  <c r="AA9" i="11"/>
  <c r="Z9" i="11"/>
  <c r="T9" i="11"/>
  <c r="T61" i="11" s="1"/>
  <c r="S9" i="11"/>
  <c r="R9" i="11"/>
  <c r="Q9" i="11"/>
  <c r="P9" i="11"/>
  <c r="P61" i="11" s="1"/>
  <c r="O9" i="11"/>
  <c r="N9" i="11"/>
  <c r="L9" i="11"/>
  <c r="K9" i="11"/>
  <c r="J9" i="11"/>
  <c r="I9" i="11"/>
  <c r="H9" i="11"/>
  <c r="G9" i="11"/>
  <c r="F9" i="11"/>
  <c r="E9" i="11"/>
  <c r="D9" i="11"/>
  <c r="U8" i="11"/>
  <c r="M8" i="11"/>
  <c r="U7" i="11"/>
  <c r="M7" i="11"/>
  <c r="U6" i="11"/>
  <c r="M6" i="11"/>
  <c r="U5" i="11"/>
  <c r="U9" i="11" s="1"/>
  <c r="M5" i="11"/>
  <c r="U4" i="11"/>
  <c r="M4" i="11"/>
  <c r="AM61" i="19" l="1"/>
  <c r="AM41" i="17"/>
  <c r="AM30" i="17"/>
  <c r="AM42" i="17"/>
  <c r="AM61" i="15"/>
  <c r="AM43" i="15"/>
  <c r="AE61" i="15"/>
  <c r="U61" i="15"/>
  <c r="AM32" i="15"/>
  <c r="M61" i="15"/>
  <c r="AF42" i="13"/>
  <c r="AJ42" i="13"/>
  <c r="AG42" i="13"/>
  <c r="AH42" i="13"/>
  <c r="AM10" i="13"/>
  <c r="AM40" i="13"/>
  <c r="AM36" i="13"/>
  <c r="AM21" i="13"/>
  <c r="AC42" i="13"/>
  <c r="Z42" i="13"/>
  <c r="AD42" i="13"/>
  <c r="AM7" i="13"/>
  <c r="S42" i="13"/>
  <c r="U19" i="13"/>
  <c r="AM11" i="13"/>
  <c r="AM15" i="13"/>
  <c r="Q42" i="13"/>
  <c r="AM25" i="13"/>
  <c r="AM27" i="13"/>
  <c r="AM29" i="13"/>
  <c r="U41" i="13"/>
  <c r="AM33" i="13"/>
  <c r="N42" i="13"/>
  <c r="R42" i="13"/>
  <c r="AM12" i="13"/>
  <c r="AM14" i="13"/>
  <c r="AM16" i="13"/>
  <c r="AM18" i="13"/>
  <c r="AM24" i="13"/>
  <c r="AM28" i="13"/>
  <c r="AM34" i="13"/>
  <c r="AM9" i="13"/>
  <c r="F42" i="13"/>
  <c r="J42" i="13"/>
  <c r="AM22" i="13"/>
  <c r="M41" i="13"/>
  <c r="AM35" i="13"/>
  <c r="M19" i="13"/>
  <c r="AM13" i="13"/>
  <c r="G42" i="13"/>
  <c r="K42" i="13"/>
  <c r="AM26" i="13"/>
  <c r="AM39" i="13"/>
  <c r="AK42" i="13"/>
  <c r="AE42" i="13"/>
  <c r="AM19" i="13"/>
  <c r="M30" i="13"/>
  <c r="U30" i="13"/>
  <c r="AM5" i="13"/>
  <c r="AM31" i="13"/>
  <c r="AM8" i="13"/>
  <c r="AM14" i="11"/>
  <c r="AM34" i="11"/>
  <c r="AM38" i="11"/>
  <c r="AM42" i="11"/>
  <c r="AE54" i="11"/>
  <c r="AE17" i="11"/>
  <c r="AM16" i="11"/>
  <c r="AM59" i="11"/>
  <c r="AM11" i="11"/>
  <c r="AC61" i="11"/>
  <c r="AH61" i="11"/>
  <c r="AM15" i="11"/>
  <c r="AM58" i="11"/>
  <c r="AE43" i="11"/>
  <c r="Z61" i="11"/>
  <c r="AE32" i="11"/>
  <c r="AA61" i="11"/>
  <c r="AF61" i="11"/>
  <c r="AJ61" i="11"/>
  <c r="AM35" i="11"/>
  <c r="AE60" i="11"/>
  <c r="AM60" i="11" s="1"/>
  <c r="AD61" i="11"/>
  <c r="AB61" i="11"/>
  <c r="AG61" i="11"/>
  <c r="AL61" i="11"/>
  <c r="AM5" i="11"/>
  <c r="AM7" i="11"/>
  <c r="AM8" i="11"/>
  <c r="E61" i="11"/>
  <c r="I61" i="11"/>
  <c r="N61" i="11"/>
  <c r="R61" i="11"/>
  <c r="M9" i="11"/>
  <c r="AM56" i="11"/>
  <c r="AM44" i="11"/>
  <c r="AM45" i="11"/>
  <c r="AM46" i="11"/>
  <c r="AM47" i="11"/>
  <c r="AM48" i="11"/>
  <c r="AM49" i="11"/>
  <c r="AM50" i="11"/>
  <c r="AM51" i="11"/>
  <c r="AM52" i="11"/>
  <c r="AM53" i="11"/>
  <c r="U54" i="11"/>
  <c r="H61" i="11"/>
  <c r="L61" i="11"/>
  <c r="F61" i="11"/>
  <c r="J61" i="11"/>
  <c r="U32" i="11"/>
  <c r="AM18" i="11"/>
  <c r="AM19" i="11"/>
  <c r="AM22" i="11"/>
  <c r="AM23" i="11"/>
  <c r="AM24" i="11"/>
  <c r="AM25" i="11"/>
  <c r="AM26" i="11"/>
  <c r="AM27" i="11"/>
  <c r="AM28" i="11"/>
  <c r="AM29" i="11"/>
  <c r="AM30" i="11"/>
  <c r="AM31" i="11"/>
  <c r="M32" i="11"/>
  <c r="AM20" i="11"/>
  <c r="AM21" i="11"/>
  <c r="Q61" i="11"/>
  <c r="M17" i="11"/>
  <c r="O61" i="11"/>
  <c r="S61" i="11"/>
  <c r="G61" i="11"/>
  <c r="K61" i="11"/>
  <c r="U61" i="11"/>
  <c r="AM55" i="11"/>
  <c r="M54" i="11"/>
  <c r="M61" i="11" s="1"/>
  <c r="D61" i="11"/>
  <c r="AM6" i="11"/>
  <c r="AM33" i="11"/>
  <c r="AM4" i="11"/>
  <c r="AM10" i="11"/>
  <c r="AM42" i="10"/>
  <c r="AM41" i="10"/>
  <c r="AM40" i="10"/>
  <c r="AM39" i="10"/>
  <c r="AM38" i="10"/>
  <c r="AM37" i="10"/>
  <c r="AM36" i="10"/>
  <c r="AM35" i="10"/>
  <c r="AM34" i="10"/>
  <c r="AM33" i="10"/>
  <c r="AM32" i="10"/>
  <c r="AM31" i="10"/>
  <c r="AM30" i="10"/>
  <c r="AM29" i="10"/>
  <c r="AM28" i="10"/>
  <c r="AM27" i="10"/>
  <c r="AM26" i="10"/>
  <c r="AM25" i="10"/>
  <c r="AM24" i="10"/>
  <c r="AM23" i="10"/>
  <c r="AM22" i="10"/>
  <c r="AM21" i="10"/>
  <c r="AM20" i="10"/>
  <c r="AM19" i="10"/>
  <c r="AM18" i="10"/>
  <c r="AM17" i="10"/>
  <c r="AM16" i="10"/>
  <c r="AM15" i="10"/>
  <c r="AM14" i="10"/>
  <c r="AM13" i="10"/>
  <c r="AM12" i="10"/>
  <c r="AM11" i="10"/>
  <c r="AM10" i="10"/>
  <c r="AM9" i="10"/>
  <c r="AM8" i="10"/>
  <c r="AM7" i="10"/>
  <c r="AM6" i="10"/>
  <c r="AM5" i="10"/>
  <c r="AM4" i="10"/>
  <c r="AK40" i="10"/>
  <c r="AK39" i="10"/>
  <c r="AK38" i="10"/>
  <c r="AK37" i="10"/>
  <c r="AK36" i="10"/>
  <c r="AK35" i="10"/>
  <c r="AK34" i="10"/>
  <c r="AK33" i="10"/>
  <c r="AK32" i="10"/>
  <c r="AK31" i="10"/>
  <c r="AK41" i="10" s="1"/>
  <c r="AK29" i="10"/>
  <c r="AK28" i="10"/>
  <c r="AK27" i="10"/>
  <c r="AK26" i="10"/>
  <c r="AK25" i="10"/>
  <c r="AK24" i="10"/>
  <c r="AK23" i="10"/>
  <c r="AK22" i="10"/>
  <c r="AK21" i="10"/>
  <c r="AK20" i="10"/>
  <c r="AK30" i="10" s="1"/>
  <c r="AK18" i="10"/>
  <c r="AK17" i="10"/>
  <c r="AK16" i="10"/>
  <c r="AK15" i="10"/>
  <c r="AK14" i="10"/>
  <c r="AK13" i="10"/>
  <c r="AK12" i="10"/>
  <c r="AK11" i="10"/>
  <c r="AK10" i="10"/>
  <c r="AK9" i="10"/>
  <c r="AK8" i="10"/>
  <c r="AK7" i="10"/>
  <c r="AK19" i="10" s="1"/>
  <c r="AK6" i="10"/>
  <c r="AK5" i="10"/>
  <c r="AK4" i="10"/>
  <c r="AE40" i="10"/>
  <c r="AE39" i="10"/>
  <c r="AE38" i="10"/>
  <c r="AE37" i="10"/>
  <c r="AE36" i="10"/>
  <c r="AE35" i="10"/>
  <c r="AE34" i="10"/>
  <c r="AE33" i="10"/>
  <c r="AE32" i="10"/>
  <c r="AE31" i="10"/>
  <c r="AE41" i="10" s="1"/>
  <c r="AE29" i="10"/>
  <c r="AE28" i="10"/>
  <c r="AE27" i="10"/>
  <c r="AE26" i="10"/>
  <c r="AE25" i="10"/>
  <c r="AE24" i="10"/>
  <c r="AE23" i="10"/>
  <c r="AE22" i="10"/>
  <c r="AE21" i="10"/>
  <c r="AE20" i="10"/>
  <c r="AE30" i="10" s="1"/>
  <c r="AE18" i="10"/>
  <c r="AE17" i="10"/>
  <c r="AE16" i="10"/>
  <c r="AE15" i="10"/>
  <c r="AE14" i="10"/>
  <c r="AE13" i="10"/>
  <c r="AE12" i="10"/>
  <c r="AE11" i="10"/>
  <c r="AE10" i="10"/>
  <c r="AE9" i="10"/>
  <c r="AE8" i="10"/>
  <c r="AE7" i="10"/>
  <c r="AE19" i="10" s="1"/>
  <c r="AE6" i="10"/>
  <c r="AE5" i="10"/>
  <c r="AE4" i="10"/>
  <c r="AJ42" i="10"/>
  <c r="AF42" i="10"/>
  <c r="AB42" i="10"/>
  <c r="AL41" i="10"/>
  <c r="AL42" i="10" s="1"/>
  <c r="AJ41" i="10"/>
  <c r="AI41" i="10"/>
  <c r="AI42" i="10" s="1"/>
  <c r="AH41" i="10"/>
  <c r="AH42" i="10" s="1"/>
  <c r="AG41" i="10"/>
  <c r="AG42" i="10" s="1"/>
  <c r="AF41" i="10"/>
  <c r="AD41" i="10"/>
  <c r="AD42" i="10" s="1"/>
  <c r="AC41" i="10"/>
  <c r="AC42" i="10" s="1"/>
  <c r="AB41" i="10"/>
  <c r="AA41" i="10"/>
  <c r="AA42" i="10" s="1"/>
  <c r="Z41" i="10"/>
  <c r="Z42" i="10" s="1"/>
  <c r="AL30" i="10"/>
  <c r="AJ30" i="10"/>
  <c r="AI30" i="10"/>
  <c r="AH30" i="10"/>
  <c r="AG30" i="10"/>
  <c r="AF30" i="10"/>
  <c r="AD30" i="10"/>
  <c r="AC30" i="10"/>
  <c r="AB30" i="10"/>
  <c r="AA30" i="10"/>
  <c r="Z30" i="10"/>
  <c r="AL19" i="10"/>
  <c r="AJ19" i="10"/>
  <c r="AI19" i="10"/>
  <c r="AH19" i="10"/>
  <c r="AG19" i="10"/>
  <c r="AF19" i="10"/>
  <c r="AD19" i="10"/>
  <c r="AC19" i="10"/>
  <c r="AB19" i="10"/>
  <c r="AA19" i="10"/>
  <c r="Z19" i="10"/>
  <c r="U40" i="10"/>
  <c r="U39" i="10"/>
  <c r="U38" i="10"/>
  <c r="U37" i="10"/>
  <c r="U36" i="10"/>
  <c r="U35" i="10"/>
  <c r="U34" i="10"/>
  <c r="U33" i="10"/>
  <c r="U32" i="10"/>
  <c r="U31" i="10"/>
  <c r="U41" i="10" s="1"/>
  <c r="U29" i="10"/>
  <c r="U28" i="10"/>
  <c r="U27" i="10"/>
  <c r="U26" i="10"/>
  <c r="U25" i="10"/>
  <c r="U24" i="10"/>
  <c r="U23" i="10"/>
  <c r="U22" i="10"/>
  <c r="U21" i="10"/>
  <c r="U20" i="10"/>
  <c r="U30" i="10" s="1"/>
  <c r="U18" i="10"/>
  <c r="U17" i="10"/>
  <c r="U16" i="10"/>
  <c r="U15" i="10"/>
  <c r="U14" i="10"/>
  <c r="U13" i="10"/>
  <c r="U12" i="10"/>
  <c r="U11" i="10"/>
  <c r="U10" i="10"/>
  <c r="U9" i="10"/>
  <c r="U8" i="10"/>
  <c r="U7" i="10"/>
  <c r="U19" i="10" s="1"/>
  <c r="U6" i="10"/>
  <c r="U5" i="10"/>
  <c r="U4" i="10"/>
  <c r="M40" i="10"/>
  <c r="M39" i="10"/>
  <c r="M38" i="10"/>
  <c r="M37" i="10"/>
  <c r="M36" i="10"/>
  <c r="M35" i="10"/>
  <c r="M34" i="10"/>
  <c r="M33" i="10"/>
  <c r="M32" i="10"/>
  <c r="M31" i="10"/>
  <c r="M41" i="10" s="1"/>
  <c r="M29" i="10"/>
  <c r="M28" i="10"/>
  <c r="M27" i="10"/>
  <c r="M26" i="10"/>
  <c r="M25" i="10"/>
  <c r="M24" i="10"/>
  <c r="M23" i="10"/>
  <c r="M22" i="10"/>
  <c r="M30" i="10" s="1"/>
  <c r="M21" i="10"/>
  <c r="M20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19" i="10" s="1"/>
  <c r="M6" i="10"/>
  <c r="M5" i="10"/>
  <c r="M4" i="10"/>
  <c r="R42" i="10"/>
  <c r="N42" i="10"/>
  <c r="J42" i="10"/>
  <c r="F42" i="10"/>
  <c r="T41" i="10"/>
  <c r="T42" i="10" s="1"/>
  <c r="S41" i="10"/>
  <c r="S42" i="10" s="1"/>
  <c r="R41" i="10"/>
  <c r="Q41" i="10"/>
  <c r="Q42" i="10" s="1"/>
  <c r="P41" i="10"/>
  <c r="P42" i="10" s="1"/>
  <c r="O41" i="10"/>
  <c r="O42" i="10" s="1"/>
  <c r="N41" i="10"/>
  <c r="L41" i="10"/>
  <c r="L42" i="10" s="1"/>
  <c r="K41" i="10"/>
  <c r="K42" i="10" s="1"/>
  <c r="J41" i="10"/>
  <c r="I41" i="10"/>
  <c r="I42" i="10" s="1"/>
  <c r="H41" i="10"/>
  <c r="H42" i="10" s="1"/>
  <c r="G41" i="10"/>
  <c r="G42" i="10" s="1"/>
  <c r="F41" i="10"/>
  <c r="E41" i="10"/>
  <c r="E42" i="10" s="1"/>
  <c r="D41" i="10"/>
  <c r="D42" i="10" s="1"/>
  <c r="T30" i="10"/>
  <c r="S30" i="10"/>
  <c r="R30" i="10"/>
  <c r="Q30" i="10"/>
  <c r="P30" i="10"/>
  <c r="O30" i="10"/>
  <c r="N30" i="10"/>
  <c r="L30" i="10"/>
  <c r="K30" i="10"/>
  <c r="J30" i="10"/>
  <c r="I30" i="10"/>
  <c r="H30" i="10"/>
  <c r="G30" i="10"/>
  <c r="F30" i="10"/>
  <c r="E30" i="10"/>
  <c r="D30" i="10"/>
  <c r="T19" i="10"/>
  <c r="S19" i="10"/>
  <c r="R19" i="10"/>
  <c r="Q19" i="10"/>
  <c r="P19" i="10"/>
  <c r="O19" i="10"/>
  <c r="N19" i="10"/>
  <c r="L19" i="10"/>
  <c r="K19" i="10"/>
  <c r="J19" i="10"/>
  <c r="I19" i="10"/>
  <c r="H19" i="10"/>
  <c r="G19" i="10"/>
  <c r="F19" i="10"/>
  <c r="E19" i="10"/>
  <c r="D19" i="10"/>
  <c r="AM41" i="13" l="1"/>
  <c r="U42" i="13"/>
  <c r="AM42" i="13"/>
  <c r="AM30" i="13"/>
  <c r="AE61" i="11"/>
  <c r="AM61" i="11" s="1"/>
  <c r="AM17" i="11"/>
  <c r="AM43" i="11"/>
  <c r="AM9" i="11"/>
  <c r="AM32" i="11"/>
  <c r="AM54" i="11"/>
  <c r="AK42" i="10"/>
  <c r="AE42" i="10"/>
  <c r="U42" i="10"/>
  <c r="M42" i="10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E59" i="1"/>
  <c r="AE58" i="1"/>
  <c r="AE57" i="1"/>
  <c r="AE56" i="1"/>
  <c r="AE55" i="1"/>
  <c r="AE60" i="1" s="1"/>
  <c r="AE53" i="1"/>
  <c r="AE52" i="1"/>
  <c r="AE51" i="1"/>
  <c r="AE50" i="1"/>
  <c r="AE49" i="1"/>
  <c r="AE48" i="1"/>
  <c r="AE47" i="1"/>
  <c r="AE46" i="1"/>
  <c r="AE54" i="1" s="1"/>
  <c r="AE45" i="1"/>
  <c r="AE44" i="1"/>
  <c r="AE42" i="1"/>
  <c r="AE41" i="1"/>
  <c r="AE40" i="1"/>
  <c r="AE39" i="1"/>
  <c r="AE38" i="1"/>
  <c r="AE37" i="1"/>
  <c r="AE36" i="1"/>
  <c r="AE35" i="1"/>
  <c r="AE34" i="1"/>
  <c r="AE33" i="1"/>
  <c r="AE43" i="1" s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32" i="1" s="1"/>
  <c r="AE16" i="1"/>
  <c r="AE15" i="1"/>
  <c r="AE14" i="1"/>
  <c r="AE13" i="1"/>
  <c r="AE12" i="1"/>
  <c r="AE11" i="1"/>
  <c r="AE10" i="1"/>
  <c r="AE17" i="1" s="1"/>
  <c r="AE8" i="1"/>
  <c r="AE7" i="1"/>
  <c r="AE6" i="1"/>
  <c r="AE5" i="1"/>
  <c r="AE9" i="1" s="1"/>
  <c r="AE4" i="1"/>
  <c r="AE61" i="1" s="1"/>
  <c r="AL61" i="1"/>
  <c r="AI61" i="1"/>
  <c r="AH61" i="1"/>
  <c r="AD61" i="1"/>
  <c r="AA61" i="1"/>
  <c r="Z61" i="1"/>
  <c r="AL60" i="1"/>
  <c r="AJ60" i="1"/>
  <c r="AJ61" i="1" s="1"/>
  <c r="AI60" i="1"/>
  <c r="AH60" i="1"/>
  <c r="AG60" i="1"/>
  <c r="AG61" i="1" s="1"/>
  <c r="AF60" i="1"/>
  <c r="AF61" i="1" s="1"/>
  <c r="AD60" i="1"/>
  <c r="AC60" i="1"/>
  <c r="AC61" i="1" s="1"/>
  <c r="AB60" i="1"/>
  <c r="AB61" i="1" s="1"/>
  <c r="AA60" i="1"/>
  <c r="Z60" i="1"/>
  <c r="AL54" i="1"/>
  <c r="AJ54" i="1"/>
  <c r="AI54" i="1"/>
  <c r="AH54" i="1"/>
  <c r="AG54" i="1"/>
  <c r="AF54" i="1"/>
  <c r="AD54" i="1"/>
  <c r="AC54" i="1"/>
  <c r="AB54" i="1"/>
  <c r="AA54" i="1"/>
  <c r="Z54" i="1"/>
  <c r="AL43" i="1"/>
  <c r="AJ43" i="1"/>
  <c r="AI43" i="1"/>
  <c r="AH43" i="1"/>
  <c r="AG43" i="1"/>
  <c r="AF43" i="1"/>
  <c r="AD43" i="1"/>
  <c r="AC43" i="1"/>
  <c r="AB43" i="1"/>
  <c r="AA43" i="1"/>
  <c r="Z43" i="1"/>
  <c r="AL32" i="1"/>
  <c r="AJ32" i="1"/>
  <c r="AI32" i="1"/>
  <c r="AH32" i="1"/>
  <c r="AG32" i="1"/>
  <c r="AF32" i="1"/>
  <c r="AD32" i="1"/>
  <c r="AC32" i="1"/>
  <c r="AB32" i="1"/>
  <c r="AA32" i="1"/>
  <c r="Z32" i="1"/>
  <c r="AL17" i="1"/>
  <c r="AJ17" i="1"/>
  <c r="AI17" i="1"/>
  <c r="AH17" i="1"/>
  <c r="AG17" i="1"/>
  <c r="AF17" i="1"/>
  <c r="AD17" i="1"/>
  <c r="AC17" i="1"/>
  <c r="AB17" i="1"/>
  <c r="AA17" i="1"/>
  <c r="Z17" i="1"/>
  <c r="AL9" i="1"/>
  <c r="AJ9" i="1"/>
  <c r="AI9" i="1"/>
  <c r="AH9" i="1"/>
  <c r="AG9" i="1"/>
  <c r="AF9" i="1"/>
  <c r="AD9" i="1"/>
  <c r="AC9" i="1"/>
  <c r="AB9" i="1"/>
  <c r="AA9" i="1"/>
  <c r="Z9" i="1"/>
  <c r="U61" i="1"/>
  <c r="T61" i="1"/>
  <c r="Q61" i="1"/>
  <c r="P61" i="1"/>
  <c r="L61" i="1"/>
  <c r="I61" i="1"/>
  <c r="H61" i="1"/>
  <c r="E61" i="1"/>
  <c r="D61" i="1"/>
  <c r="U60" i="1"/>
  <c r="T60" i="1"/>
  <c r="S60" i="1"/>
  <c r="S61" i="1" s="1"/>
  <c r="R60" i="1"/>
  <c r="R61" i="1" s="1"/>
  <c r="Q60" i="1"/>
  <c r="P60" i="1"/>
  <c r="O60" i="1"/>
  <c r="O61" i="1" s="1"/>
  <c r="N60" i="1"/>
  <c r="N61" i="1" s="1"/>
  <c r="M60" i="1"/>
  <c r="L60" i="1"/>
  <c r="K60" i="1"/>
  <c r="K61" i="1" s="1"/>
  <c r="J60" i="1"/>
  <c r="J61" i="1" s="1"/>
  <c r="I60" i="1"/>
  <c r="H60" i="1"/>
  <c r="G60" i="1"/>
  <c r="G61" i="1" s="1"/>
  <c r="F60" i="1"/>
  <c r="F61" i="1" s="1"/>
  <c r="E60" i="1"/>
  <c r="D60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U59" i="1"/>
  <c r="U58" i="1"/>
  <c r="U57" i="1"/>
  <c r="U56" i="1"/>
  <c r="U55" i="1"/>
  <c r="U53" i="1"/>
  <c r="U52" i="1"/>
  <c r="U51" i="1"/>
  <c r="U50" i="1"/>
  <c r="U49" i="1"/>
  <c r="U48" i="1"/>
  <c r="U47" i="1"/>
  <c r="U46" i="1"/>
  <c r="U45" i="1"/>
  <c r="U44" i="1"/>
  <c r="U42" i="1"/>
  <c r="U41" i="1"/>
  <c r="U40" i="1"/>
  <c r="U39" i="1"/>
  <c r="U38" i="1"/>
  <c r="U37" i="1"/>
  <c r="U36" i="1"/>
  <c r="U35" i="1"/>
  <c r="U34" i="1"/>
  <c r="U33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6" i="1"/>
  <c r="U15" i="1"/>
  <c r="U14" i="1"/>
  <c r="U13" i="1"/>
  <c r="U12" i="1"/>
  <c r="U11" i="1"/>
  <c r="U10" i="1"/>
  <c r="U8" i="1"/>
  <c r="U7" i="1"/>
  <c r="U6" i="1"/>
  <c r="U5" i="1"/>
  <c r="U4" i="1"/>
  <c r="M59" i="1"/>
  <c r="M58" i="1"/>
  <c r="M57" i="1"/>
  <c r="M56" i="1"/>
  <c r="M55" i="1"/>
  <c r="M53" i="1"/>
  <c r="M52" i="1"/>
  <c r="M51" i="1"/>
  <c r="M50" i="1"/>
  <c r="M49" i="1"/>
  <c r="M48" i="1"/>
  <c r="M47" i="1"/>
  <c r="M46" i="1"/>
  <c r="M45" i="1"/>
  <c r="M44" i="1"/>
  <c r="M42" i="1"/>
  <c r="M41" i="1"/>
  <c r="M40" i="1"/>
  <c r="M39" i="1"/>
  <c r="M38" i="1"/>
  <c r="M37" i="1"/>
  <c r="M36" i="1"/>
  <c r="M35" i="1"/>
  <c r="M34" i="1"/>
  <c r="M33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6" i="1"/>
  <c r="M15" i="1"/>
  <c r="M14" i="1"/>
  <c r="M13" i="1"/>
  <c r="M12" i="1"/>
  <c r="M11" i="1"/>
  <c r="M10" i="1"/>
  <c r="M8" i="1"/>
  <c r="M7" i="1"/>
  <c r="M6" i="1"/>
  <c r="M5" i="1"/>
  <c r="M4" i="1"/>
  <c r="M61" i="1" l="1"/>
</calcChain>
</file>

<file path=xl/sharedStrings.xml><?xml version="1.0" encoding="utf-8"?>
<sst xmlns="http://schemas.openxmlformats.org/spreadsheetml/2006/main" count="1160" uniqueCount="145">
  <si>
    <t>区　　　分</t>
    <rPh sb="0" eb="1">
      <t>ク</t>
    </rPh>
    <rPh sb="4" eb="5">
      <t>ブン</t>
    </rPh>
    <phoneticPr fontId="4"/>
  </si>
  <si>
    <t>頭部</t>
    <rPh sb="0" eb="2">
      <t>トウブ</t>
    </rPh>
    <phoneticPr fontId="4"/>
  </si>
  <si>
    <t>顔部</t>
    <rPh sb="0" eb="1">
      <t>カオ</t>
    </rPh>
    <rPh sb="1" eb="2">
      <t>ブ</t>
    </rPh>
    <phoneticPr fontId="4"/>
  </si>
  <si>
    <t>体幹部</t>
    <rPh sb="0" eb="1">
      <t>タイ</t>
    </rPh>
    <rPh sb="1" eb="3">
      <t>カンブ</t>
    </rPh>
    <phoneticPr fontId="4"/>
  </si>
  <si>
    <t>上肢部</t>
    <rPh sb="0" eb="2">
      <t>ジョウシ</t>
    </rPh>
    <rPh sb="2" eb="3">
      <t>ブ</t>
    </rPh>
    <phoneticPr fontId="4"/>
  </si>
  <si>
    <t>下肢部</t>
    <rPh sb="0" eb="2">
      <t>カシ</t>
    </rPh>
    <rPh sb="2" eb="3">
      <t>ブ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</si>
  <si>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</si>
  <si>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</si>
  <si>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前額部</t>
    <rPh sb="0" eb="1">
      <t>マエ</t>
    </rPh>
    <rPh sb="1" eb="2">
      <t>ヒタイ</t>
    </rPh>
    <rPh sb="2" eb="3">
      <t>ブ</t>
    </rPh>
    <phoneticPr fontId="4"/>
  </si>
  <si>
    <t>眼部</t>
    <rPh sb="0" eb="1">
      <t>ガン</t>
    </rPh>
    <rPh sb="1" eb="2">
      <t>ブ</t>
    </rPh>
    <phoneticPr fontId="4"/>
  </si>
  <si>
    <t>頬部</t>
    <rPh sb="0" eb="1">
      <t>ホホ</t>
    </rPh>
    <rPh sb="1" eb="2">
      <t>ブ</t>
    </rPh>
    <phoneticPr fontId="4"/>
  </si>
  <si>
    <t>耳部</t>
    <rPh sb="0" eb="1">
      <t>ミミ</t>
    </rPh>
    <rPh sb="1" eb="2">
      <t>ブ</t>
    </rPh>
    <phoneticPr fontId="4"/>
  </si>
  <si>
    <t>鼻部</t>
    <rPh sb="0" eb="1">
      <t>ハナ</t>
    </rPh>
    <rPh sb="1" eb="2">
      <t>ブ</t>
    </rPh>
    <phoneticPr fontId="4"/>
  </si>
  <si>
    <t>口部</t>
    <rPh sb="0" eb="1">
      <t>クチ</t>
    </rPh>
    <rPh sb="1" eb="2">
      <t>ブ</t>
    </rPh>
    <phoneticPr fontId="4"/>
  </si>
  <si>
    <t>歯部</t>
    <rPh sb="0" eb="1">
      <t>ハ</t>
    </rPh>
    <rPh sb="1" eb="2">
      <t>ブ</t>
    </rPh>
    <phoneticPr fontId="4"/>
  </si>
  <si>
    <t>顎部</t>
    <rPh sb="0" eb="1">
      <t>アゴ</t>
    </rPh>
    <rPh sb="1" eb="2">
      <t>ブ</t>
    </rPh>
    <phoneticPr fontId="4"/>
  </si>
  <si>
    <t>計</t>
    <rPh sb="0" eb="1">
      <t>ケイ</t>
    </rPh>
    <phoneticPr fontId="4"/>
  </si>
  <si>
    <t>頸部</t>
    <rPh sb="0" eb="2">
      <t>ケイブ</t>
    </rPh>
    <phoneticPr fontId="4"/>
  </si>
  <si>
    <t>肩部</t>
    <rPh sb="0" eb="1">
      <t>カタ</t>
    </rPh>
    <rPh sb="1" eb="2">
      <t>ブ</t>
    </rPh>
    <phoneticPr fontId="4"/>
  </si>
  <si>
    <t>胸部</t>
    <rPh sb="0" eb="2">
      <t>キョウブ</t>
    </rPh>
    <phoneticPr fontId="4"/>
  </si>
  <si>
    <t>腹部</t>
    <rPh sb="0" eb="2">
      <t>フクブ</t>
    </rPh>
    <phoneticPr fontId="4"/>
  </si>
  <si>
    <t>背部</t>
    <rPh sb="0" eb="2">
      <t>ハイブ</t>
    </rPh>
    <phoneticPr fontId="4"/>
  </si>
  <si>
    <t>腰部</t>
    <rPh sb="0" eb="2">
      <t>ヨウブ</t>
    </rPh>
    <phoneticPr fontId="4"/>
  </si>
  <si>
    <t>臀部</t>
    <rPh sb="0" eb="2">
      <t>デンブ</t>
    </rPh>
    <phoneticPr fontId="4"/>
  </si>
  <si>
    <t>上腕部</t>
    <rPh sb="0" eb="2">
      <t>ジョウワン</t>
    </rPh>
    <rPh sb="2" eb="3">
      <t>ブ</t>
    </rPh>
    <phoneticPr fontId="4"/>
  </si>
  <si>
    <t>肘部</t>
    <rPh sb="0" eb="1">
      <t>ヒジ</t>
    </rPh>
    <rPh sb="1" eb="2">
      <t>ブ</t>
    </rPh>
    <phoneticPr fontId="4"/>
  </si>
  <si>
    <t>前腕部</t>
    <rPh sb="0" eb="2">
      <t>ゼンワン</t>
    </rPh>
    <rPh sb="2" eb="3">
      <t>ブ</t>
    </rPh>
    <phoneticPr fontId="4"/>
  </si>
  <si>
    <t>手関節</t>
    <rPh sb="0" eb="1">
      <t>テ</t>
    </rPh>
    <rPh sb="1" eb="3">
      <t>カンセツ</t>
    </rPh>
    <phoneticPr fontId="4"/>
  </si>
  <si>
    <t>手・
手指部</t>
    <rPh sb="0" eb="1">
      <t>テ</t>
    </rPh>
    <rPh sb="3" eb="4">
      <t>テ</t>
    </rPh>
    <rPh sb="4" eb="5">
      <t>ユビ</t>
    </rPh>
    <rPh sb="5" eb="6">
      <t>ブ</t>
    </rPh>
    <phoneticPr fontId="4"/>
  </si>
  <si>
    <t>大腿部
・股関節</t>
    <rPh sb="0" eb="2">
      <t>ダイタイ</t>
    </rPh>
    <rPh sb="2" eb="3">
      <t>ブ</t>
    </rPh>
    <rPh sb="5" eb="8">
      <t>コカンセツ</t>
    </rPh>
    <phoneticPr fontId="4"/>
  </si>
  <si>
    <t>膝部</t>
    <rPh sb="0" eb="1">
      <t>ヒザ</t>
    </rPh>
    <rPh sb="1" eb="2">
      <t>ブ</t>
    </rPh>
    <phoneticPr fontId="4"/>
  </si>
  <si>
    <t>下腿部</t>
    <rPh sb="0" eb="2">
      <t>カタイ</t>
    </rPh>
    <rPh sb="2" eb="3">
      <t>ブ</t>
    </rPh>
    <phoneticPr fontId="4"/>
  </si>
  <si>
    <t>足関節</t>
    <rPh sb="0" eb="1">
      <t>アシ</t>
    </rPh>
    <rPh sb="1" eb="3">
      <t>カンセツ</t>
    </rPh>
    <phoneticPr fontId="4"/>
  </si>
  <si>
    <t>足・
足指部</t>
    <rPh sb="0" eb="1">
      <t>アシ</t>
    </rPh>
    <rPh sb="3" eb="4">
      <t>アシ</t>
    </rPh>
    <rPh sb="4" eb="5">
      <t>ユビ</t>
    </rPh>
    <rPh sb="5" eb="6">
      <t>ブ</t>
    </rPh>
    <phoneticPr fontId="4"/>
  </si>
  <si>
    <t>水泳</t>
    <rPh sb="0" eb="2">
      <t>スイエイ</t>
    </rPh>
    <phoneticPr fontId="4"/>
  </si>
  <si>
    <t>器械体操
・新体操</t>
    <rPh sb="0" eb="2">
      <t>キカイ</t>
    </rPh>
    <rPh sb="2" eb="4">
      <t>タイソウ</t>
    </rPh>
    <rPh sb="6" eb="9">
      <t>シンタイソウ</t>
    </rPh>
    <phoneticPr fontId="4"/>
  </si>
  <si>
    <t>鉄棒運動</t>
    <rPh sb="0" eb="2">
      <t>テツボウ</t>
    </rPh>
    <rPh sb="2" eb="4">
      <t>ウンドウ</t>
    </rPh>
    <phoneticPr fontId="4"/>
  </si>
  <si>
    <t>跳箱運動</t>
    <rPh sb="0" eb="2">
      <t>トビバコ</t>
    </rPh>
    <rPh sb="2" eb="4">
      <t>ウンドウ</t>
    </rPh>
    <phoneticPr fontId="4"/>
  </si>
  <si>
    <t>マット運動</t>
    <rPh sb="3" eb="5">
      <t>ウンドウ</t>
    </rPh>
    <phoneticPr fontId="4"/>
  </si>
  <si>
    <t>陸上競技</t>
    <rPh sb="0" eb="2">
      <t>リクジョウ</t>
    </rPh>
    <rPh sb="2" eb="4">
      <t>キョウギ</t>
    </rPh>
    <phoneticPr fontId="4"/>
  </si>
  <si>
    <t>短距離走</t>
    <rPh sb="0" eb="4">
      <t>タンキョリソウ</t>
    </rPh>
    <phoneticPr fontId="4"/>
  </si>
  <si>
    <t>持久走・長距離走</t>
    <rPh sb="0" eb="2">
      <t>ジキュウ</t>
    </rPh>
    <rPh sb="2" eb="3">
      <t>ソウ</t>
    </rPh>
    <rPh sb="4" eb="8">
      <t>チョウキョリソウ</t>
    </rPh>
    <phoneticPr fontId="4"/>
  </si>
  <si>
    <t>障害走（ハードル）</t>
    <rPh sb="0" eb="2">
      <t>ショウガイ</t>
    </rPh>
    <rPh sb="2" eb="3">
      <t>ソウ</t>
    </rPh>
    <phoneticPr fontId="4"/>
  </si>
  <si>
    <t>走り高跳び</t>
    <rPh sb="0" eb="1">
      <t>ハシ</t>
    </rPh>
    <rPh sb="2" eb="4">
      <t>タカト</t>
    </rPh>
    <phoneticPr fontId="4"/>
  </si>
  <si>
    <t>走り幅跳び</t>
    <rPh sb="0" eb="1">
      <t>ハシ</t>
    </rPh>
    <rPh sb="2" eb="4">
      <t>ハバト</t>
    </rPh>
    <phoneticPr fontId="4"/>
  </si>
  <si>
    <t>投てき</t>
    <rPh sb="0" eb="1">
      <t>トウ</t>
    </rPh>
    <phoneticPr fontId="4"/>
  </si>
  <si>
    <t>球技</t>
    <rPh sb="0" eb="2">
      <t>キュウギ</t>
    </rPh>
    <phoneticPr fontId="4"/>
  </si>
  <si>
    <t>テニス（含ソフトテニス）</t>
    <rPh sb="4" eb="5">
      <t>フク</t>
    </rPh>
    <phoneticPr fontId="4"/>
  </si>
  <si>
    <t>野球（含軟式）</t>
    <rPh sb="0" eb="2">
      <t>ヤキュウ</t>
    </rPh>
    <rPh sb="3" eb="4">
      <t>フク</t>
    </rPh>
    <rPh sb="4" eb="6">
      <t>ナンシキ</t>
    </rPh>
    <phoneticPr fontId="4"/>
  </si>
  <si>
    <t>バスケットボール</t>
    <phoneticPr fontId="4"/>
  </si>
  <si>
    <t>卓球</t>
    <rPh sb="0" eb="2">
      <t>タッキュウ</t>
    </rPh>
    <phoneticPr fontId="4"/>
  </si>
  <si>
    <t>ホッケー</t>
    <phoneticPr fontId="4"/>
  </si>
  <si>
    <t>武道等</t>
    <rPh sb="0" eb="2">
      <t>ブドウ</t>
    </rPh>
    <rPh sb="2" eb="3">
      <t>トウ</t>
    </rPh>
    <phoneticPr fontId="4"/>
  </si>
  <si>
    <t>柔道</t>
    <rPh sb="0" eb="2">
      <t>ジュウドウ</t>
    </rPh>
    <phoneticPr fontId="4"/>
  </si>
  <si>
    <t>剣道</t>
    <rPh sb="0" eb="2">
      <t>ケンドウ</t>
    </rPh>
    <phoneticPr fontId="4"/>
  </si>
  <si>
    <t>相撲</t>
    <rPh sb="0" eb="2">
      <t>スモウ</t>
    </rPh>
    <phoneticPr fontId="4"/>
  </si>
  <si>
    <t>空手</t>
    <rPh sb="0" eb="2">
      <t>カラテ</t>
    </rPh>
    <phoneticPr fontId="4"/>
  </si>
  <si>
    <t>弓道</t>
    <rPh sb="0" eb="2">
      <t>キュウドウ</t>
    </rPh>
    <phoneticPr fontId="4"/>
  </si>
  <si>
    <t>フェンシング</t>
    <phoneticPr fontId="4"/>
  </si>
  <si>
    <t>ボート</t>
    <phoneticPr fontId="4"/>
  </si>
  <si>
    <t>登山</t>
    <rPh sb="0" eb="2">
      <t>トザン</t>
    </rPh>
    <phoneticPr fontId="4"/>
  </si>
  <si>
    <t>自転車競技</t>
    <rPh sb="0" eb="3">
      <t>ジテンシャ</t>
    </rPh>
    <rPh sb="3" eb="5">
      <t>キョウギ</t>
    </rPh>
    <phoneticPr fontId="4"/>
  </si>
  <si>
    <t>ヨット</t>
    <phoneticPr fontId="4"/>
  </si>
  <si>
    <t>アーチェリー</t>
    <phoneticPr fontId="4"/>
  </si>
  <si>
    <t>カヌー</t>
    <phoneticPr fontId="4"/>
  </si>
  <si>
    <t>準備運動等</t>
    <rPh sb="0" eb="2">
      <t>ジュンビ</t>
    </rPh>
    <rPh sb="2" eb="4">
      <t>ウンドウ</t>
    </rPh>
    <rPh sb="4" eb="5">
      <t>トウ</t>
    </rPh>
    <phoneticPr fontId="4"/>
  </si>
  <si>
    <t>準備・整理運動</t>
    <rPh sb="0" eb="2">
      <t>ジュンビ</t>
    </rPh>
    <rPh sb="3" eb="5">
      <t>セイリ</t>
    </rPh>
    <rPh sb="5" eb="7">
      <t>ウンドウ</t>
    </rPh>
    <phoneticPr fontId="4"/>
  </si>
  <si>
    <t>体操（組体操）</t>
    <rPh sb="0" eb="2">
      <t>タイソウ</t>
    </rPh>
    <rPh sb="3" eb="4">
      <t>クミ</t>
    </rPh>
    <rPh sb="4" eb="6">
      <t>タイソウ</t>
    </rPh>
    <phoneticPr fontId="4"/>
  </si>
  <si>
    <t>縄跳び</t>
    <rPh sb="0" eb="2">
      <t>ナワト</t>
    </rPh>
    <phoneticPr fontId="4"/>
  </si>
  <si>
    <t>筋力トレーニング</t>
    <rPh sb="0" eb="2">
      <t>キンリョク</t>
    </rPh>
    <phoneticPr fontId="4"/>
  </si>
  <si>
    <t>水泳部</t>
    <rPh sb="0" eb="2">
      <t>スイエイ</t>
    </rPh>
    <rPh sb="2" eb="3">
      <t>ブ</t>
    </rPh>
    <phoneticPr fontId="4"/>
  </si>
  <si>
    <t>器械体操・新体操部</t>
    <rPh sb="0" eb="2">
      <t>キカイ</t>
    </rPh>
    <rPh sb="2" eb="4">
      <t>タイソウ</t>
    </rPh>
    <rPh sb="5" eb="8">
      <t>シンタイソウ</t>
    </rPh>
    <rPh sb="8" eb="9">
      <t>ブ</t>
    </rPh>
    <phoneticPr fontId="4"/>
  </si>
  <si>
    <t>陸上競技部</t>
    <rPh sb="0" eb="2">
      <t>リクジョウ</t>
    </rPh>
    <rPh sb="2" eb="4">
      <t>キョウギ</t>
    </rPh>
    <rPh sb="4" eb="5">
      <t>ブ</t>
    </rPh>
    <phoneticPr fontId="4"/>
  </si>
  <si>
    <t>サッカー・フットサル部</t>
    <rPh sb="10" eb="11">
      <t>ブ</t>
    </rPh>
    <phoneticPr fontId="4"/>
  </si>
  <si>
    <t>テニス部（含ソフトテニス）</t>
    <rPh sb="3" eb="4">
      <t>ブ</t>
    </rPh>
    <rPh sb="5" eb="6">
      <t>フク</t>
    </rPh>
    <phoneticPr fontId="4"/>
  </si>
  <si>
    <t>ソフトボール部</t>
    <rPh sb="6" eb="7">
      <t>ブ</t>
    </rPh>
    <phoneticPr fontId="4"/>
  </si>
  <si>
    <t>野球部（含軟式）</t>
    <rPh sb="0" eb="2">
      <t>ヤキュウ</t>
    </rPh>
    <rPh sb="2" eb="3">
      <t>ブ</t>
    </rPh>
    <rPh sb="4" eb="5">
      <t>フク</t>
    </rPh>
    <rPh sb="5" eb="7">
      <t>ナンシキ</t>
    </rPh>
    <phoneticPr fontId="4"/>
  </si>
  <si>
    <t>ハンドボール部</t>
    <rPh sb="6" eb="7">
      <t>ブ</t>
    </rPh>
    <phoneticPr fontId="4"/>
  </si>
  <si>
    <t>バレーボール部</t>
    <rPh sb="6" eb="7">
      <t>ブ</t>
    </rPh>
    <phoneticPr fontId="4"/>
  </si>
  <si>
    <t>バスケットボール部</t>
    <rPh sb="8" eb="9">
      <t>ブ</t>
    </rPh>
    <phoneticPr fontId="4"/>
  </si>
  <si>
    <t>ラグビー部</t>
    <rPh sb="4" eb="5">
      <t>ブ</t>
    </rPh>
    <phoneticPr fontId="4"/>
  </si>
  <si>
    <t>卓球部</t>
    <rPh sb="0" eb="2">
      <t>タッキュウ</t>
    </rPh>
    <rPh sb="2" eb="3">
      <t>ブ</t>
    </rPh>
    <phoneticPr fontId="4"/>
  </si>
  <si>
    <t>バドミントン部</t>
    <rPh sb="6" eb="7">
      <t>ブ</t>
    </rPh>
    <phoneticPr fontId="4"/>
  </si>
  <si>
    <t>ホッケー部</t>
    <rPh sb="4" eb="5">
      <t>ブ</t>
    </rPh>
    <phoneticPr fontId="4"/>
  </si>
  <si>
    <t>柔道部</t>
    <rPh sb="0" eb="2">
      <t>ジュウドウ</t>
    </rPh>
    <rPh sb="2" eb="3">
      <t>ブ</t>
    </rPh>
    <phoneticPr fontId="4"/>
  </si>
  <si>
    <t>剣道部</t>
    <rPh sb="0" eb="2">
      <t>ケンドウ</t>
    </rPh>
    <rPh sb="2" eb="3">
      <t>ブ</t>
    </rPh>
    <phoneticPr fontId="4"/>
  </si>
  <si>
    <t>相撲部</t>
    <rPh sb="0" eb="2">
      <t>スモウ</t>
    </rPh>
    <rPh sb="2" eb="3">
      <t>ブ</t>
    </rPh>
    <phoneticPr fontId="4"/>
  </si>
  <si>
    <t>空手道部</t>
    <rPh sb="0" eb="2">
      <t>カラテ</t>
    </rPh>
    <rPh sb="2" eb="3">
      <t>ドウ</t>
    </rPh>
    <rPh sb="3" eb="4">
      <t>ブ</t>
    </rPh>
    <phoneticPr fontId="4"/>
  </si>
  <si>
    <t>弓道部</t>
    <rPh sb="0" eb="2">
      <t>キュウドウ</t>
    </rPh>
    <rPh sb="2" eb="3">
      <t>ブ</t>
    </rPh>
    <phoneticPr fontId="4"/>
  </si>
  <si>
    <t>なぎなた部</t>
    <rPh sb="4" eb="5">
      <t>ブ</t>
    </rPh>
    <phoneticPr fontId="4"/>
  </si>
  <si>
    <t>ボクシング部</t>
    <rPh sb="5" eb="6">
      <t>ブ</t>
    </rPh>
    <phoneticPr fontId="4"/>
  </si>
  <si>
    <t>レスリング部</t>
    <rPh sb="5" eb="6">
      <t>ブ</t>
    </rPh>
    <phoneticPr fontId="4"/>
  </si>
  <si>
    <t>フェンシング部</t>
    <rPh sb="6" eb="7">
      <t>ブ</t>
    </rPh>
    <phoneticPr fontId="4"/>
  </si>
  <si>
    <t>スキー部</t>
    <rPh sb="3" eb="4">
      <t>ブ</t>
    </rPh>
    <phoneticPr fontId="4"/>
  </si>
  <si>
    <t>スケート部</t>
    <rPh sb="4" eb="5">
      <t>ブ</t>
    </rPh>
    <phoneticPr fontId="4"/>
  </si>
  <si>
    <t>ボート部</t>
    <rPh sb="3" eb="4">
      <t>ブ</t>
    </rPh>
    <phoneticPr fontId="4"/>
  </si>
  <si>
    <t>登山部</t>
    <rPh sb="0" eb="2">
      <t>トザン</t>
    </rPh>
    <rPh sb="2" eb="3">
      <t>ブ</t>
    </rPh>
    <phoneticPr fontId="4"/>
  </si>
  <si>
    <t>自転車競技部</t>
    <rPh sb="0" eb="3">
      <t>ジテンシャ</t>
    </rPh>
    <rPh sb="3" eb="5">
      <t>キョウギ</t>
    </rPh>
    <rPh sb="5" eb="6">
      <t>ブ</t>
    </rPh>
    <phoneticPr fontId="4"/>
  </si>
  <si>
    <t>ウェイトリフティング部</t>
    <rPh sb="10" eb="11">
      <t>ブ</t>
    </rPh>
    <phoneticPr fontId="4"/>
  </si>
  <si>
    <t>ヨット部</t>
    <rPh sb="3" eb="4">
      <t>ブ</t>
    </rPh>
    <phoneticPr fontId="4"/>
  </si>
  <si>
    <t>アーチェリー部</t>
    <rPh sb="6" eb="7">
      <t>ブ</t>
    </rPh>
    <phoneticPr fontId="4"/>
  </si>
  <si>
    <t>カヌー部</t>
    <rPh sb="3" eb="4">
      <t>ブ</t>
    </rPh>
    <phoneticPr fontId="4"/>
  </si>
  <si>
    <t>スケート</t>
    <phoneticPr fontId="4"/>
  </si>
  <si>
    <t>ドッジボール</t>
    <phoneticPr fontId="4"/>
  </si>
  <si>
    <t>サッカー・フットサル</t>
    <phoneticPr fontId="4"/>
  </si>
  <si>
    <t>ポートボール</t>
    <phoneticPr fontId="4"/>
  </si>
  <si>
    <t>ソフトボール</t>
    <phoneticPr fontId="4"/>
  </si>
  <si>
    <t>ハンドボール</t>
    <phoneticPr fontId="4"/>
  </si>
  <si>
    <t>バレーボール</t>
    <phoneticPr fontId="4"/>
  </si>
  <si>
    <t>ラグビー</t>
    <phoneticPr fontId="4"/>
  </si>
  <si>
    <t>バドミントン</t>
    <phoneticPr fontId="4"/>
  </si>
  <si>
    <t>なぎなた</t>
    <phoneticPr fontId="4"/>
  </si>
  <si>
    <t>ボクシング</t>
    <phoneticPr fontId="4"/>
  </si>
  <si>
    <t>レスリング</t>
    <phoneticPr fontId="4"/>
  </si>
  <si>
    <t>スキー</t>
    <phoneticPr fontId="4"/>
  </si>
  <si>
    <t>スケート</t>
    <phoneticPr fontId="4"/>
  </si>
  <si>
    <t>ボート</t>
    <phoneticPr fontId="4"/>
  </si>
  <si>
    <t>ウェイトリフティング</t>
    <phoneticPr fontId="4"/>
  </si>
  <si>
    <t>ウェイトリフティング</t>
    <phoneticPr fontId="4"/>
  </si>
  <si>
    <t>ヨット</t>
    <phoneticPr fontId="4"/>
  </si>
  <si>
    <t>アーチェリー</t>
    <phoneticPr fontId="4"/>
  </si>
  <si>
    <t>カヌー</t>
    <phoneticPr fontId="4"/>
  </si>
  <si>
    <t>区　　　分</t>
    <rPh sb="0" eb="1">
      <t>ク</t>
    </rPh>
    <rPh sb="4" eb="5">
      <t>ブン</t>
    </rPh>
    <phoneticPr fontId="4"/>
  </si>
  <si>
    <t>大腿部
・股関節</t>
    <phoneticPr fontId="4"/>
  </si>
  <si>
    <t>カヌー</t>
    <phoneticPr fontId="4"/>
  </si>
  <si>
    <t>大腿部
・股関節</t>
    <phoneticPr fontId="4"/>
  </si>
  <si>
    <t>なぎなた</t>
    <phoneticPr fontId="4"/>
  </si>
  <si>
    <t>なぎなた</t>
    <phoneticPr fontId="4"/>
  </si>
  <si>
    <t>ボクシング</t>
    <phoneticPr fontId="4"/>
  </si>
  <si>
    <t>ボクシング</t>
    <phoneticPr fontId="4"/>
  </si>
  <si>
    <t>レスリング</t>
    <phoneticPr fontId="4"/>
  </si>
  <si>
    <t>ウェイトリフティング</t>
    <phoneticPr fontId="4"/>
  </si>
  <si>
    <t>ヨット</t>
    <phoneticPr fontId="4"/>
  </si>
  <si>
    <t>アーチェリー</t>
    <phoneticPr fontId="4"/>
  </si>
  <si>
    <t>カヌー</t>
    <phoneticPr fontId="4"/>
  </si>
  <si>
    <t>大腿部・
股関節</t>
    <phoneticPr fontId="4"/>
  </si>
  <si>
    <t>１２－１（１）　運動種目別、部位別件数表（小学校）</t>
    <rPh sb="12" eb="13">
      <t>ベツ</t>
    </rPh>
    <rPh sb="14" eb="16">
      <t>ブイ</t>
    </rPh>
    <rPh sb="16" eb="17">
      <t>ベツ</t>
    </rPh>
    <rPh sb="21" eb="24">
      <t>ショウガッコウ</t>
    </rPh>
    <phoneticPr fontId="1"/>
  </si>
  <si>
    <t>１２－１（２）　体育的部活動別、部位別件数表（小学校）</t>
    <rPh sb="8" eb="11">
      <t>タイイクテキ</t>
    </rPh>
    <rPh sb="11" eb="14">
      <t>ブカツドウ</t>
    </rPh>
    <rPh sb="14" eb="15">
      <t>ベツ</t>
    </rPh>
    <rPh sb="16" eb="18">
      <t>ブイ</t>
    </rPh>
    <rPh sb="18" eb="19">
      <t>ベツ</t>
    </rPh>
    <rPh sb="23" eb="26">
      <t>ショウガッコウ</t>
    </rPh>
    <phoneticPr fontId="1"/>
  </si>
  <si>
    <t>１２－２（１）　運動種目別、部位別件数表（中学校）</t>
    <rPh sb="12" eb="13">
      <t>ベツ</t>
    </rPh>
    <rPh sb="14" eb="16">
      <t>ブイ</t>
    </rPh>
    <rPh sb="16" eb="17">
      <t>ベツ</t>
    </rPh>
    <rPh sb="21" eb="24">
      <t>チュウガッコウ</t>
    </rPh>
    <phoneticPr fontId="1"/>
  </si>
  <si>
    <t>１２－２（２）　体育的部活動別、部位別件数表（中学校）</t>
    <rPh sb="8" eb="11">
      <t>タイイクテキ</t>
    </rPh>
    <rPh sb="11" eb="14">
      <t>ブカツドウ</t>
    </rPh>
    <rPh sb="14" eb="15">
      <t>ベツ</t>
    </rPh>
    <rPh sb="16" eb="18">
      <t>ブイ</t>
    </rPh>
    <rPh sb="18" eb="19">
      <t>ベツ</t>
    </rPh>
    <rPh sb="23" eb="26">
      <t>チュウガッコウ</t>
    </rPh>
    <phoneticPr fontId="1"/>
  </si>
  <si>
    <t>１２－３（１）　運動種目別、部位別件数表（高等学校等）</t>
    <rPh sb="12" eb="13">
      <t>ベツ</t>
    </rPh>
    <rPh sb="14" eb="16">
      <t>ブイ</t>
    </rPh>
    <rPh sb="16" eb="17">
      <t>ベツ</t>
    </rPh>
    <rPh sb="21" eb="23">
      <t>コウトウ</t>
    </rPh>
    <rPh sb="23" eb="25">
      <t>ガッコウ</t>
    </rPh>
    <phoneticPr fontId="1"/>
  </si>
  <si>
    <t>１２－３（２）　体育的部活動別、部位別件数表（高等学校等）</t>
    <rPh sb="8" eb="11">
      <t>タイイクテキ</t>
    </rPh>
    <rPh sb="11" eb="14">
      <t>ブカツドウ</t>
    </rPh>
    <rPh sb="14" eb="15">
      <t>ベツ</t>
    </rPh>
    <rPh sb="16" eb="18">
      <t>ブイ</t>
    </rPh>
    <rPh sb="18" eb="19">
      <t>ベツ</t>
    </rPh>
    <rPh sb="23" eb="25">
      <t>コウトウ</t>
    </rPh>
    <rPh sb="25" eb="27">
      <t>ガッコウ</t>
    </rPh>
    <phoneticPr fontId="1"/>
  </si>
  <si>
    <t>１２－４（１）　運動種目別、部位別件数表（高等専門学校）</t>
    <rPh sb="12" eb="13">
      <t>ベツ</t>
    </rPh>
    <rPh sb="14" eb="16">
      <t>ブイ</t>
    </rPh>
    <rPh sb="16" eb="17">
      <t>ベツ</t>
    </rPh>
    <rPh sb="21" eb="23">
      <t>コウトウ</t>
    </rPh>
    <rPh sb="23" eb="25">
      <t>センモン</t>
    </rPh>
    <rPh sb="25" eb="27">
      <t>ガッコウ</t>
    </rPh>
    <phoneticPr fontId="1"/>
  </si>
  <si>
    <t>１２－４（２）　体育的部活動別、部位別件数表（高等専門学校）</t>
    <rPh sb="8" eb="11">
      <t>タイイクテキ</t>
    </rPh>
    <rPh sb="11" eb="14">
      <t>ブカツドウ</t>
    </rPh>
    <rPh sb="14" eb="15">
      <t>ベツ</t>
    </rPh>
    <rPh sb="15" eb="16">
      <t>ブベツ</t>
    </rPh>
    <rPh sb="16" eb="18">
      <t>ブイ</t>
    </rPh>
    <rPh sb="18" eb="19">
      <t>ベツ</t>
    </rPh>
    <rPh sb="23" eb="25">
      <t>コウトウ</t>
    </rPh>
    <rPh sb="25" eb="27">
      <t>センモン</t>
    </rPh>
    <rPh sb="27" eb="29">
      <t>ガッコウ</t>
    </rPh>
    <phoneticPr fontId="1"/>
  </si>
  <si>
    <t>頚部</t>
    <rPh sb="0" eb="2">
      <t>ケイブ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</si>
</sst>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7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3" fontId="3" fillId="0" borderId="26" xfId="1" applyNumberFormat="1" applyFont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3" fontId="3" fillId="0" borderId="27" xfId="1" applyNumberFormat="1" applyFont="1" applyBorder="1">
      <alignment vertical="center"/>
    </xf>
    <xf numFmtId="3" fontId="3" fillId="0" borderId="28" xfId="1" applyNumberFormat="1" applyFont="1" applyBorder="1">
      <alignment vertical="center"/>
    </xf>
    <xf numFmtId="3" fontId="3" fillId="0" borderId="29" xfId="1" applyNumberFormat="1" applyFont="1" applyBorder="1">
      <alignment vertical="center"/>
    </xf>
    <xf numFmtId="3" fontId="3" fillId="0" borderId="0" xfId="1" applyNumberFormat="1" applyFont="1" applyBorder="1">
      <alignment vertical="center"/>
    </xf>
    <xf numFmtId="3" fontId="3" fillId="0" borderId="30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vertical="center"/>
    </xf>
    <xf numFmtId="3" fontId="3" fillId="0" borderId="31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33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3" fontId="3" fillId="0" borderId="32" xfId="1" applyNumberFormat="1" applyFont="1" applyBorder="1">
      <alignment vertical="center"/>
    </xf>
    <xf numFmtId="3" fontId="3" fillId="0" borderId="33" xfId="1" applyNumberFormat="1" applyFont="1" applyBorder="1">
      <alignment vertical="center"/>
    </xf>
    <xf numFmtId="0" fontId="3" fillId="0" borderId="6" xfId="1" applyFont="1" applyBorder="1" applyAlignment="1">
      <alignment vertical="center"/>
    </xf>
    <xf numFmtId="0" fontId="3" fillId="0" borderId="37" xfId="1" applyFont="1" applyBorder="1" applyAlignment="1">
      <alignment vertical="center"/>
    </xf>
    <xf numFmtId="3" fontId="3" fillId="0" borderId="38" xfId="1" applyNumberFormat="1" applyFont="1" applyBorder="1" applyAlignment="1">
      <alignment horizontal="right" vertical="center"/>
    </xf>
    <xf numFmtId="3" fontId="3" fillId="0" borderId="39" xfId="1" applyNumberFormat="1" applyFont="1" applyBorder="1" applyAlignment="1">
      <alignment horizontal="right" vertical="center"/>
    </xf>
    <xf numFmtId="3" fontId="3" fillId="0" borderId="40" xfId="1" applyNumberFormat="1" applyFont="1" applyBorder="1" applyAlignment="1">
      <alignment horizontal="right" vertical="center"/>
    </xf>
    <xf numFmtId="3" fontId="3" fillId="0" borderId="41" xfId="1" applyNumberFormat="1" applyFont="1" applyBorder="1" applyAlignment="1">
      <alignment horizontal="right" vertical="center"/>
    </xf>
    <xf numFmtId="3" fontId="3" fillId="0" borderId="39" xfId="1" applyNumberFormat="1" applyFont="1" applyBorder="1">
      <alignment vertical="center"/>
    </xf>
    <xf numFmtId="3" fontId="3" fillId="0" borderId="40" xfId="1" applyNumberFormat="1" applyFont="1" applyBorder="1">
      <alignment vertical="center"/>
    </xf>
    <xf numFmtId="0" fontId="3" fillId="0" borderId="41" xfId="1" applyFont="1" applyBorder="1" applyAlignment="1">
      <alignment vertical="center"/>
    </xf>
    <xf numFmtId="0" fontId="3" fillId="0" borderId="42" xfId="1" applyFont="1" applyBorder="1" applyAlignment="1">
      <alignment horizontal="center" vertical="center"/>
    </xf>
    <xf numFmtId="3" fontId="3" fillId="0" borderId="43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0" fontId="3" fillId="0" borderId="15" xfId="1" applyFont="1" applyBorder="1" applyAlignment="1">
      <alignment horizontal="center" vertical="center"/>
    </xf>
    <xf numFmtId="0" fontId="3" fillId="0" borderId="45" xfId="1" applyFont="1" applyBorder="1" applyAlignment="1">
      <alignment vertical="center"/>
    </xf>
    <xf numFmtId="0" fontId="3" fillId="0" borderId="34" xfId="1" applyFont="1" applyBorder="1" applyAlignment="1">
      <alignment vertical="center"/>
    </xf>
    <xf numFmtId="0" fontId="3" fillId="0" borderId="37" xfId="1" applyFont="1" applyBorder="1" applyAlignment="1">
      <alignment horizontal="left" vertical="center"/>
    </xf>
    <xf numFmtId="0" fontId="3" fillId="0" borderId="41" xfId="1" applyFont="1" applyBorder="1" applyAlignment="1">
      <alignment horizontal="lef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50" xfId="1" applyNumberFormat="1" applyFont="1" applyBorder="1" applyAlignment="1">
      <alignment horizontal="right" vertical="center"/>
    </xf>
    <xf numFmtId="3" fontId="3" fillId="0" borderId="51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3" fontId="5" fillId="0" borderId="24" xfId="1" applyNumberFormat="1" applyFont="1" applyBorder="1" applyAlignment="1">
      <alignment horizontal="right" vertical="center"/>
    </xf>
    <xf numFmtId="3" fontId="5" fillId="0" borderId="30" xfId="1" applyNumberFormat="1" applyFont="1" applyBorder="1" applyAlignment="1">
      <alignment horizontal="right" vertical="center"/>
    </xf>
    <xf numFmtId="3" fontId="5" fillId="0" borderId="28" xfId="1" applyNumberFormat="1" applyFont="1" applyBorder="1" applyAlignment="1">
      <alignment horizontal="right" vertical="center"/>
    </xf>
    <xf numFmtId="3" fontId="5" fillId="0" borderId="53" xfId="1" applyNumberFormat="1" applyFont="1" applyBorder="1" applyAlignment="1">
      <alignment horizontal="right" vertical="center"/>
    </xf>
    <xf numFmtId="3" fontId="5" fillId="0" borderId="29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3" fontId="5" fillId="0" borderId="26" xfId="1" applyNumberFormat="1" applyFont="1" applyBorder="1" applyAlignment="1">
      <alignment horizontal="right" vertical="center"/>
    </xf>
    <xf numFmtId="0" fontId="5" fillId="0" borderId="45" xfId="1" applyFont="1" applyBorder="1" applyAlignment="1">
      <alignment horizontal="left" vertical="center"/>
    </xf>
    <xf numFmtId="3" fontId="5" fillId="0" borderId="54" xfId="1" applyNumberFormat="1" applyFont="1" applyBorder="1" applyAlignment="1">
      <alignment horizontal="right" vertical="center"/>
    </xf>
    <xf numFmtId="3" fontId="5" fillId="0" borderId="35" xfId="1" applyNumberFormat="1" applyFont="1" applyBorder="1" applyAlignment="1">
      <alignment horizontal="right" vertical="center"/>
    </xf>
    <xf numFmtId="3" fontId="5" fillId="0" borderId="33" xfId="1" applyNumberFormat="1" applyFont="1" applyBorder="1" applyAlignment="1">
      <alignment horizontal="right" vertical="center"/>
    </xf>
    <xf numFmtId="3" fontId="5" fillId="0" borderId="45" xfId="1" applyNumberFormat="1" applyFont="1" applyBorder="1" applyAlignment="1">
      <alignment horizontal="right" vertical="center"/>
    </xf>
    <xf numFmtId="3" fontId="5" fillId="0" borderId="34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horizontal="center" vertical="center" textRotation="255"/>
    </xf>
    <xf numFmtId="0" fontId="5" fillId="0" borderId="0" xfId="1" applyFont="1" applyBorder="1" applyAlignment="1">
      <alignment horizontal="left" vertical="center"/>
    </xf>
    <xf numFmtId="3" fontId="5" fillId="0" borderId="31" xfId="1" applyNumberFormat="1" applyFont="1" applyBorder="1" applyAlignment="1">
      <alignment horizontal="right" vertical="center"/>
    </xf>
    <xf numFmtId="0" fontId="5" fillId="0" borderId="37" xfId="1" applyFont="1" applyBorder="1" applyAlignment="1">
      <alignment horizontal="left" vertical="center"/>
    </xf>
    <xf numFmtId="3" fontId="5" fillId="0" borderId="55" xfId="1" applyNumberFormat="1" applyFont="1" applyBorder="1" applyAlignment="1">
      <alignment horizontal="right" vertical="center"/>
    </xf>
    <xf numFmtId="3" fontId="5" fillId="0" borderId="36" xfId="1" applyNumberFormat="1" applyFont="1" applyBorder="1" applyAlignment="1">
      <alignment horizontal="right" vertical="center"/>
    </xf>
    <xf numFmtId="3" fontId="5" fillId="0" borderId="40" xfId="1" applyNumberFormat="1" applyFont="1" applyBorder="1" applyAlignment="1">
      <alignment horizontal="right" vertical="center"/>
    </xf>
    <xf numFmtId="3" fontId="5" fillId="0" borderId="37" xfId="1" applyNumberFormat="1" applyFont="1" applyBorder="1" applyAlignment="1">
      <alignment horizontal="right" vertical="center"/>
    </xf>
    <xf numFmtId="3" fontId="5" fillId="0" borderId="41" xfId="1" applyNumberFormat="1" applyFont="1" applyBorder="1" applyAlignment="1">
      <alignment horizontal="right" vertical="center"/>
    </xf>
    <xf numFmtId="3" fontId="5" fillId="0" borderId="38" xfId="1" applyNumberFormat="1" applyFont="1" applyBorder="1" applyAlignment="1">
      <alignment horizontal="right" vertical="center"/>
    </xf>
    <xf numFmtId="0" fontId="5" fillId="0" borderId="37" xfId="1" applyFont="1" applyBorder="1" applyAlignment="1">
      <alignment vertical="center"/>
    </xf>
    <xf numFmtId="0" fontId="5" fillId="0" borderId="42" xfId="1" applyFont="1" applyBorder="1" applyAlignment="1">
      <alignment horizontal="center" vertical="center"/>
    </xf>
    <xf numFmtId="3" fontId="5" fillId="0" borderId="56" xfId="1" applyNumberFormat="1" applyFont="1" applyBorder="1" applyAlignment="1">
      <alignment horizontal="right" vertical="center"/>
    </xf>
    <xf numFmtId="3" fontId="5" fillId="0" borderId="13" xfId="1" applyNumberFormat="1" applyFont="1" applyBorder="1" applyAlignment="1">
      <alignment horizontal="right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42" xfId="1" applyNumberFormat="1" applyFont="1" applyBorder="1" applyAlignment="1">
      <alignment horizontal="right" vertical="center"/>
    </xf>
    <xf numFmtId="3" fontId="5" fillId="0" borderId="15" xfId="1" applyNumberFormat="1" applyFont="1" applyBorder="1" applyAlignment="1">
      <alignment horizontal="right" vertical="center"/>
    </xf>
    <xf numFmtId="3" fontId="5" fillId="0" borderId="43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vertical="center"/>
    </xf>
    <xf numFmtId="3" fontId="5" fillId="0" borderId="10" xfId="1" applyNumberFormat="1" applyFont="1" applyBorder="1" applyAlignment="1">
      <alignment horizontal="right" vertical="center"/>
    </xf>
    <xf numFmtId="3" fontId="5" fillId="0" borderId="48" xfId="1" applyNumberFormat="1" applyFont="1" applyBorder="1" applyAlignment="1">
      <alignment horizontal="right" vertical="center"/>
    </xf>
    <xf numFmtId="3" fontId="5" fillId="0" borderId="50" xfId="1" applyNumberFormat="1" applyFont="1" applyBorder="1" applyAlignment="1">
      <alignment horizontal="right" vertical="center"/>
    </xf>
    <xf numFmtId="3" fontId="5" fillId="0" borderId="57" xfId="1" applyNumberFormat="1" applyFont="1" applyBorder="1" applyAlignment="1">
      <alignment horizontal="right" vertical="center"/>
    </xf>
    <xf numFmtId="3" fontId="5" fillId="0" borderId="51" xfId="1" applyNumberFormat="1" applyFont="1" applyBorder="1" applyAlignment="1">
      <alignment horizontal="right" vertical="center"/>
    </xf>
    <xf numFmtId="3" fontId="5" fillId="0" borderId="12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vertical="center" textRotation="255"/>
    </xf>
    <xf numFmtId="0" fontId="6" fillId="0" borderId="0" xfId="0" applyFont="1">
      <alignment vertical="center"/>
    </xf>
    <xf numFmtId="3" fontId="6" fillId="0" borderId="0" xfId="0" applyNumberFormat="1" applyFont="1">
      <alignment vertical="center"/>
    </xf>
    <xf numFmtId="0" fontId="3" fillId="0" borderId="44" xfId="1" applyFont="1" applyBorder="1" applyAlignment="1">
      <alignment horizontal="center" vertical="center" wrapText="1"/>
    </xf>
    <xf numFmtId="3" fontId="3" fillId="0" borderId="59" xfId="1" applyNumberFormat="1" applyFont="1" applyBorder="1" applyAlignment="1">
      <alignment horizontal="right" vertical="center"/>
    </xf>
    <xf numFmtId="3" fontId="3" fillId="0" borderId="60" xfId="1" applyNumberFormat="1" applyFont="1" applyBorder="1" applyAlignment="1">
      <alignment horizontal="right"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0" fontId="3" fillId="0" borderId="22" xfId="1" applyFont="1" applyBorder="1" applyAlignment="1">
      <alignment horizontal="center" vertical="center"/>
    </xf>
    <xf numFmtId="3" fontId="3" fillId="0" borderId="61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53" xfId="1" applyNumberFormat="1" applyFont="1" applyBorder="1" applyAlignment="1">
      <alignment horizontal="right" vertical="center"/>
    </xf>
    <xf numFmtId="3" fontId="3" fillId="0" borderId="45" xfId="1" applyNumberFormat="1" applyFont="1" applyBorder="1" applyAlignment="1">
      <alignment horizontal="right" vertical="center"/>
    </xf>
    <xf numFmtId="3" fontId="3" fillId="0" borderId="62" xfId="1" applyNumberFormat="1" applyFont="1" applyBorder="1" applyAlignment="1">
      <alignment horizontal="right" vertical="center"/>
    </xf>
    <xf numFmtId="3" fontId="3" fillId="0" borderId="42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54" xfId="1" applyNumberFormat="1" applyFont="1" applyBorder="1" applyAlignment="1">
      <alignment horizontal="right" vertical="center"/>
    </xf>
    <xf numFmtId="3" fontId="3" fillId="0" borderId="55" xfId="1" applyNumberFormat="1" applyFont="1" applyBorder="1" applyAlignment="1">
      <alignment horizontal="right" vertical="center"/>
    </xf>
    <xf numFmtId="3" fontId="3" fillId="0" borderId="56" xfId="1" applyNumberFormat="1" applyFont="1" applyBorder="1" applyAlignment="1">
      <alignment horizontal="right" vertical="center"/>
    </xf>
    <xf numFmtId="3" fontId="3" fillId="0" borderId="63" xfId="1" applyNumberFormat="1" applyFont="1" applyBorder="1" applyAlignment="1">
      <alignment horizontal="right" vertical="center"/>
    </xf>
    <xf numFmtId="3" fontId="3" fillId="0" borderId="64" xfId="1" applyNumberFormat="1" applyFont="1" applyBorder="1" applyAlignment="1">
      <alignment horizontal="right" vertical="center"/>
    </xf>
    <xf numFmtId="3" fontId="3" fillId="0" borderId="35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44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65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66" xfId="1" applyNumberFormat="1" applyFont="1" applyBorder="1" applyAlignment="1">
      <alignment horizontal="right" vertical="center"/>
    </xf>
    <xf numFmtId="3" fontId="5" fillId="0" borderId="39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32" xfId="1" applyNumberFormat="1" applyFont="1" applyBorder="1" applyAlignment="1">
      <alignment horizontal="right" vertical="center"/>
    </xf>
    <xf numFmtId="3" fontId="5" fillId="0" borderId="49" xfId="1" applyNumberFormat="1" applyFont="1" applyBorder="1" applyAlignment="1">
      <alignment horizontal="right" vertical="center"/>
    </xf>
    <xf numFmtId="3" fontId="5" fillId="0" borderId="67" xfId="1" applyNumberFormat="1" applyFont="1" applyBorder="1" applyAlignment="1">
      <alignment horizontal="right" vertical="center"/>
    </xf>
    <xf numFmtId="3" fontId="5" fillId="0" borderId="27" xfId="1" applyNumberFormat="1" applyFont="1" applyBorder="1" applyAlignment="1">
      <alignment horizontal="right" vertical="center"/>
    </xf>
    <xf numFmtId="3" fontId="5" fillId="0" borderId="59" xfId="1" applyNumberFormat="1" applyFont="1" applyBorder="1" applyAlignment="1">
      <alignment horizontal="right" vertical="center"/>
    </xf>
    <xf numFmtId="0" fontId="5" fillId="0" borderId="45" xfId="1" applyFont="1" applyBorder="1" applyAlignment="1">
      <alignment vertical="center"/>
    </xf>
    <xf numFmtId="0" fontId="5" fillId="0" borderId="9" xfId="1" applyFont="1" applyBorder="1" applyAlignment="1">
      <alignment horizontal="left" vertical="center"/>
    </xf>
    <xf numFmtId="3" fontId="5" fillId="0" borderId="4" xfId="1" applyNumberFormat="1" applyFont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23" xfId="1" applyNumberFormat="1" applyFont="1" applyBorder="1" applyAlignment="1">
      <alignment horizontal="right" vertical="center"/>
    </xf>
    <xf numFmtId="3" fontId="5" fillId="0" borderId="64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60" xfId="1" applyNumberFormat="1" applyFont="1" applyBorder="1" applyAlignment="1">
      <alignment horizontal="right" vertical="center"/>
    </xf>
    <xf numFmtId="0" fontId="3" fillId="0" borderId="42" xfId="1" applyFont="1" applyBorder="1" applyAlignment="1">
      <alignment horizontal="center" vertical="center" wrapText="1"/>
    </xf>
    <xf numFmtId="3" fontId="3" fillId="0" borderId="37" xfId="1" applyNumberFormat="1" applyFont="1" applyBorder="1" applyAlignment="1">
      <alignment horizontal="right" vertical="center"/>
    </xf>
    <xf numFmtId="3" fontId="3" fillId="0" borderId="58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47" xfId="1" applyNumberFormat="1" applyFont="1" applyBorder="1" applyAlignment="1">
      <alignment horizontal="right" vertical="center"/>
    </xf>
    <xf numFmtId="3" fontId="3" fillId="0" borderId="71" xfId="1" applyNumberFormat="1" applyFont="1" applyBorder="1" applyAlignment="1">
      <alignment horizontal="right" vertical="center"/>
    </xf>
    <xf numFmtId="3" fontId="3" fillId="0" borderId="72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69" xfId="1" applyNumberFormat="1" applyFont="1" applyBorder="1" applyAlignment="1">
      <alignment horizontal="right" vertical="center"/>
    </xf>
    <xf numFmtId="3" fontId="3" fillId="0" borderId="70" xfId="1" applyNumberFormat="1" applyFont="1" applyBorder="1" applyAlignment="1">
      <alignment horizontal="right" vertical="center"/>
    </xf>
    <xf numFmtId="3" fontId="3" fillId="0" borderId="73" xfId="1" applyNumberFormat="1" applyFont="1" applyBorder="1" applyAlignment="1">
      <alignment horizontal="right" vertical="center"/>
    </xf>
    <xf numFmtId="3" fontId="3" fillId="0" borderId="68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 textRotation="255"/>
    </xf>
    <xf numFmtId="0" fontId="5" fillId="0" borderId="0" xfId="1" applyFont="1" applyBorder="1" applyAlignment="1">
      <alignment horizontal="center" vertical="center" textRotation="255"/>
    </xf>
    <xf numFmtId="3" fontId="3" fillId="0" borderId="74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vertical="center" textRotation="255"/>
    </xf>
    <xf numFmtId="3" fontId="3" fillId="0" borderId="75" xfId="1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3" fillId="0" borderId="58" xfId="1" applyFont="1" applyBorder="1" applyAlignment="1">
      <alignment vertical="center"/>
    </xf>
    <xf numFmtId="0" fontId="3" fillId="0" borderId="24" xfId="1" applyFont="1" applyBorder="1" applyAlignment="1">
      <alignment vertical="center" shrinkToFit="1"/>
    </xf>
    <xf numFmtId="0" fontId="5" fillId="0" borderId="17" xfId="1" applyFont="1" applyBorder="1" applyAlignment="1">
      <alignment vertical="center" textRotation="255"/>
    </xf>
    <xf numFmtId="0" fontId="7" fillId="0" borderId="0" xfId="0" applyFont="1" applyAlignment="1">
      <alignment horizontal="right" vertical="center"/>
    </xf>
    <xf numFmtId="0" fontId="3" fillId="0" borderId="4" xfId="1" applyFont="1" applyBorder="1" applyAlignment="1">
      <alignment horizontal="center" vertical="center" textRotation="255"/>
    </xf>
    <xf numFmtId="0" fontId="3" fillId="0" borderId="36" xfId="1" applyFont="1" applyBorder="1" applyAlignment="1">
      <alignment horizontal="center" vertical="center" textRotation="255"/>
    </xf>
    <xf numFmtId="0" fontId="3" fillId="0" borderId="13" xfId="1" applyFont="1" applyBorder="1" applyAlignment="1">
      <alignment horizontal="center" vertical="center" textRotation="255"/>
    </xf>
    <xf numFmtId="0" fontId="3" fillId="0" borderId="35" xfId="1" applyFont="1" applyBorder="1" applyAlignment="1">
      <alignment horizontal="center" vertical="center" textRotation="255" shrinkToFit="1"/>
    </xf>
    <xf numFmtId="0" fontId="3" fillId="0" borderId="36" xfId="1" applyFont="1" applyBorder="1" applyAlignment="1">
      <alignment horizontal="center" vertical="center" textRotation="255" shrinkToFit="1"/>
    </xf>
    <xf numFmtId="0" fontId="3" fillId="0" borderId="44" xfId="1" applyFont="1" applyBorder="1" applyAlignment="1">
      <alignment horizontal="center" vertical="center" textRotation="255" shrinkToFit="1"/>
    </xf>
    <xf numFmtId="0" fontId="3" fillId="0" borderId="44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 shrinkToFit="1"/>
    </xf>
    <xf numFmtId="0" fontId="3" fillId="0" borderId="13" xfId="1" applyFont="1" applyBorder="1" applyAlignment="1">
      <alignment horizontal="center" vertical="center" textRotation="255" shrinkToFit="1"/>
    </xf>
    <xf numFmtId="0" fontId="3" fillId="0" borderId="24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 textRotation="255"/>
    </xf>
    <xf numFmtId="0" fontId="3" fillId="0" borderId="46" xfId="1" applyFont="1" applyBorder="1" applyAlignment="1">
      <alignment horizontal="center" vertical="center" textRotation="255"/>
    </xf>
    <xf numFmtId="0" fontId="3" fillId="0" borderId="47" xfId="1" applyFont="1" applyBorder="1" applyAlignment="1">
      <alignment horizontal="center" vertical="center" textRotation="255" shrinkToFit="1"/>
    </xf>
    <xf numFmtId="0" fontId="3" fillId="0" borderId="46" xfId="1" applyFont="1" applyBorder="1" applyAlignment="1">
      <alignment horizontal="center" vertical="center" textRotation="255" shrinkToFit="1"/>
    </xf>
    <xf numFmtId="0" fontId="3" fillId="0" borderId="48" xfId="1" applyFont="1" applyBorder="1" applyAlignment="1">
      <alignment horizontal="center" vertical="center" textRotation="255" shrinkToFit="1"/>
    </xf>
    <xf numFmtId="0" fontId="3" fillId="0" borderId="7" xfId="1" applyFont="1" applyBorder="1" applyAlignment="1">
      <alignment horizontal="center" vertical="center" wrapText="1" shrinkToFit="1"/>
    </xf>
    <xf numFmtId="0" fontId="3" fillId="0" borderId="5" xfId="1" applyFont="1" applyBorder="1" applyAlignment="1">
      <alignment horizontal="center" vertical="center" wrapText="1" shrinkToFit="1"/>
    </xf>
    <xf numFmtId="0" fontId="3" fillId="0" borderId="9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vertical="center"/>
    </xf>
    <xf numFmtId="0" fontId="3" fillId="0" borderId="58" xfId="1" applyFont="1" applyBorder="1" applyAlignment="1">
      <alignment vertical="center"/>
    </xf>
    <xf numFmtId="0" fontId="3" fillId="0" borderId="24" xfId="1" applyFont="1" applyBorder="1" applyAlignment="1">
      <alignment vertical="center" shrinkToFit="1"/>
    </xf>
    <xf numFmtId="0" fontId="3" fillId="0" borderId="25" xfId="1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 wrapText="1" shrinkToFit="1"/>
    </xf>
    <xf numFmtId="0" fontId="3" fillId="0" borderId="4" xfId="1" applyFont="1" applyBorder="1" applyAlignment="1">
      <alignment horizontal="center" vertical="center" textRotation="255" wrapText="1"/>
    </xf>
    <xf numFmtId="0" fontId="3" fillId="0" borderId="35" xfId="1" applyFont="1" applyBorder="1" applyAlignment="1">
      <alignment horizontal="center" vertical="center" textRotation="255" wrapText="1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wrapText="1" shrinkToFit="1"/>
    </xf>
    <xf numFmtId="0" fontId="5" fillId="0" borderId="12" xfId="1" applyFont="1" applyBorder="1" applyAlignment="1">
      <alignment horizontal="center" vertical="center" wrapText="1" shrinkToFi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 shrinkToFit="1"/>
    </xf>
    <xf numFmtId="0" fontId="5" fillId="0" borderId="1" xfId="1" applyFont="1" applyBorder="1" applyAlignment="1">
      <alignment vertical="center" textRotation="255"/>
    </xf>
    <xf numFmtId="0" fontId="5" fillId="0" borderId="17" xfId="1" applyFont="1" applyBorder="1" applyAlignment="1">
      <alignment vertical="center" textRotation="255"/>
    </xf>
    <xf numFmtId="0" fontId="5" fillId="0" borderId="10" xfId="1" applyFont="1" applyBorder="1" applyAlignment="1">
      <alignment vertical="center" textRotation="255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4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46" xfId="1" applyFont="1" applyBorder="1" applyAlignment="1">
      <alignment horizontal="center" vertical="center" textRotation="255"/>
    </xf>
    <xf numFmtId="0" fontId="5" fillId="0" borderId="47" xfId="1" applyFont="1" applyBorder="1" applyAlignment="1">
      <alignment horizontal="center" vertical="center" textRotation="255"/>
    </xf>
    <xf numFmtId="0" fontId="5" fillId="0" borderId="48" xfId="1" applyFont="1" applyBorder="1" applyAlignment="1">
      <alignment horizontal="center" vertical="center" textRotation="255"/>
    </xf>
    <xf numFmtId="0" fontId="5" fillId="0" borderId="7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 shrinkToFit="1"/>
    </xf>
    <xf numFmtId="0" fontId="5" fillId="0" borderId="9" xfId="1" applyFont="1" applyBorder="1" applyAlignment="1">
      <alignment horizontal="center" vertical="center" wrapText="1" shrinkToFit="1"/>
    </xf>
    <xf numFmtId="0" fontId="5" fillId="0" borderId="3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 shrinkToFit="1"/>
    </xf>
    <xf numFmtId="0" fontId="5" fillId="0" borderId="6" xfId="1" applyFont="1" applyBorder="1" applyAlignment="1">
      <alignment horizontal="center" vertical="center" wrapText="1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5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wrapText="1" shrinkToFit="1"/>
    </xf>
    <xf numFmtId="0" fontId="5" fillId="0" borderId="0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wrapText="1" shrinkToFit="1"/>
    </xf>
    <xf numFmtId="0" fontId="3" fillId="0" borderId="1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textRotation="255" wrapText="1" shrinkToFit="1"/>
    </xf>
    <xf numFmtId="0" fontId="3" fillId="0" borderId="3" xfId="1" applyFont="1" applyBorder="1" applyAlignment="1">
      <alignment horizontal="center" vertical="center" wrapText="1" shrinkToFit="1"/>
    </xf>
    <xf numFmtId="0" fontId="3" fillId="0" borderId="12" xfId="1" applyFont="1" applyBorder="1" applyAlignment="1">
      <alignment horizontal="center" vertical="center" wrapText="1" shrinkToFit="1"/>
    </xf>
    <xf numFmtId="0" fontId="3" fillId="0" borderId="0" xfId="1" applyFont="1" applyBorder="1" applyAlignment="1">
      <alignment horizontal="center" vertical="center" shrinkToFit="1"/>
    </xf>
    <xf numFmtId="0" fontId="5" fillId="0" borderId="58" xfId="1" applyFont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vertical="center" shrinkToFit="1"/>
    </xf>
    <xf numFmtId="0" fontId="3" fillId="0" borderId="2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25" xfId="1" applyFont="1" applyBorder="1" applyAlignment="1">
      <alignment vertical="center"/>
    </xf>
    <xf numFmtId="0" fontId="3" fillId="0" borderId="52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</cellXfs>
  <cellStyles count="2">
    <cellStyle name="標準" xfId="0" builtinId="0"/>
    <cellStyle name="標準_Xl000004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2"/>
  <sheetViews>
    <sheetView tabSelected="1" zoomScaleNormal="100" zoomScaleSheetLayoutView="100" workbookViewId="0"/>
  </sheetViews>
  <sheetFormatPr defaultRowHeight="13.5" x14ac:dyDescent="0.15"/>
  <cols>
    <col min="1" max="1" width="2.125" style="95" customWidth="1"/>
    <col min="2" max="2" width="6.5" style="95" customWidth="1"/>
    <col min="3" max="3" width="17.75" style="95" bestFit="1" customWidth="1"/>
    <col min="4" max="4" width="5.75" style="95" customWidth="1"/>
    <col min="5" max="21" width="6.625" style="95" customWidth="1"/>
    <col min="22" max="22" width="2.75" style="95" customWidth="1"/>
    <col min="23" max="23" width="3" style="95" customWidth="1"/>
    <col min="24" max="24" width="4.625" style="95" customWidth="1"/>
    <col min="25" max="25" width="17.75" style="95" bestFit="1" customWidth="1"/>
    <col min="26" max="38" width="7.5" style="95" customWidth="1"/>
    <col min="39" max="16384" width="9" style="95"/>
  </cols>
  <sheetData>
    <row r="1" spans="2:39" ht="14.25" thickBot="1" x14ac:dyDescent="0.2">
      <c r="B1" s="95" t="s">
        <v>136</v>
      </c>
      <c r="AM1" s="166"/>
    </row>
    <row r="2" spans="2:39" ht="13.5" customHeight="1" x14ac:dyDescent="0.15">
      <c r="B2" s="199" t="s">
        <v>0</v>
      </c>
      <c r="C2" s="200"/>
      <c r="D2" s="203" t="s">
        <v>1</v>
      </c>
      <c r="E2" s="185" t="s">
        <v>2</v>
      </c>
      <c r="F2" s="186"/>
      <c r="G2" s="186"/>
      <c r="H2" s="186"/>
      <c r="I2" s="186"/>
      <c r="J2" s="186"/>
      <c r="K2" s="186"/>
      <c r="L2" s="186"/>
      <c r="M2" s="196"/>
      <c r="N2" s="185" t="s">
        <v>3</v>
      </c>
      <c r="O2" s="205"/>
      <c r="P2" s="205"/>
      <c r="Q2" s="205"/>
      <c r="R2" s="205"/>
      <c r="S2" s="205"/>
      <c r="T2" s="205"/>
      <c r="U2" s="206"/>
      <c r="V2" s="1"/>
      <c r="W2" s="1"/>
      <c r="X2" s="199" t="s">
        <v>0</v>
      </c>
      <c r="Y2" s="207"/>
      <c r="Z2" s="185" t="s">
        <v>4</v>
      </c>
      <c r="AA2" s="186"/>
      <c r="AB2" s="186"/>
      <c r="AC2" s="186"/>
      <c r="AD2" s="186"/>
      <c r="AE2" s="196"/>
      <c r="AF2" s="185" t="s">
        <v>5</v>
      </c>
      <c r="AG2" s="186"/>
      <c r="AH2" s="186"/>
      <c r="AI2" s="186"/>
      <c r="AJ2" s="186"/>
      <c r="AK2" s="187"/>
      <c r="AL2" s="188" t="s">
        <v>6</v>
      </c>
      <c r="AM2" s="190" t="s">
        <v>7</v>
      </c>
    </row>
    <row r="3" spans="2:39" ht="24.75" thickBot="1" x14ac:dyDescent="0.2">
      <c r="B3" s="201"/>
      <c r="C3" s="202"/>
      <c r="D3" s="204"/>
      <c r="E3" s="5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4" t="s">
        <v>16</v>
      </c>
      <c r="N3" s="5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4" t="s">
        <v>16</v>
      </c>
      <c r="V3" s="1"/>
      <c r="W3" s="1"/>
      <c r="X3" s="208"/>
      <c r="Y3" s="209"/>
      <c r="Z3" s="6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8" t="s">
        <v>16</v>
      </c>
      <c r="AF3" s="6" t="s">
        <v>29</v>
      </c>
      <c r="AG3" s="7" t="s">
        <v>30</v>
      </c>
      <c r="AH3" s="7" t="s">
        <v>31</v>
      </c>
      <c r="AI3" s="7" t="s">
        <v>32</v>
      </c>
      <c r="AJ3" s="7" t="s">
        <v>33</v>
      </c>
      <c r="AK3" s="9" t="s">
        <v>16</v>
      </c>
      <c r="AL3" s="189"/>
      <c r="AM3" s="191"/>
    </row>
    <row r="4" spans="2:39" ht="14.25" thickBot="1" x14ac:dyDescent="0.2">
      <c r="B4" s="192" t="s">
        <v>34</v>
      </c>
      <c r="C4" s="193"/>
      <c r="D4" s="10">
        <v>162</v>
      </c>
      <c r="E4" s="11">
        <v>30</v>
      </c>
      <c r="F4" s="12">
        <v>211</v>
      </c>
      <c r="G4" s="12">
        <v>13</v>
      </c>
      <c r="H4" s="12">
        <v>32</v>
      </c>
      <c r="I4" s="12">
        <v>25</v>
      </c>
      <c r="J4" s="12">
        <v>48</v>
      </c>
      <c r="K4" s="12">
        <v>137</v>
      </c>
      <c r="L4" s="12">
        <v>101</v>
      </c>
      <c r="M4" s="13">
        <f>SUM(E4:L4)</f>
        <v>597</v>
      </c>
      <c r="N4" s="14">
        <v>55</v>
      </c>
      <c r="O4" s="15">
        <v>29</v>
      </c>
      <c r="P4" s="15">
        <v>15</v>
      </c>
      <c r="Q4" s="15">
        <v>11</v>
      </c>
      <c r="R4" s="15">
        <v>5</v>
      </c>
      <c r="S4" s="15">
        <v>12</v>
      </c>
      <c r="T4" s="15">
        <v>16</v>
      </c>
      <c r="U4" s="16">
        <f>SUM(N4:T4)</f>
        <v>143</v>
      </c>
      <c r="V4" s="17"/>
      <c r="W4" s="17"/>
      <c r="X4" s="194" t="s">
        <v>34</v>
      </c>
      <c r="Y4" s="195"/>
      <c r="Z4" s="11">
        <v>14</v>
      </c>
      <c r="AA4" s="12">
        <v>21</v>
      </c>
      <c r="AB4" s="12">
        <v>17</v>
      </c>
      <c r="AC4" s="12">
        <v>14</v>
      </c>
      <c r="AD4" s="12">
        <v>180</v>
      </c>
      <c r="AE4" s="13">
        <f>SUM(Z4:AD4)</f>
        <v>246</v>
      </c>
      <c r="AF4" s="18">
        <v>58</v>
      </c>
      <c r="AG4" s="12">
        <v>60</v>
      </c>
      <c r="AH4" s="12">
        <v>72</v>
      </c>
      <c r="AI4" s="12">
        <v>88</v>
      </c>
      <c r="AJ4" s="12">
        <v>698</v>
      </c>
      <c r="AK4" s="105">
        <f>SUM(AF4:AJ4)</f>
        <v>976</v>
      </c>
      <c r="AL4" s="110">
        <v>48</v>
      </c>
      <c r="AM4" s="10">
        <f>D4+M4+U4+AE4+AK4+AL4</f>
        <v>2172</v>
      </c>
    </row>
    <row r="5" spans="2:39" ht="13.5" customHeight="1" x14ac:dyDescent="0.15">
      <c r="B5" s="197" t="s">
        <v>35</v>
      </c>
      <c r="C5" s="19" t="s">
        <v>36</v>
      </c>
      <c r="D5" s="20">
        <v>479</v>
      </c>
      <c r="E5" s="21">
        <v>48</v>
      </c>
      <c r="F5" s="22">
        <v>109</v>
      </c>
      <c r="G5" s="22">
        <v>53</v>
      </c>
      <c r="H5" s="22">
        <v>2</v>
      </c>
      <c r="I5" s="22">
        <v>86</v>
      </c>
      <c r="J5" s="22">
        <v>61</v>
      </c>
      <c r="K5" s="22">
        <v>227</v>
      </c>
      <c r="L5" s="22">
        <v>53</v>
      </c>
      <c r="M5" s="22">
        <f>SUM(E5:L5)</f>
        <v>639</v>
      </c>
      <c r="N5" s="24">
        <v>179</v>
      </c>
      <c r="O5" s="25">
        <v>117</v>
      </c>
      <c r="P5" s="25">
        <v>75</v>
      </c>
      <c r="Q5" s="25">
        <v>16</v>
      </c>
      <c r="R5" s="25">
        <v>46</v>
      </c>
      <c r="S5" s="25">
        <v>62</v>
      </c>
      <c r="T5" s="25">
        <v>22</v>
      </c>
      <c r="U5" s="31">
        <f>SUM(N5:T5)</f>
        <v>517</v>
      </c>
      <c r="V5" s="17"/>
      <c r="W5" s="17"/>
      <c r="X5" s="198" t="s">
        <v>35</v>
      </c>
      <c r="Y5" s="26" t="s">
        <v>36</v>
      </c>
      <c r="Z5" s="21">
        <v>158</v>
      </c>
      <c r="AA5" s="22">
        <v>163</v>
      </c>
      <c r="AB5" s="22">
        <v>186</v>
      </c>
      <c r="AC5" s="22">
        <v>166</v>
      </c>
      <c r="AD5" s="22">
        <v>253</v>
      </c>
      <c r="AE5" s="23">
        <f>SUM(Z5:AD5)</f>
        <v>926</v>
      </c>
      <c r="AF5" s="21">
        <v>31</v>
      </c>
      <c r="AG5" s="22">
        <v>58</v>
      </c>
      <c r="AH5" s="22">
        <v>36</v>
      </c>
      <c r="AI5" s="22">
        <v>107</v>
      </c>
      <c r="AJ5" s="22">
        <v>104</v>
      </c>
      <c r="AK5" s="106">
        <f>SUM(AF5:AJ5)</f>
        <v>336</v>
      </c>
      <c r="AL5" s="111">
        <v>15</v>
      </c>
      <c r="AM5" s="20">
        <f t="shared" ref="AM5:AM61" si="0">D5+M5+U5+AE5+AK5+AL5</f>
        <v>2912</v>
      </c>
    </row>
    <row r="6" spans="2:39" x14ac:dyDescent="0.15">
      <c r="B6" s="168"/>
      <c r="C6" s="27" t="s">
        <v>37</v>
      </c>
      <c r="D6" s="28">
        <v>175</v>
      </c>
      <c r="E6" s="29">
        <v>18</v>
      </c>
      <c r="F6" s="30">
        <v>84</v>
      </c>
      <c r="G6" s="30">
        <v>21</v>
      </c>
      <c r="H6" s="30">
        <v>1</v>
      </c>
      <c r="I6" s="30">
        <v>55</v>
      </c>
      <c r="J6" s="30">
        <v>37</v>
      </c>
      <c r="K6" s="30">
        <v>116</v>
      </c>
      <c r="L6" s="30">
        <v>50</v>
      </c>
      <c r="M6" s="30">
        <f t="shared" ref="M6:M59" si="1">SUM(E6:L6)</f>
        <v>382</v>
      </c>
      <c r="N6" s="32">
        <v>1056</v>
      </c>
      <c r="O6" s="33">
        <v>321</v>
      </c>
      <c r="P6" s="33">
        <v>198</v>
      </c>
      <c r="Q6" s="33">
        <v>33</v>
      </c>
      <c r="R6" s="33">
        <v>141</v>
      </c>
      <c r="S6" s="33">
        <v>321</v>
      </c>
      <c r="T6" s="33">
        <v>79</v>
      </c>
      <c r="U6" s="31">
        <f>SUM(N6:T6)</f>
        <v>2149</v>
      </c>
      <c r="V6" s="17"/>
      <c r="W6" s="17"/>
      <c r="X6" s="171"/>
      <c r="Y6" s="34" t="s">
        <v>37</v>
      </c>
      <c r="Z6" s="29">
        <v>319</v>
      </c>
      <c r="AA6" s="30">
        <v>782</v>
      </c>
      <c r="AB6" s="30">
        <v>1105</v>
      </c>
      <c r="AC6" s="30">
        <v>2388</v>
      </c>
      <c r="AD6" s="30">
        <v>6099</v>
      </c>
      <c r="AE6" s="23">
        <f>SUM(Z6:AD6)</f>
        <v>10693</v>
      </c>
      <c r="AF6" s="29">
        <v>116</v>
      </c>
      <c r="AG6" s="30">
        <v>382</v>
      </c>
      <c r="AH6" s="30">
        <v>103</v>
      </c>
      <c r="AI6" s="30">
        <v>1196</v>
      </c>
      <c r="AJ6" s="30">
        <v>471</v>
      </c>
      <c r="AK6" s="106">
        <f>SUM(AF6:AJ6)</f>
        <v>2268</v>
      </c>
      <c r="AL6" s="112">
        <v>0</v>
      </c>
      <c r="AM6" s="28">
        <f t="shared" si="0"/>
        <v>15667</v>
      </c>
    </row>
    <row r="7" spans="2:39" x14ac:dyDescent="0.15">
      <c r="B7" s="168"/>
      <c r="C7" s="27" t="s">
        <v>38</v>
      </c>
      <c r="D7" s="28">
        <v>118</v>
      </c>
      <c r="E7" s="29">
        <v>5</v>
      </c>
      <c r="F7" s="30">
        <v>201</v>
      </c>
      <c r="G7" s="30">
        <v>13</v>
      </c>
      <c r="H7" s="30">
        <v>6</v>
      </c>
      <c r="I7" s="30">
        <v>30</v>
      </c>
      <c r="J7" s="30">
        <v>9</v>
      </c>
      <c r="K7" s="30">
        <v>76</v>
      </c>
      <c r="L7" s="30">
        <v>91</v>
      </c>
      <c r="M7" s="30">
        <f t="shared" si="1"/>
        <v>431</v>
      </c>
      <c r="N7" s="32">
        <v>2175</v>
      </c>
      <c r="O7" s="33">
        <v>217</v>
      </c>
      <c r="P7" s="33">
        <v>182</v>
      </c>
      <c r="Q7" s="33">
        <v>7</v>
      </c>
      <c r="R7" s="33">
        <v>154</v>
      </c>
      <c r="S7" s="33">
        <v>150</v>
      </c>
      <c r="T7" s="33">
        <v>24</v>
      </c>
      <c r="U7" s="31">
        <f t="shared" ref="U7:U59" si="2">SUM(N7:T7)</f>
        <v>2909</v>
      </c>
      <c r="V7" s="17"/>
      <c r="W7" s="17"/>
      <c r="X7" s="171"/>
      <c r="Y7" s="34" t="s">
        <v>38</v>
      </c>
      <c r="Z7" s="29">
        <v>52</v>
      </c>
      <c r="AA7" s="30">
        <v>160</v>
      </c>
      <c r="AB7" s="30">
        <v>135</v>
      </c>
      <c r="AC7" s="30">
        <v>265</v>
      </c>
      <c r="AD7" s="30">
        <v>669</v>
      </c>
      <c r="AE7" s="23">
        <f t="shared" ref="AE7:AE59" si="3">SUM(Z7:AD7)</f>
        <v>1281</v>
      </c>
      <c r="AF7" s="29">
        <v>101</v>
      </c>
      <c r="AG7" s="30">
        <v>125</v>
      </c>
      <c r="AH7" s="30">
        <v>49</v>
      </c>
      <c r="AI7" s="30">
        <v>503</v>
      </c>
      <c r="AJ7" s="30">
        <v>373</v>
      </c>
      <c r="AK7" s="106">
        <f t="shared" ref="AK7:AK59" si="4">SUM(AF7:AJ7)</f>
        <v>1151</v>
      </c>
      <c r="AL7" s="112">
        <v>4</v>
      </c>
      <c r="AM7" s="28">
        <f t="shared" si="0"/>
        <v>5894</v>
      </c>
    </row>
    <row r="8" spans="2:39" x14ac:dyDescent="0.15">
      <c r="B8" s="168"/>
      <c r="C8" s="27" t="s">
        <v>6</v>
      </c>
      <c r="D8" s="28">
        <v>57</v>
      </c>
      <c r="E8" s="29">
        <v>6</v>
      </c>
      <c r="F8" s="30">
        <v>38</v>
      </c>
      <c r="G8" s="30">
        <v>6</v>
      </c>
      <c r="H8" s="30">
        <v>2</v>
      </c>
      <c r="I8" s="30">
        <v>5</v>
      </c>
      <c r="J8" s="30">
        <v>18</v>
      </c>
      <c r="K8" s="30">
        <v>44</v>
      </c>
      <c r="L8" s="30">
        <v>19</v>
      </c>
      <c r="M8" s="30">
        <f t="shared" si="1"/>
        <v>138</v>
      </c>
      <c r="N8" s="32">
        <v>40</v>
      </c>
      <c r="O8" s="33">
        <v>30</v>
      </c>
      <c r="P8" s="33">
        <v>21</v>
      </c>
      <c r="Q8" s="33">
        <v>4</v>
      </c>
      <c r="R8" s="33">
        <v>6</v>
      </c>
      <c r="S8" s="33">
        <v>42</v>
      </c>
      <c r="T8" s="33">
        <v>8</v>
      </c>
      <c r="U8" s="31">
        <f t="shared" si="2"/>
        <v>151</v>
      </c>
      <c r="V8" s="17"/>
      <c r="W8" s="17"/>
      <c r="X8" s="171"/>
      <c r="Y8" s="34" t="s">
        <v>6</v>
      </c>
      <c r="Z8" s="29">
        <v>41</v>
      </c>
      <c r="AA8" s="30">
        <v>75</v>
      </c>
      <c r="AB8" s="30">
        <v>44</v>
      </c>
      <c r="AC8" s="30">
        <v>87</v>
      </c>
      <c r="AD8" s="30">
        <v>122</v>
      </c>
      <c r="AE8" s="23">
        <f t="shared" si="3"/>
        <v>369</v>
      </c>
      <c r="AF8" s="29">
        <v>19</v>
      </c>
      <c r="AG8" s="30">
        <v>59</v>
      </c>
      <c r="AH8" s="30">
        <v>21</v>
      </c>
      <c r="AI8" s="30">
        <v>142</v>
      </c>
      <c r="AJ8" s="30">
        <v>137</v>
      </c>
      <c r="AK8" s="106">
        <f t="shared" si="4"/>
        <v>378</v>
      </c>
      <c r="AL8" s="112">
        <v>8</v>
      </c>
      <c r="AM8" s="28">
        <f t="shared" si="0"/>
        <v>1101</v>
      </c>
    </row>
    <row r="9" spans="2:39" ht="14.25" thickBot="1" x14ac:dyDescent="0.2">
      <c r="B9" s="169"/>
      <c r="C9" s="35" t="s">
        <v>16</v>
      </c>
      <c r="D9" s="36">
        <f>SUM(D5:D8)</f>
        <v>829</v>
      </c>
      <c r="E9" s="37">
        <f>SUM(E5:E8)</f>
        <v>77</v>
      </c>
      <c r="F9" s="37">
        <f t="shared" ref="F9:U9" si="5">SUM(F5:F8)</f>
        <v>432</v>
      </c>
      <c r="G9" s="37">
        <f t="shared" si="5"/>
        <v>93</v>
      </c>
      <c r="H9" s="37">
        <f t="shared" si="5"/>
        <v>11</v>
      </c>
      <c r="I9" s="37">
        <f t="shared" si="5"/>
        <v>176</v>
      </c>
      <c r="J9" s="37">
        <f t="shared" si="5"/>
        <v>125</v>
      </c>
      <c r="K9" s="37">
        <f t="shared" si="5"/>
        <v>463</v>
      </c>
      <c r="L9" s="37">
        <f t="shared" si="5"/>
        <v>213</v>
      </c>
      <c r="M9" s="37">
        <f t="shared" si="5"/>
        <v>1590</v>
      </c>
      <c r="N9" s="37">
        <f t="shared" si="5"/>
        <v>3450</v>
      </c>
      <c r="O9" s="37">
        <f t="shared" si="5"/>
        <v>685</v>
      </c>
      <c r="P9" s="37">
        <f t="shared" si="5"/>
        <v>476</v>
      </c>
      <c r="Q9" s="37">
        <f t="shared" si="5"/>
        <v>60</v>
      </c>
      <c r="R9" s="37">
        <f t="shared" si="5"/>
        <v>347</v>
      </c>
      <c r="S9" s="37">
        <f t="shared" si="5"/>
        <v>575</v>
      </c>
      <c r="T9" s="37">
        <f t="shared" si="5"/>
        <v>133</v>
      </c>
      <c r="U9" s="103">
        <f t="shared" si="5"/>
        <v>5726</v>
      </c>
      <c r="V9" s="17"/>
      <c r="W9" s="17"/>
      <c r="X9" s="172"/>
      <c r="Y9" s="40" t="s">
        <v>16</v>
      </c>
      <c r="Z9" s="37">
        <f>SUM(Z5:Z8)</f>
        <v>570</v>
      </c>
      <c r="AA9" s="37">
        <f t="shared" ref="AA9:AK9" si="6">SUM(AA5:AA8)</f>
        <v>1180</v>
      </c>
      <c r="AB9" s="37">
        <f t="shared" si="6"/>
        <v>1470</v>
      </c>
      <c r="AC9" s="37">
        <f t="shared" si="6"/>
        <v>2906</v>
      </c>
      <c r="AD9" s="37">
        <f t="shared" si="6"/>
        <v>7143</v>
      </c>
      <c r="AE9" s="107">
        <f t="shared" si="6"/>
        <v>13269</v>
      </c>
      <c r="AF9" s="118">
        <f t="shared" si="6"/>
        <v>267</v>
      </c>
      <c r="AG9" s="37">
        <f t="shared" si="6"/>
        <v>624</v>
      </c>
      <c r="AH9" s="37">
        <f t="shared" si="6"/>
        <v>209</v>
      </c>
      <c r="AI9" s="37">
        <f t="shared" si="6"/>
        <v>1948</v>
      </c>
      <c r="AJ9" s="37">
        <f t="shared" si="6"/>
        <v>1085</v>
      </c>
      <c r="AK9" s="37">
        <f t="shared" si="6"/>
        <v>4133</v>
      </c>
      <c r="AL9" s="113">
        <f>SUM(AL5:AL8)</f>
        <v>27</v>
      </c>
      <c r="AM9" s="36">
        <f t="shared" si="0"/>
        <v>25574</v>
      </c>
    </row>
    <row r="10" spans="2:39" ht="13.5" customHeight="1" x14ac:dyDescent="0.15">
      <c r="B10" s="180" t="s">
        <v>39</v>
      </c>
      <c r="C10" s="41" t="s">
        <v>40</v>
      </c>
      <c r="D10" s="20">
        <v>35</v>
      </c>
      <c r="E10" s="21">
        <v>9</v>
      </c>
      <c r="F10" s="22">
        <v>42</v>
      </c>
      <c r="G10" s="22">
        <v>17</v>
      </c>
      <c r="H10" s="22">
        <v>4</v>
      </c>
      <c r="I10" s="22">
        <v>12</v>
      </c>
      <c r="J10" s="22">
        <v>13</v>
      </c>
      <c r="K10" s="22">
        <v>26</v>
      </c>
      <c r="L10" s="22">
        <v>12</v>
      </c>
      <c r="M10" s="30">
        <f t="shared" si="1"/>
        <v>135</v>
      </c>
      <c r="N10" s="24">
        <v>8</v>
      </c>
      <c r="O10" s="25">
        <v>39</v>
      </c>
      <c r="P10" s="25">
        <v>9</v>
      </c>
      <c r="Q10" s="25">
        <v>5</v>
      </c>
      <c r="R10" s="25">
        <v>3</v>
      </c>
      <c r="S10" s="25">
        <v>48</v>
      </c>
      <c r="T10" s="25">
        <v>14</v>
      </c>
      <c r="U10" s="31">
        <f t="shared" si="2"/>
        <v>126</v>
      </c>
      <c r="V10" s="17"/>
      <c r="W10" s="17"/>
      <c r="X10" s="174" t="s">
        <v>39</v>
      </c>
      <c r="Y10" s="42" t="s">
        <v>40</v>
      </c>
      <c r="Z10" s="21">
        <v>15</v>
      </c>
      <c r="AA10" s="22">
        <v>43</v>
      </c>
      <c r="AB10" s="22">
        <v>96</v>
      </c>
      <c r="AC10" s="22">
        <v>99</v>
      </c>
      <c r="AD10" s="22">
        <v>117</v>
      </c>
      <c r="AE10" s="23">
        <f t="shared" si="3"/>
        <v>370</v>
      </c>
      <c r="AF10" s="21">
        <v>443</v>
      </c>
      <c r="AG10" s="22">
        <v>370</v>
      </c>
      <c r="AH10" s="22">
        <v>130</v>
      </c>
      <c r="AI10" s="22">
        <v>732</v>
      </c>
      <c r="AJ10" s="22">
        <v>207</v>
      </c>
      <c r="AK10" s="106">
        <f t="shared" si="4"/>
        <v>1882</v>
      </c>
      <c r="AL10" s="111">
        <v>31</v>
      </c>
      <c r="AM10" s="115">
        <f t="shared" si="0"/>
        <v>2579</v>
      </c>
    </row>
    <row r="11" spans="2:39" x14ac:dyDescent="0.15">
      <c r="B11" s="168"/>
      <c r="C11" s="27" t="s">
        <v>41</v>
      </c>
      <c r="D11" s="28">
        <v>31</v>
      </c>
      <c r="E11" s="29">
        <v>16</v>
      </c>
      <c r="F11" s="30">
        <v>22</v>
      </c>
      <c r="G11" s="30">
        <v>15</v>
      </c>
      <c r="H11" s="30">
        <v>0</v>
      </c>
      <c r="I11" s="30">
        <v>5</v>
      </c>
      <c r="J11" s="30">
        <v>2</v>
      </c>
      <c r="K11" s="30">
        <v>30</v>
      </c>
      <c r="L11" s="30">
        <v>14</v>
      </c>
      <c r="M11" s="30">
        <f t="shared" si="1"/>
        <v>104</v>
      </c>
      <c r="N11" s="32">
        <v>13</v>
      </c>
      <c r="O11" s="33">
        <v>29</v>
      </c>
      <c r="P11" s="33">
        <v>18</v>
      </c>
      <c r="Q11" s="33">
        <v>8</v>
      </c>
      <c r="R11" s="33">
        <v>4</v>
      </c>
      <c r="S11" s="33">
        <v>26</v>
      </c>
      <c r="T11" s="33">
        <v>3</v>
      </c>
      <c r="U11" s="31">
        <f t="shared" si="2"/>
        <v>101</v>
      </c>
      <c r="V11" s="17"/>
      <c r="W11" s="17"/>
      <c r="X11" s="171"/>
      <c r="Y11" s="34" t="s">
        <v>41</v>
      </c>
      <c r="Z11" s="29">
        <v>11</v>
      </c>
      <c r="AA11" s="30">
        <v>32</v>
      </c>
      <c r="AB11" s="30">
        <v>68</v>
      </c>
      <c r="AC11" s="30">
        <v>54</v>
      </c>
      <c r="AD11" s="30">
        <v>76</v>
      </c>
      <c r="AE11" s="23">
        <f t="shared" si="3"/>
        <v>241</v>
      </c>
      <c r="AF11" s="29">
        <v>93</v>
      </c>
      <c r="AG11" s="30">
        <v>288</v>
      </c>
      <c r="AH11" s="30">
        <v>126</v>
      </c>
      <c r="AI11" s="30">
        <v>584</v>
      </c>
      <c r="AJ11" s="30">
        <v>173</v>
      </c>
      <c r="AK11" s="106">
        <f t="shared" si="4"/>
        <v>1264</v>
      </c>
      <c r="AL11" s="112">
        <v>22</v>
      </c>
      <c r="AM11" s="28">
        <f t="shared" si="0"/>
        <v>1763</v>
      </c>
    </row>
    <row r="12" spans="2:39" x14ac:dyDescent="0.15">
      <c r="B12" s="168"/>
      <c r="C12" s="27" t="s">
        <v>42</v>
      </c>
      <c r="D12" s="28">
        <v>49</v>
      </c>
      <c r="E12" s="29">
        <v>25</v>
      </c>
      <c r="F12" s="30">
        <v>20</v>
      </c>
      <c r="G12" s="30">
        <v>34</v>
      </c>
      <c r="H12" s="30">
        <v>2</v>
      </c>
      <c r="I12" s="30">
        <v>16</v>
      </c>
      <c r="J12" s="30">
        <v>9</v>
      </c>
      <c r="K12" s="30">
        <v>30</v>
      </c>
      <c r="L12" s="30">
        <v>7</v>
      </c>
      <c r="M12" s="30">
        <f t="shared" si="1"/>
        <v>143</v>
      </c>
      <c r="N12" s="32">
        <v>22</v>
      </c>
      <c r="O12" s="33">
        <v>119</v>
      </c>
      <c r="P12" s="33">
        <v>23</v>
      </c>
      <c r="Q12" s="33">
        <v>13</v>
      </c>
      <c r="R12" s="33">
        <v>7</v>
      </c>
      <c r="S12" s="33">
        <v>63</v>
      </c>
      <c r="T12" s="33">
        <v>17</v>
      </c>
      <c r="U12" s="31">
        <f t="shared" si="2"/>
        <v>264</v>
      </c>
      <c r="V12" s="17"/>
      <c r="W12" s="17"/>
      <c r="X12" s="171"/>
      <c r="Y12" s="34" t="s">
        <v>42</v>
      </c>
      <c r="Z12" s="29">
        <v>60</v>
      </c>
      <c r="AA12" s="30">
        <v>124</v>
      </c>
      <c r="AB12" s="30">
        <v>348</v>
      </c>
      <c r="AC12" s="30">
        <v>243</v>
      </c>
      <c r="AD12" s="30">
        <v>150</v>
      </c>
      <c r="AE12" s="23">
        <f t="shared" si="3"/>
        <v>925</v>
      </c>
      <c r="AF12" s="29">
        <v>169</v>
      </c>
      <c r="AG12" s="30">
        <v>604</v>
      </c>
      <c r="AH12" s="30">
        <v>115</v>
      </c>
      <c r="AI12" s="30">
        <v>926</v>
      </c>
      <c r="AJ12" s="30">
        <v>219</v>
      </c>
      <c r="AK12" s="106">
        <f t="shared" si="4"/>
        <v>2033</v>
      </c>
      <c r="AL12" s="112">
        <v>5</v>
      </c>
      <c r="AM12" s="28">
        <f t="shared" si="0"/>
        <v>3419</v>
      </c>
    </row>
    <row r="13" spans="2:39" x14ac:dyDescent="0.15">
      <c r="B13" s="168"/>
      <c r="C13" s="27" t="s">
        <v>43</v>
      </c>
      <c r="D13" s="28">
        <v>54</v>
      </c>
      <c r="E13" s="29">
        <v>10</v>
      </c>
      <c r="F13" s="30">
        <v>38</v>
      </c>
      <c r="G13" s="30">
        <v>7</v>
      </c>
      <c r="H13" s="30">
        <v>4</v>
      </c>
      <c r="I13" s="30">
        <v>9</v>
      </c>
      <c r="J13" s="30">
        <v>6</v>
      </c>
      <c r="K13" s="30">
        <v>24</v>
      </c>
      <c r="L13" s="30">
        <v>4</v>
      </c>
      <c r="M13" s="30">
        <f t="shared" si="1"/>
        <v>102</v>
      </c>
      <c r="N13" s="32">
        <v>16</v>
      </c>
      <c r="O13" s="33">
        <v>26</v>
      </c>
      <c r="P13" s="33">
        <v>14</v>
      </c>
      <c r="Q13" s="33">
        <v>0</v>
      </c>
      <c r="R13" s="33">
        <v>13</v>
      </c>
      <c r="S13" s="33">
        <v>67</v>
      </c>
      <c r="T13" s="33">
        <v>35</v>
      </c>
      <c r="U13" s="31">
        <f t="shared" si="2"/>
        <v>171</v>
      </c>
      <c r="V13" s="17"/>
      <c r="W13" s="17"/>
      <c r="X13" s="171"/>
      <c r="Y13" s="34" t="s">
        <v>43</v>
      </c>
      <c r="Z13" s="29">
        <v>74</v>
      </c>
      <c r="AA13" s="30">
        <v>121</v>
      </c>
      <c r="AB13" s="30">
        <v>126</v>
      </c>
      <c r="AC13" s="30">
        <v>126</v>
      </c>
      <c r="AD13" s="30">
        <v>84</v>
      </c>
      <c r="AE13" s="23">
        <f t="shared" si="3"/>
        <v>531</v>
      </c>
      <c r="AF13" s="29">
        <v>54</v>
      </c>
      <c r="AG13" s="30">
        <v>256</v>
      </c>
      <c r="AH13" s="30">
        <v>96</v>
      </c>
      <c r="AI13" s="30">
        <v>916</v>
      </c>
      <c r="AJ13" s="30">
        <v>196</v>
      </c>
      <c r="AK13" s="106">
        <f t="shared" si="4"/>
        <v>1518</v>
      </c>
      <c r="AL13" s="112">
        <v>1</v>
      </c>
      <c r="AM13" s="28">
        <f t="shared" si="0"/>
        <v>2377</v>
      </c>
    </row>
    <row r="14" spans="2:39" x14ac:dyDescent="0.15">
      <c r="B14" s="168"/>
      <c r="C14" s="27" t="s">
        <v>44</v>
      </c>
      <c r="D14" s="28">
        <v>21</v>
      </c>
      <c r="E14" s="29">
        <v>2</v>
      </c>
      <c r="F14" s="30">
        <v>11</v>
      </c>
      <c r="G14" s="30">
        <v>0</v>
      </c>
      <c r="H14" s="30">
        <v>0</v>
      </c>
      <c r="I14" s="30">
        <v>4</v>
      </c>
      <c r="J14" s="30">
        <v>1</v>
      </c>
      <c r="K14" s="30">
        <v>13</v>
      </c>
      <c r="L14" s="30">
        <v>2</v>
      </c>
      <c r="M14" s="30">
        <f t="shared" si="1"/>
        <v>33</v>
      </c>
      <c r="N14" s="32">
        <v>12</v>
      </c>
      <c r="O14" s="33">
        <v>19</v>
      </c>
      <c r="P14" s="33">
        <v>3</v>
      </c>
      <c r="Q14" s="33">
        <v>2</v>
      </c>
      <c r="R14" s="33">
        <v>5</v>
      </c>
      <c r="S14" s="33">
        <v>84</v>
      </c>
      <c r="T14" s="33">
        <v>119</v>
      </c>
      <c r="U14" s="31">
        <f t="shared" si="2"/>
        <v>244</v>
      </c>
      <c r="V14" s="17"/>
      <c r="W14" s="17"/>
      <c r="X14" s="171"/>
      <c r="Y14" s="34" t="s">
        <v>44</v>
      </c>
      <c r="Z14" s="29">
        <v>12</v>
      </c>
      <c r="AA14" s="30">
        <v>22</v>
      </c>
      <c r="AB14" s="30">
        <v>56</v>
      </c>
      <c r="AC14" s="30">
        <v>56</v>
      </c>
      <c r="AD14" s="30">
        <v>53</v>
      </c>
      <c r="AE14" s="23">
        <f t="shared" si="3"/>
        <v>199</v>
      </c>
      <c r="AF14" s="29">
        <v>55</v>
      </c>
      <c r="AG14" s="30">
        <v>103</v>
      </c>
      <c r="AH14" s="30">
        <v>35</v>
      </c>
      <c r="AI14" s="30">
        <v>369</v>
      </c>
      <c r="AJ14" s="30">
        <v>83</v>
      </c>
      <c r="AK14" s="106">
        <f t="shared" si="4"/>
        <v>645</v>
      </c>
      <c r="AL14" s="112">
        <v>10</v>
      </c>
      <c r="AM14" s="28">
        <f t="shared" si="0"/>
        <v>1152</v>
      </c>
    </row>
    <row r="15" spans="2:39" x14ac:dyDescent="0.15">
      <c r="B15" s="168"/>
      <c r="C15" s="27" t="s">
        <v>45</v>
      </c>
      <c r="D15" s="28">
        <v>4</v>
      </c>
      <c r="E15" s="29">
        <v>1</v>
      </c>
      <c r="F15" s="30">
        <v>18</v>
      </c>
      <c r="G15" s="30">
        <v>0</v>
      </c>
      <c r="H15" s="30">
        <v>1</v>
      </c>
      <c r="I15" s="30">
        <v>1</v>
      </c>
      <c r="J15" s="30">
        <v>0</v>
      </c>
      <c r="K15" s="30">
        <v>2</v>
      </c>
      <c r="L15" s="30">
        <v>1</v>
      </c>
      <c r="M15" s="30">
        <f t="shared" si="1"/>
        <v>24</v>
      </c>
      <c r="N15" s="32">
        <v>0</v>
      </c>
      <c r="O15" s="33">
        <v>7</v>
      </c>
      <c r="P15" s="33">
        <v>0</v>
      </c>
      <c r="Q15" s="33">
        <v>0</v>
      </c>
      <c r="R15" s="33">
        <v>0</v>
      </c>
      <c r="S15" s="33">
        <v>1</v>
      </c>
      <c r="T15" s="33">
        <v>0</v>
      </c>
      <c r="U15" s="31">
        <f t="shared" si="2"/>
        <v>8</v>
      </c>
      <c r="V15" s="17"/>
      <c r="W15" s="17"/>
      <c r="X15" s="171"/>
      <c r="Y15" s="34" t="s">
        <v>45</v>
      </c>
      <c r="Z15" s="29">
        <v>4</v>
      </c>
      <c r="AA15" s="30">
        <v>5</v>
      </c>
      <c r="AB15" s="30">
        <v>1</v>
      </c>
      <c r="AC15" s="30">
        <v>2</v>
      </c>
      <c r="AD15" s="30">
        <v>11</v>
      </c>
      <c r="AE15" s="23">
        <f t="shared" si="3"/>
        <v>23</v>
      </c>
      <c r="AF15" s="29">
        <v>2</v>
      </c>
      <c r="AG15" s="30">
        <v>3</v>
      </c>
      <c r="AH15" s="30">
        <v>0</v>
      </c>
      <c r="AI15" s="30">
        <v>4</v>
      </c>
      <c r="AJ15" s="30">
        <v>1</v>
      </c>
      <c r="AK15" s="106">
        <f t="shared" si="4"/>
        <v>10</v>
      </c>
      <c r="AL15" s="112">
        <v>0</v>
      </c>
      <c r="AM15" s="28">
        <f t="shared" si="0"/>
        <v>69</v>
      </c>
    </row>
    <row r="16" spans="2:39" x14ac:dyDescent="0.15">
      <c r="B16" s="168"/>
      <c r="C16" s="27" t="s">
        <v>6</v>
      </c>
      <c r="D16" s="28">
        <v>78</v>
      </c>
      <c r="E16" s="29">
        <v>23</v>
      </c>
      <c r="F16" s="30">
        <v>78</v>
      </c>
      <c r="G16" s="30">
        <v>18</v>
      </c>
      <c r="H16" s="30">
        <v>4</v>
      </c>
      <c r="I16" s="30">
        <v>22</v>
      </c>
      <c r="J16" s="30">
        <v>18</v>
      </c>
      <c r="K16" s="30">
        <v>73</v>
      </c>
      <c r="L16" s="30">
        <v>18</v>
      </c>
      <c r="M16" s="30">
        <f t="shared" si="1"/>
        <v>254</v>
      </c>
      <c r="N16" s="32">
        <v>15</v>
      </c>
      <c r="O16" s="33">
        <v>43</v>
      </c>
      <c r="P16" s="33">
        <v>23</v>
      </c>
      <c r="Q16" s="33">
        <v>1</v>
      </c>
      <c r="R16" s="33">
        <v>4</v>
      </c>
      <c r="S16" s="33">
        <v>30</v>
      </c>
      <c r="T16" s="33">
        <v>10</v>
      </c>
      <c r="U16" s="31">
        <f t="shared" si="2"/>
        <v>126</v>
      </c>
      <c r="V16" s="17"/>
      <c r="W16" s="17"/>
      <c r="X16" s="171"/>
      <c r="Y16" s="34" t="s">
        <v>6</v>
      </c>
      <c r="Z16" s="29">
        <v>49</v>
      </c>
      <c r="AA16" s="30">
        <v>66</v>
      </c>
      <c r="AB16" s="30">
        <v>82</v>
      </c>
      <c r="AC16" s="30">
        <v>94</v>
      </c>
      <c r="AD16" s="30">
        <v>195</v>
      </c>
      <c r="AE16" s="23">
        <f t="shared" si="3"/>
        <v>486</v>
      </c>
      <c r="AF16" s="29">
        <v>127</v>
      </c>
      <c r="AG16" s="30">
        <v>195</v>
      </c>
      <c r="AH16" s="30">
        <v>64</v>
      </c>
      <c r="AI16" s="30">
        <v>552</v>
      </c>
      <c r="AJ16" s="30">
        <v>166</v>
      </c>
      <c r="AK16" s="106">
        <f t="shared" si="4"/>
        <v>1104</v>
      </c>
      <c r="AL16" s="112">
        <v>23</v>
      </c>
      <c r="AM16" s="28">
        <f t="shared" si="0"/>
        <v>2071</v>
      </c>
    </row>
    <row r="17" spans="2:39" ht="14.25" thickBot="1" x14ac:dyDescent="0.2">
      <c r="B17" s="173"/>
      <c r="C17" s="35" t="s">
        <v>16</v>
      </c>
      <c r="D17" s="36">
        <f>SUM(D10:D16)</f>
        <v>272</v>
      </c>
      <c r="E17" s="37">
        <f>SUM(E10:E16)</f>
        <v>86</v>
      </c>
      <c r="F17" s="38">
        <f>SUM(F10:F16)</f>
        <v>229</v>
      </c>
      <c r="G17" s="38">
        <f t="shared" ref="G17:U17" si="7">SUM(G10:G16)</f>
        <v>91</v>
      </c>
      <c r="H17" s="38">
        <f t="shared" si="7"/>
        <v>15</v>
      </c>
      <c r="I17" s="38">
        <f t="shared" si="7"/>
        <v>69</v>
      </c>
      <c r="J17" s="38">
        <f t="shared" si="7"/>
        <v>49</v>
      </c>
      <c r="K17" s="38">
        <f t="shared" si="7"/>
        <v>198</v>
      </c>
      <c r="L17" s="38">
        <f t="shared" si="7"/>
        <v>58</v>
      </c>
      <c r="M17" s="38">
        <f t="shared" si="7"/>
        <v>795</v>
      </c>
      <c r="N17" s="38">
        <f t="shared" si="7"/>
        <v>86</v>
      </c>
      <c r="O17" s="38">
        <f t="shared" si="7"/>
        <v>282</v>
      </c>
      <c r="P17" s="38">
        <f t="shared" si="7"/>
        <v>90</v>
      </c>
      <c r="Q17" s="38">
        <f t="shared" si="7"/>
        <v>29</v>
      </c>
      <c r="R17" s="38">
        <f t="shared" si="7"/>
        <v>36</v>
      </c>
      <c r="S17" s="38">
        <f t="shared" si="7"/>
        <v>319</v>
      </c>
      <c r="T17" s="38">
        <f t="shared" si="7"/>
        <v>198</v>
      </c>
      <c r="U17" s="39">
        <f t="shared" si="7"/>
        <v>1040</v>
      </c>
      <c r="V17" s="17"/>
      <c r="W17" s="17"/>
      <c r="X17" s="175"/>
      <c r="Y17" s="40" t="s">
        <v>16</v>
      </c>
      <c r="Z17" s="38">
        <f t="shared" ref="Z17:AK17" si="8">SUM(Z10:Z16)</f>
        <v>225</v>
      </c>
      <c r="AA17" s="38">
        <f t="shared" si="8"/>
        <v>413</v>
      </c>
      <c r="AB17" s="38">
        <f t="shared" si="8"/>
        <v>777</v>
      </c>
      <c r="AC17" s="38">
        <f t="shared" si="8"/>
        <v>674</v>
      </c>
      <c r="AD17" s="38">
        <f t="shared" si="8"/>
        <v>686</v>
      </c>
      <c r="AE17" s="108">
        <f t="shared" si="8"/>
        <v>2775</v>
      </c>
      <c r="AF17" s="118">
        <f t="shared" si="8"/>
        <v>943</v>
      </c>
      <c r="AG17" s="38">
        <f t="shared" si="8"/>
        <v>1819</v>
      </c>
      <c r="AH17" s="38">
        <f t="shared" si="8"/>
        <v>566</v>
      </c>
      <c r="AI17" s="38">
        <f t="shared" si="8"/>
        <v>4083</v>
      </c>
      <c r="AJ17" s="38">
        <f t="shared" si="8"/>
        <v>1045</v>
      </c>
      <c r="AK17" s="38">
        <f t="shared" si="8"/>
        <v>8456</v>
      </c>
      <c r="AL17" s="113">
        <f>SUM(AL10:AL16)</f>
        <v>92</v>
      </c>
      <c r="AM17" s="36">
        <f t="shared" si="0"/>
        <v>13430</v>
      </c>
    </row>
    <row r="18" spans="2:39" ht="13.5" customHeight="1" x14ac:dyDescent="0.15">
      <c r="B18" s="167" t="s">
        <v>46</v>
      </c>
      <c r="C18" s="19" t="s">
        <v>103</v>
      </c>
      <c r="D18" s="20">
        <v>100</v>
      </c>
      <c r="E18" s="21">
        <v>21</v>
      </c>
      <c r="F18" s="22">
        <v>214</v>
      </c>
      <c r="G18" s="22">
        <v>13</v>
      </c>
      <c r="H18" s="22">
        <v>12</v>
      </c>
      <c r="I18" s="22">
        <v>17</v>
      </c>
      <c r="J18" s="22">
        <v>23</v>
      </c>
      <c r="K18" s="22">
        <v>82</v>
      </c>
      <c r="L18" s="22">
        <v>14</v>
      </c>
      <c r="M18" s="30">
        <f t="shared" si="1"/>
        <v>396</v>
      </c>
      <c r="N18" s="24">
        <v>15</v>
      </c>
      <c r="O18" s="25">
        <v>19</v>
      </c>
      <c r="P18" s="25">
        <v>6</v>
      </c>
      <c r="Q18" s="25">
        <v>0</v>
      </c>
      <c r="R18" s="25">
        <v>1</v>
      </c>
      <c r="S18" s="25">
        <v>9</v>
      </c>
      <c r="T18" s="25">
        <v>9</v>
      </c>
      <c r="U18" s="31">
        <f t="shared" si="2"/>
        <v>59</v>
      </c>
      <c r="V18" s="17"/>
      <c r="W18" s="17"/>
      <c r="X18" s="170" t="s">
        <v>46</v>
      </c>
      <c r="Y18" s="26" t="s">
        <v>103</v>
      </c>
      <c r="Z18" s="21">
        <v>21</v>
      </c>
      <c r="AA18" s="22">
        <v>56</v>
      </c>
      <c r="AB18" s="22">
        <v>85</v>
      </c>
      <c r="AC18" s="22">
        <v>168</v>
      </c>
      <c r="AD18" s="22">
        <v>2176</v>
      </c>
      <c r="AE18" s="23">
        <f t="shared" si="3"/>
        <v>2506</v>
      </c>
      <c r="AF18" s="21">
        <v>26</v>
      </c>
      <c r="AG18" s="22">
        <v>65</v>
      </c>
      <c r="AH18" s="22">
        <v>31</v>
      </c>
      <c r="AI18" s="22">
        <v>327</v>
      </c>
      <c r="AJ18" s="22">
        <v>114</v>
      </c>
      <c r="AK18" s="106">
        <f t="shared" si="4"/>
        <v>563</v>
      </c>
      <c r="AL18" s="111">
        <v>7</v>
      </c>
      <c r="AM18" s="115">
        <f t="shared" si="0"/>
        <v>3631</v>
      </c>
    </row>
    <row r="19" spans="2:39" x14ac:dyDescent="0.15">
      <c r="B19" s="168"/>
      <c r="C19" s="43" t="s">
        <v>104</v>
      </c>
      <c r="D19" s="28">
        <v>199</v>
      </c>
      <c r="E19" s="29">
        <v>23</v>
      </c>
      <c r="F19" s="30">
        <v>457</v>
      </c>
      <c r="G19" s="30">
        <v>21</v>
      </c>
      <c r="H19" s="30">
        <v>9</v>
      </c>
      <c r="I19" s="30">
        <v>31</v>
      </c>
      <c r="J19" s="30">
        <v>18</v>
      </c>
      <c r="K19" s="30">
        <v>63</v>
      </c>
      <c r="L19" s="30">
        <v>18</v>
      </c>
      <c r="M19" s="30">
        <f t="shared" si="1"/>
        <v>640</v>
      </c>
      <c r="N19" s="32">
        <v>49</v>
      </c>
      <c r="O19" s="33">
        <v>56</v>
      </c>
      <c r="P19" s="33">
        <v>28</v>
      </c>
      <c r="Q19" s="33">
        <v>9</v>
      </c>
      <c r="R19" s="33">
        <v>3</v>
      </c>
      <c r="S19" s="33">
        <v>41</v>
      </c>
      <c r="T19" s="33">
        <v>28</v>
      </c>
      <c r="U19" s="31">
        <f t="shared" si="2"/>
        <v>214</v>
      </c>
      <c r="V19" s="17"/>
      <c r="W19" s="17"/>
      <c r="X19" s="171"/>
      <c r="Y19" s="44" t="s">
        <v>104</v>
      </c>
      <c r="Z19" s="29">
        <v>57</v>
      </c>
      <c r="AA19" s="30">
        <v>106</v>
      </c>
      <c r="AB19" s="30">
        <v>294</v>
      </c>
      <c r="AC19" s="30">
        <v>373</v>
      </c>
      <c r="AD19" s="30">
        <v>776</v>
      </c>
      <c r="AE19" s="23">
        <f t="shared" si="3"/>
        <v>1606</v>
      </c>
      <c r="AF19" s="29">
        <v>142</v>
      </c>
      <c r="AG19" s="30">
        <v>319</v>
      </c>
      <c r="AH19" s="30">
        <v>162</v>
      </c>
      <c r="AI19" s="30">
        <v>1099</v>
      </c>
      <c r="AJ19" s="30">
        <v>517</v>
      </c>
      <c r="AK19" s="106">
        <f t="shared" si="4"/>
        <v>2239</v>
      </c>
      <c r="AL19" s="112">
        <v>14</v>
      </c>
      <c r="AM19" s="28">
        <f t="shared" si="0"/>
        <v>4912</v>
      </c>
    </row>
    <row r="20" spans="2:39" x14ac:dyDescent="0.15">
      <c r="B20" s="168"/>
      <c r="C20" s="43" t="s">
        <v>47</v>
      </c>
      <c r="D20" s="28">
        <v>1</v>
      </c>
      <c r="E20" s="29">
        <v>1</v>
      </c>
      <c r="F20" s="30">
        <v>12</v>
      </c>
      <c r="G20" s="30">
        <v>2</v>
      </c>
      <c r="H20" s="30">
        <v>0</v>
      </c>
      <c r="I20" s="30">
        <v>0</v>
      </c>
      <c r="J20" s="30">
        <v>1</v>
      </c>
      <c r="K20" s="30">
        <v>4</v>
      </c>
      <c r="L20" s="30">
        <v>1</v>
      </c>
      <c r="M20" s="30">
        <f t="shared" si="1"/>
        <v>21</v>
      </c>
      <c r="N20" s="32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1">
        <f t="shared" si="2"/>
        <v>0</v>
      </c>
      <c r="V20" s="17"/>
      <c r="W20" s="17"/>
      <c r="X20" s="171"/>
      <c r="Y20" s="44" t="s">
        <v>47</v>
      </c>
      <c r="Z20" s="29">
        <v>0</v>
      </c>
      <c r="AA20" s="30">
        <v>0</v>
      </c>
      <c r="AB20" s="30">
        <v>1</v>
      </c>
      <c r="AC20" s="30">
        <v>1</v>
      </c>
      <c r="AD20" s="30">
        <v>2</v>
      </c>
      <c r="AE20" s="23">
        <f t="shared" si="3"/>
        <v>4</v>
      </c>
      <c r="AF20" s="29">
        <v>0</v>
      </c>
      <c r="AG20" s="30">
        <v>1</v>
      </c>
      <c r="AH20" s="30">
        <v>0</v>
      </c>
      <c r="AI20" s="30">
        <v>2</v>
      </c>
      <c r="AJ20" s="30">
        <v>0</v>
      </c>
      <c r="AK20" s="106">
        <f t="shared" si="4"/>
        <v>3</v>
      </c>
      <c r="AL20" s="112">
        <v>0</v>
      </c>
      <c r="AM20" s="28">
        <f t="shared" si="0"/>
        <v>29</v>
      </c>
    </row>
    <row r="21" spans="2:39" x14ac:dyDescent="0.15">
      <c r="B21" s="168"/>
      <c r="C21" s="27" t="s">
        <v>105</v>
      </c>
      <c r="D21" s="28">
        <v>18</v>
      </c>
      <c r="E21" s="29">
        <v>1</v>
      </c>
      <c r="F21" s="30">
        <v>84</v>
      </c>
      <c r="G21" s="30">
        <v>2</v>
      </c>
      <c r="H21" s="30">
        <v>3</v>
      </c>
      <c r="I21" s="30">
        <v>7</v>
      </c>
      <c r="J21" s="30">
        <v>7</v>
      </c>
      <c r="K21" s="30">
        <v>12</v>
      </c>
      <c r="L21" s="30">
        <v>3</v>
      </c>
      <c r="M21" s="30">
        <f t="shared" si="1"/>
        <v>119</v>
      </c>
      <c r="N21" s="32">
        <v>6</v>
      </c>
      <c r="O21" s="33">
        <v>8</v>
      </c>
      <c r="P21" s="33">
        <v>2</v>
      </c>
      <c r="Q21" s="33">
        <v>3</v>
      </c>
      <c r="R21" s="33">
        <v>0</v>
      </c>
      <c r="S21" s="33">
        <v>2</v>
      </c>
      <c r="T21" s="33">
        <v>1</v>
      </c>
      <c r="U21" s="31">
        <f t="shared" si="2"/>
        <v>22</v>
      </c>
      <c r="V21" s="17"/>
      <c r="W21" s="17"/>
      <c r="X21" s="171"/>
      <c r="Y21" s="34" t="s">
        <v>105</v>
      </c>
      <c r="Z21" s="29">
        <v>0</v>
      </c>
      <c r="AA21" s="30">
        <v>18</v>
      </c>
      <c r="AB21" s="30">
        <v>14</v>
      </c>
      <c r="AC21" s="30">
        <v>31</v>
      </c>
      <c r="AD21" s="30">
        <v>726</v>
      </c>
      <c r="AE21" s="23">
        <f t="shared" si="3"/>
        <v>789</v>
      </c>
      <c r="AF21" s="29">
        <v>6</v>
      </c>
      <c r="AG21" s="30">
        <v>21</v>
      </c>
      <c r="AH21" s="30">
        <v>11</v>
      </c>
      <c r="AI21" s="30">
        <v>130</v>
      </c>
      <c r="AJ21" s="30">
        <v>30</v>
      </c>
      <c r="AK21" s="106">
        <f t="shared" si="4"/>
        <v>198</v>
      </c>
      <c r="AL21" s="112">
        <v>2</v>
      </c>
      <c r="AM21" s="28">
        <f t="shared" si="0"/>
        <v>1148</v>
      </c>
    </row>
    <row r="22" spans="2:39" x14ac:dyDescent="0.15">
      <c r="B22" s="168"/>
      <c r="C22" s="27" t="s">
        <v>106</v>
      </c>
      <c r="D22" s="28">
        <v>55</v>
      </c>
      <c r="E22" s="29">
        <v>12</v>
      </c>
      <c r="F22" s="30">
        <v>104</v>
      </c>
      <c r="G22" s="30">
        <v>7</v>
      </c>
      <c r="H22" s="30">
        <v>1</v>
      </c>
      <c r="I22" s="30">
        <v>29</v>
      </c>
      <c r="J22" s="30">
        <v>5</v>
      </c>
      <c r="K22" s="30">
        <v>11</v>
      </c>
      <c r="L22" s="30">
        <v>10</v>
      </c>
      <c r="M22" s="30">
        <f t="shared" si="1"/>
        <v>179</v>
      </c>
      <c r="N22" s="32">
        <v>8</v>
      </c>
      <c r="O22" s="33">
        <v>10</v>
      </c>
      <c r="P22" s="33">
        <v>3</v>
      </c>
      <c r="Q22" s="33">
        <v>2</v>
      </c>
      <c r="R22" s="33">
        <v>1</v>
      </c>
      <c r="S22" s="33">
        <v>1</v>
      </c>
      <c r="T22" s="33">
        <v>2</v>
      </c>
      <c r="U22" s="31">
        <f t="shared" si="2"/>
        <v>27</v>
      </c>
      <c r="V22" s="17"/>
      <c r="W22" s="17"/>
      <c r="X22" s="171"/>
      <c r="Y22" s="34" t="s">
        <v>106</v>
      </c>
      <c r="Z22" s="29">
        <v>5</v>
      </c>
      <c r="AA22" s="30">
        <v>9</v>
      </c>
      <c r="AB22" s="30">
        <v>6</v>
      </c>
      <c r="AC22" s="30">
        <v>13</v>
      </c>
      <c r="AD22" s="30">
        <v>190</v>
      </c>
      <c r="AE22" s="23">
        <f t="shared" si="3"/>
        <v>223</v>
      </c>
      <c r="AF22" s="29">
        <v>3</v>
      </c>
      <c r="AG22" s="30">
        <v>16</v>
      </c>
      <c r="AH22" s="30">
        <v>8</v>
      </c>
      <c r="AI22" s="30">
        <v>36</v>
      </c>
      <c r="AJ22" s="30">
        <v>9</v>
      </c>
      <c r="AK22" s="106">
        <f t="shared" si="4"/>
        <v>72</v>
      </c>
      <c r="AL22" s="112">
        <v>5</v>
      </c>
      <c r="AM22" s="28">
        <f t="shared" si="0"/>
        <v>561</v>
      </c>
    </row>
    <row r="23" spans="2:39" x14ac:dyDescent="0.15">
      <c r="B23" s="168"/>
      <c r="C23" s="27" t="s">
        <v>48</v>
      </c>
      <c r="D23" s="28">
        <v>16</v>
      </c>
      <c r="E23" s="29">
        <v>9</v>
      </c>
      <c r="F23" s="30">
        <v>95</v>
      </c>
      <c r="G23" s="30">
        <v>10</v>
      </c>
      <c r="H23" s="30">
        <v>1</v>
      </c>
      <c r="I23" s="30">
        <v>11</v>
      </c>
      <c r="J23" s="30">
        <v>5</v>
      </c>
      <c r="K23" s="30">
        <v>9</v>
      </c>
      <c r="L23" s="30">
        <v>8</v>
      </c>
      <c r="M23" s="30">
        <f t="shared" si="1"/>
        <v>148</v>
      </c>
      <c r="N23" s="32">
        <v>1</v>
      </c>
      <c r="O23" s="33">
        <v>8</v>
      </c>
      <c r="P23" s="33">
        <v>2</v>
      </c>
      <c r="Q23" s="33">
        <v>1</v>
      </c>
      <c r="R23" s="33">
        <v>1</v>
      </c>
      <c r="S23" s="33">
        <v>5</v>
      </c>
      <c r="T23" s="33">
        <v>0</v>
      </c>
      <c r="U23" s="31">
        <f t="shared" si="2"/>
        <v>18</v>
      </c>
      <c r="V23" s="17"/>
      <c r="W23" s="17"/>
      <c r="X23" s="171"/>
      <c r="Y23" s="34" t="s">
        <v>48</v>
      </c>
      <c r="Z23" s="29">
        <v>6</v>
      </c>
      <c r="AA23" s="30">
        <v>16</v>
      </c>
      <c r="AB23" s="30">
        <v>17</v>
      </c>
      <c r="AC23" s="30">
        <v>17</v>
      </c>
      <c r="AD23" s="30">
        <v>101</v>
      </c>
      <c r="AE23" s="23">
        <f t="shared" si="3"/>
        <v>157</v>
      </c>
      <c r="AF23" s="29">
        <v>4</v>
      </c>
      <c r="AG23" s="30">
        <v>14</v>
      </c>
      <c r="AH23" s="30">
        <v>8</v>
      </c>
      <c r="AI23" s="30">
        <v>37</v>
      </c>
      <c r="AJ23" s="30">
        <v>11</v>
      </c>
      <c r="AK23" s="106">
        <f t="shared" si="4"/>
        <v>74</v>
      </c>
      <c r="AL23" s="112">
        <v>1</v>
      </c>
      <c r="AM23" s="28">
        <f t="shared" si="0"/>
        <v>414</v>
      </c>
    </row>
    <row r="24" spans="2:39" x14ac:dyDescent="0.15">
      <c r="B24" s="168"/>
      <c r="C24" s="27" t="s">
        <v>107</v>
      </c>
      <c r="D24" s="28">
        <v>18</v>
      </c>
      <c r="E24" s="29">
        <v>3</v>
      </c>
      <c r="F24" s="30">
        <v>40</v>
      </c>
      <c r="G24" s="30">
        <v>2</v>
      </c>
      <c r="H24" s="30">
        <v>1</v>
      </c>
      <c r="I24" s="30">
        <v>3</v>
      </c>
      <c r="J24" s="30">
        <v>3</v>
      </c>
      <c r="K24" s="30">
        <v>5</v>
      </c>
      <c r="L24" s="30">
        <v>2</v>
      </c>
      <c r="M24" s="30">
        <f t="shared" si="1"/>
        <v>59</v>
      </c>
      <c r="N24" s="32">
        <v>3</v>
      </c>
      <c r="O24" s="33">
        <v>5</v>
      </c>
      <c r="P24" s="33">
        <v>2</v>
      </c>
      <c r="Q24" s="33">
        <v>1</v>
      </c>
      <c r="R24" s="33">
        <v>1</v>
      </c>
      <c r="S24" s="33">
        <v>1</v>
      </c>
      <c r="T24" s="33">
        <v>3</v>
      </c>
      <c r="U24" s="31">
        <f t="shared" si="2"/>
        <v>16</v>
      </c>
      <c r="V24" s="17"/>
      <c r="W24" s="17"/>
      <c r="X24" s="171"/>
      <c r="Y24" s="34" t="s">
        <v>107</v>
      </c>
      <c r="Z24" s="29">
        <v>4</v>
      </c>
      <c r="AA24" s="30">
        <v>5</v>
      </c>
      <c r="AB24" s="30">
        <v>13</v>
      </c>
      <c r="AC24" s="30">
        <v>19</v>
      </c>
      <c r="AD24" s="30">
        <v>250</v>
      </c>
      <c r="AE24" s="23">
        <f t="shared" si="3"/>
        <v>291</v>
      </c>
      <c r="AF24" s="29">
        <v>4</v>
      </c>
      <c r="AG24" s="30">
        <v>15</v>
      </c>
      <c r="AH24" s="30">
        <v>5</v>
      </c>
      <c r="AI24" s="30">
        <v>73</v>
      </c>
      <c r="AJ24" s="30">
        <v>20</v>
      </c>
      <c r="AK24" s="106">
        <f t="shared" si="4"/>
        <v>117</v>
      </c>
      <c r="AL24" s="112">
        <v>1</v>
      </c>
      <c r="AM24" s="28">
        <f t="shared" si="0"/>
        <v>502</v>
      </c>
    </row>
    <row r="25" spans="2:39" x14ac:dyDescent="0.15">
      <c r="B25" s="168"/>
      <c r="C25" s="27" t="s">
        <v>108</v>
      </c>
      <c r="D25" s="28">
        <v>35</v>
      </c>
      <c r="E25" s="29">
        <v>10</v>
      </c>
      <c r="F25" s="30">
        <v>47</v>
      </c>
      <c r="G25" s="30">
        <v>8</v>
      </c>
      <c r="H25" s="30">
        <v>2</v>
      </c>
      <c r="I25" s="30">
        <v>5</v>
      </c>
      <c r="J25" s="30">
        <v>7</v>
      </c>
      <c r="K25" s="30">
        <v>14</v>
      </c>
      <c r="L25" s="30">
        <v>6</v>
      </c>
      <c r="M25" s="30">
        <f t="shared" si="1"/>
        <v>99</v>
      </c>
      <c r="N25" s="32">
        <v>8</v>
      </c>
      <c r="O25" s="33">
        <v>14</v>
      </c>
      <c r="P25" s="33">
        <v>1</v>
      </c>
      <c r="Q25" s="33">
        <v>0</v>
      </c>
      <c r="R25" s="33">
        <v>1</v>
      </c>
      <c r="S25" s="33">
        <v>7</v>
      </c>
      <c r="T25" s="33">
        <v>8</v>
      </c>
      <c r="U25" s="31">
        <f t="shared" si="2"/>
        <v>39</v>
      </c>
      <c r="V25" s="17"/>
      <c r="W25" s="17"/>
      <c r="X25" s="171"/>
      <c r="Y25" s="34" t="s">
        <v>108</v>
      </c>
      <c r="Z25" s="29">
        <v>6</v>
      </c>
      <c r="AA25" s="30">
        <v>16</v>
      </c>
      <c r="AB25" s="30">
        <v>25</v>
      </c>
      <c r="AC25" s="30">
        <v>50</v>
      </c>
      <c r="AD25" s="30">
        <v>437</v>
      </c>
      <c r="AE25" s="23">
        <f t="shared" si="3"/>
        <v>534</v>
      </c>
      <c r="AF25" s="29">
        <v>20</v>
      </c>
      <c r="AG25" s="30">
        <v>38</v>
      </c>
      <c r="AH25" s="30">
        <v>8</v>
      </c>
      <c r="AI25" s="30">
        <v>197</v>
      </c>
      <c r="AJ25" s="30">
        <v>67</v>
      </c>
      <c r="AK25" s="106">
        <f t="shared" si="4"/>
        <v>330</v>
      </c>
      <c r="AL25" s="112">
        <v>0</v>
      </c>
      <c r="AM25" s="28">
        <f t="shared" si="0"/>
        <v>1037</v>
      </c>
    </row>
    <row r="26" spans="2:39" x14ac:dyDescent="0.15">
      <c r="B26" s="168"/>
      <c r="C26" s="27" t="s">
        <v>49</v>
      </c>
      <c r="D26" s="28">
        <v>110</v>
      </c>
      <c r="E26" s="29">
        <v>18</v>
      </c>
      <c r="F26" s="30">
        <v>410</v>
      </c>
      <c r="G26" s="30">
        <v>25</v>
      </c>
      <c r="H26" s="30">
        <v>8</v>
      </c>
      <c r="I26" s="30">
        <v>43</v>
      </c>
      <c r="J26" s="30">
        <v>19</v>
      </c>
      <c r="K26" s="30">
        <v>80</v>
      </c>
      <c r="L26" s="30">
        <v>41</v>
      </c>
      <c r="M26" s="30">
        <f t="shared" si="1"/>
        <v>644</v>
      </c>
      <c r="N26" s="32">
        <v>29</v>
      </c>
      <c r="O26" s="33">
        <v>51</v>
      </c>
      <c r="P26" s="33">
        <v>25</v>
      </c>
      <c r="Q26" s="33">
        <v>3</v>
      </c>
      <c r="R26" s="33">
        <v>5</v>
      </c>
      <c r="S26" s="33">
        <v>48</v>
      </c>
      <c r="T26" s="33">
        <v>23</v>
      </c>
      <c r="U26" s="31">
        <f t="shared" si="2"/>
        <v>184</v>
      </c>
      <c r="V26" s="17"/>
      <c r="W26" s="17"/>
      <c r="X26" s="171"/>
      <c r="Y26" s="34" t="s">
        <v>49</v>
      </c>
      <c r="Z26" s="29">
        <v>57</v>
      </c>
      <c r="AA26" s="30">
        <v>104</v>
      </c>
      <c r="AB26" s="30">
        <v>215</v>
      </c>
      <c r="AC26" s="30">
        <v>374</v>
      </c>
      <c r="AD26" s="30">
        <v>7736</v>
      </c>
      <c r="AE26" s="23">
        <f t="shared" si="3"/>
        <v>8486</v>
      </c>
      <c r="AF26" s="29">
        <v>81</v>
      </c>
      <c r="AG26" s="30">
        <v>293</v>
      </c>
      <c r="AH26" s="30">
        <v>80</v>
      </c>
      <c r="AI26" s="30">
        <v>1346</v>
      </c>
      <c r="AJ26" s="30">
        <v>414</v>
      </c>
      <c r="AK26" s="106">
        <f t="shared" si="4"/>
        <v>2214</v>
      </c>
      <c r="AL26" s="112">
        <v>6</v>
      </c>
      <c r="AM26" s="28">
        <f t="shared" si="0"/>
        <v>11644</v>
      </c>
    </row>
    <row r="27" spans="2:39" x14ac:dyDescent="0.15">
      <c r="B27" s="168"/>
      <c r="C27" s="27" t="s">
        <v>109</v>
      </c>
      <c r="D27" s="28">
        <v>28</v>
      </c>
      <c r="E27" s="29">
        <v>1</v>
      </c>
      <c r="F27" s="30">
        <v>34</v>
      </c>
      <c r="G27" s="30">
        <v>7</v>
      </c>
      <c r="H27" s="30">
        <v>1</v>
      </c>
      <c r="I27" s="30">
        <v>3</v>
      </c>
      <c r="J27" s="30">
        <v>2</v>
      </c>
      <c r="K27" s="30">
        <v>9</v>
      </c>
      <c r="L27" s="30">
        <v>0</v>
      </c>
      <c r="M27" s="30">
        <f t="shared" si="1"/>
        <v>57</v>
      </c>
      <c r="N27" s="32">
        <v>3</v>
      </c>
      <c r="O27" s="33">
        <v>6</v>
      </c>
      <c r="P27" s="33">
        <v>4</v>
      </c>
      <c r="Q27" s="33">
        <v>1</v>
      </c>
      <c r="R27" s="33">
        <v>0</v>
      </c>
      <c r="S27" s="33">
        <v>1</v>
      </c>
      <c r="T27" s="33">
        <v>2</v>
      </c>
      <c r="U27" s="31">
        <f t="shared" si="2"/>
        <v>17</v>
      </c>
      <c r="V27" s="17"/>
      <c r="W27" s="17"/>
      <c r="X27" s="171"/>
      <c r="Y27" s="34" t="s">
        <v>109</v>
      </c>
      <c r="Z27" s="29">
        <v>9</v>
      </c>
      <c r="AA27" s="30">
        <v>11</v>
      </c>
      <c r="AB27" s="30">
        <v>15</v>
      </c>
      <c r="AC27" s="30">
        <v>23</v>
      </c>
      <c r="AD27" s="30">
        <v>241</v>
      </c>
      <c r="AE27" s="23">
        <f t="shared" si="3"/>
        <v>299</v>
      </c>
      <c r="AF27" s="29">
        <v>12</v>
      </c>
      <c r="AG27" s="30">
        <v>24</v>
      </c>
      <c r="AH27" s="30">
        <v>7</v>
      </c>
      <c r="AI27" s="30">
        <v>57</v>
      </c>
      <c r="AJ27" s="30">
        <v>21</v>
      </c>
      <c r="AK27" s="106">
        <f t="shared" si="4"/>
        <v>121</v>
      </c>
      <c r="AL27" s="112">
        <v>1</v>
      </c>
      <c r="AM27" s="28">
        <f t="shared" si="0"/>
        <v>523</v>
      </c>
    </row>
    <row r="28" spans="2:39" x14ac:dyDescent="0.15">
      <c r="B28" s="168"/>
      <c r="C28" s="27" t="s">
        <v>50</v>
      </c>
      <c r="D28" s="28">
        <v>7</v>
      </c>
      <c r="E28" s="29">
        <v>4</v>
      </c>
      <c r="F28" s="30">
        <v>25</v>
      </c>
      <c r="G28" s="30">
        <v>1</v>
      </c>
      <c r="H28" s="30">
        <v>1</v>
      </c>
      <c r="I28" s="30">
        <v>4</v>
      </c>
      <c r="J28" s="30">
        <v>0</v>
      </c>
      <c r="K28" s="30">
        <v>3</v>
      </c>
      <c r="L28" s="30">
        <v>2</v>
      </c>
      <c r="M28" s="30">
        <f t="shared" si="1"/>
        <v>40</v>
      </c>
      <c r="N28" s="32">
        <v>0</v>
      </c>
      <c r="O28" s="33">
        <v>3</v>
      </c>
      <c r="P28" s="33">
        <v>3</v>
      </c>
      <c r="Q28" s="33">
        <v>0</v>
      </c>
      <c r="R28" s="33">
        <v>0</v>
      </c>
      <c r="S28" s="33">
        <v>0</v>
      </c>
      <c r="T28" s="33">
        <v>0</v>
      </c>
      <c r="U28" s="31">
        <f t="shared" si="2"/>
        <v>6</v>
      </c>
      <c r="V28" s="17"/>
      <c r="W28" s="17"/>
      <c r="X28" s="171"/>
      <c r="Y28" s="34" t="s">
        <v>50</v>
      </c>
      <c r="Z28" s="29">
        <v>1</v>
      </c>
      <c r="AA28" s="30">
        <v>2</v>
      </c>
      <c r="AB28" s="30">
        <v>4</v>
      </c>
      <c r="AC28" s="30">
        <v>5</v>
      </c>
      <c r="AD28" s="30">
        <v>32</v>
      </c>
      <c r="AE28" s="23">
        <f t="shared" si="3"/>
        <v>44</v>
      </c>
      <c r="AF28" s="29">
        <v>8</v>
      </c>
      <c r="AG28" s="30">
        <v>9</v>
      </c>
      <c r="AH28" s="30">
        <v>9</v>
      </c>
      <c r="AI28" s="30">
        <v>15</v>
      </c>
      <c r="AJ28" s="30">
        <v>24</v>
      </c>
      <c r="AK28" s="106">
        <f t="shared" si="4"/>
        <v>65</v>
      </c>
      <c r="AL28" s="112">
        <v>0</v>
      </c>
      <c r="AM28" s="28">
        <f t="shared" si="0"/>
        <v>162</v>
      </c>
    </row>
    <row r="29" spans="2:39" x14ac:dyDescent="0.15">
      <c r="B29" s="168"/>
      <c r="C29" s="27" t="s">
        <v>110</v>
      </c>
      <c r="D29" s="28">
        <v>8</v>
      </c>
      <c r="E29" s="29">
        <v>2</v>
      </c>
      <c r="F29" s="30">
        <v>86</v>
      </c>
      <c r="G29" s="30">
        <v>3</v>
      </c>
      <c r="H29" s="30">
        <v>0</v>
      </c>
      <c r="I29" s="30">
        <v>10</v>
      </c>
      <c r="J29" s="30">
        <v>3</v>
      </c>
      <c r="K29" s="30">
        <v>6</v>
      </c>
      <c r="L29" s="30">
        <v>3</v>
      </c>
      <c r="M29" s="30">
        <f t="shared" si="1"/>
        <v>113</v>
      </c>
      <c r="N29" s="32">
        <v>2</v>
      </c>
      <c r="O29" s="33">
        <v>2</v>
      </c>
      <c r="P29" s="33">
        <v>2</v>
      </c>
      <c r="Q29" s="33">
        <v>0</v>
      </c>
      <c r="R29" s="33">
        <v>0</v>
      </c>
      <c r="S29" s="33">
        <v>1</v>
      </c>
      <c r="T29" s="33">
        <v>0</v>
      </c>
      <c r="U29" s="31">
        <f t="shared" si="2"/>
        <v>7</v>
      </c>
      <c r="V29" s="17"/>
      <c r="W29" s="17"/>
      <c r="X29" s="171"/>
      <c r="Y29" s="34" t="s">
        <v>110</v>
      </c>
      <c r="Z29" s="29">
        <v>1</v>
      </c>
      <c r="AA29" s="30">
        <v>4</v>
      </c>
      <c r="AB29" s="30">
        <v>6</v>
      </c>
      <c r="AC29" s="30">
        <v>16</v>
      </c>
      <c r="AD29" s="30">
        <v>31</v>
      </c>
      <c r="AE29" s="23">
        <f t="shared" si="3"/>
        <v>58</v>
      </c>
      <c r="AF29" s="29">
        <v>3</v>
      </c>
      <c r="AG29" s="30">
        <v>9</v>
      </c>
      <c r="AH29" s="30">
        <v>1</v>
      </c>
      <c r="AI29" s="30">
        <v>30</v>
      </c>
      <c r="AJ29" s="30">
        <v>14</v>
      </c>
      <c r="AK29" s="106">
        <f t="shared" si="4"/>
        <v>57</v>
      </c>
      <c r="AL29" s="112">
        <v>0</v>
      </c>
      <c r="AM29" s="28">
        <f t="shared" si="0"/>
        <v>243</v>
      </c>
    </row>
    <row r="30" spans="2:39" x14ac:dyDescent="0.15">
      <c r="B30" s="168"/>
      <c r="C30" s="27" t="s">
        <v>51</v>
      </c>
      <c r="D30" s="28">
        <v>1</v>
      </c>
      <c r="E30" s="29">
        <v>0</v>
      </c>
      <c r="F30" s="30">
        <v>1</v>
      </c>
      <c r="G30" s="30">
        <v>0</v>
      </c>
      <c r="H30" s="30">
        <v>0</v>
      </c>
      <c r="I30" s="30">
        <v>1</v>
      </c>
      <c r="J30" s="30">
        <v>0</v>
      </c>
      <c r="K30" s="30">
        <v>2</v>
      </c>
      <c r="L30" s="30">
        <v>0</v>
      </c>
      <c r="M30" s="30">
        <f t="shared" si="1"/>
        <v>4</v>
      </c>
      <c r="N30" s="32">
        <v>1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1">
        <f t="shared" si="2"/>
        <v>1</v>
      </c>
      <c r="V30" s="17"/>
      <c r="W30" s="17"/>
      <c r="X30" s="171"/>
      <c r="Y30" s="34" t="s">
        <v>51</v>
      </c>
      <c r="Z30" s="29">
        <v>0</v>
      </c>
      <c r="AA30" s="30">
        <v>0</v>
      </c>
      <c r="AB30" s="30">
        <v>0</v>
      </c>
      <c r="AC30" s="30">
        <v>0</v>
      </c>
      <c r="AD30" s="30">
        <v>0</v>
      </c>
      <c r="AE30" s="23">
        <f t="shared" si="3"/>
        <v>0</v>
      </c>
      <c r="AF30" s="29">
        <v>2</v>
      </c>
      <c r="AG30" s="30">
        <v>0</v>
      </c>
      <c r="AH30" s="30">
        <v>0</v>
      </c>
      <c r="AI30" s="30">
        <v>2</v>
      </c>
      <c r="AJ30" s="30">
        <v>1</v>
      </c>
      <c r="AK30" s="106">
        <f t="shared" si="4"/>
        <v>5</v>
      </c>
      <c r="AL30" s="112">
        <v>0</v>
      </c>
      <c r="AM30" s="28">
        <f t="shared" si="0"/>
        <v>11</v>
      </c>
    </row>
    <row r="31" spans="2:39" x14ac:dyDescent="0.15">
      <c r="B31" s="168"/>
      <c r="C31" s="27" t="s">
        <v>6</v>
      </c>
      <c r="D31" s="28">
        <v>246</v>
      </c>
      <c r="E31" s="29">
        <v>50</v>
      </c>
      <c r="F31" s="30">
        <v>624</v>
      </c>
      <c r="G31" s="30">
        <v>58</v>
      </c>
      <c r="H31" s="30">
        <v>10</v>
      </c>
      <c r="I31" s="30">
        <v>90</v>
      </c>
      <c r="J31" s="30">
        <v>38</v>
      </c>
      <c r="K31" s="30">
        <v>137</v>
      </c>
      <c r="L31" s="30">
        <v>49</v>
      </c>
      <c r="M31" s="30">
        <f t="shared" si="1"/>
        <v>1056</v>
      </c>
      <c r="N31" s="32">
        <v>41</v>
      </c>
      <c r="O31" s="33">
        <v>67</v>
      </c>
      <c r="P31" s="33">
        <v>19</v>
      </c>
      <c r="Q31" s="33">
        <v>12</v>
      </c>
      <c r="R31" s="33">
        <v>4</v>
      </c>
      <c r="S31" s="33">
        <v>32</v>
      </c>
      <c r="T31" s="33">
        <v>20</v>
      </c>
      <c r="U31" s="31">
        <f t="shared" si="2"/>
        <v>195</v>
      </c>
      <c r="V31" s="17"/>
      <c r="W31" s="17"/>
      <c r="X31" s="171"/>
      <c r="Y31" s="34" t="s">
        <v>6</v>
      </c>
      <c r="Z31" s="29">
        <v>58</v>
      </c>
      <c r="AA31" s="30">
        <v>109</v>
      </c>
      <c r="AB31" s="30">
        <v>140</v>
      </c>
      <c r="AC31" s="30">
        <v>238</v>
      </c>
      <c r="AD31" s="30">
        <v>2385</v>
      </c>
      <c r="AE31" s="23">
        <f t="shared" si="3"/>
        <v>2930</v>
      </c>
      <c r="AF31" s="29">
        <v>94</v>
      </c>
      <c r="AG31" s="30">
        <v>211</v>
      </c>
      <c r="AH31" s="30">
        <v>69</v>
      </c>
      <c r="AI31" s="30">
        <v>711</v>
      </c>
      <c r="AJ31" s="30">
        <v>252</v>
      </c>
      <c r="AK31" s="106">
        <f t="shared" si="4"/>
        <v>1337</v>
      </c>
      <c r="AL31" s="112">
        <v>17</v>
      </c>
      <c r="AM31" s="28">
        <f t="shared" si="0"/>
        <v>5781</v>
      </c>
    </row>
    <row r="32" spans="2:39" ht="14.25" thickBot="1" x14ac:dyDescent="0.2">
      <c r="B32" s="169"/>
      <c r="C32" s="35" t="s">
        <v>16</v>
      </c>
      <c r="D32" s="36">
        <f>SUM(D18:D31)</f>
        <v>842</v>
      </c>
      <c r="E32" s="37">
        <f>SUM(E18:E31)</f>
        <v>155</v>
      </c>
      <c r="F32" s="38">
        <f>SUM(F18:F31)</f>
        <v>2233</v>
      </c>
      <c r="G32" s="38">
        <f t="shared" ref="G32:U32" si="9">SUM(G18:G31)</f>
        <v>159</v>
      </c>
      <c r="H32" s="38">
        <f t="shared" si="9"/>
        <v>49</v>
      </c>
      <c r="I32" s="38">
        <f t="shared" si="9"/>
        <v>254</v>
      </c>
      <c r="J32" s="38">
        <f t="shared" si="9"/>
        <v>131</v>
      </c>
      <c r="K32" s="38">
        <f t="shared" si="9"/>
        <v>437</v>
      </c>
      <c r="L32" s="38">
        <f t="shared" si="9"/>
        <v>157</v>
      </c>
      <c r="M32" s="38">
        <f t="shared" si="9"/>
        <v>3575</v>
      </c>
      <c r="N32" s="38">
        <f t="shared" si="9"/>
        <v>166</v>
      </c>
      <c r="O32" s="38">
        <f t="shared" si="9"/>
        <v>249</v>
      </c>
      <c r="P32" s="38">
        <f t="shared" si="9"/>
        <v>97</v>
      </c>
      <c r="Q32" s="38">
        <f t="shared" si="9"/>
        <v>32</v>
      </c>
      <c r="R32" s="38">
        <f t="shared" si="9"/>
        <v>17</v>
      </c>
      <c r="S32" s="38">
        <f t="shared" si="9"/>
        <v>148</v>
      </c>
      <c r="T32" s="38">
        <f t="shared" si="9"/>
        <v>96</v>
      </c>
      <c r="U32" s="39">
        <f t="shared" si="9"/>
        <v>805</v>
      </c>
      <c r="V32" s="17"/>
      <c r="W32" s="17"/>
      <c r="X32" s="172"/>
      <c r="Y32" s="40" t="s">
        <v>16</v>
      </c>
      <c r="Z32" s="38">
        <f t="shared" ref="Z32:AK32" si="10">SUM(Z18:Z31)</f>
        <v>225</v>
      </c>
      <c r="AA32" s="38">
        <f t="shared" si="10"/>
        <v>456</v>
      </c>
      <c r="AB32" s="38">
        <f t="shared" si="10"/>
        <v>835</v>
      </c>
      <c r="AC32" s="38">
        <f t="shared" si="10"/>
        <v>1328</v>
      </c>
      <c r="AD32" s="38">
        <f t="shared" si="10"/>
        <v>15083</v>
      </c>
      <c r="AE32" s="108">
        <f t="shared" si="10"/>
        <v>17927</v>
      </c>
      <c r="AF32" s="118">
        <f t="shared" si="10"/>
        <v>405</v>
      </c>
      <c r="AG32" s="38">
        <f t="shared" si="10"/>
        <v>1035</v>
      </c>
      <c r="AH32" s="38">
        <f t="shared" si="10"/>
        <v>399</v>
      </c>
      <c r="AI32" s="38">
        <f t="shared" si="10"/>
        <v>4062</v>
      </c>
      <c r="AJ32" s="38">
        <f t="shared" si="10"/>
        <v>1494</v>
      </c>
      <c r="AK32" s="38">
        <f t="shared" si="10"/>
        <v>7395</v>
      </c>
      <c r="AL32" s="113">
        <f>SUM(AL18:AL31)</f>
        <v>54</v>
      </c>
      <c r="AM32" s="36">
        <f t="shared" si="0"/>
        <v>30598</v>
      </c>
    </row>
    <row r="33" spans="2:39" ht="13.5" customHeight="1" x14ac:dyDescent="0.15">
      <c r="B33" s="181" t="s">
        <v>52</v>
      </c>
      <c r="C33" s="41" t="s">
        <v>53</v>
      </c>
      <c r="D33" s="20">
        <v>1</v>
      </c>
      <c r="E33" s="21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30">
        <f t="shared" si="1"/>
        <v>0</v>
      </c>
      <c r="N33" s="24">
        <v>0</v>
      </c>
      <c r="O33" s="25">
        <v>1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31">
        <f t="shared" si="2"/>
        <v>1</v>
      </c>
      <c r="V33" s="17"/>
      <c r="W33" s="17"/>
      <c r="X33" s="182" t="s">
        <v>52</v>
      </c>
      <c r="Y33" s="42" t="s">
        <v>53</v>
      </c>
      <c r="Z33" s="21">
        <v>0</v>
      </c>
      <c r="AA33" s="22">
        <v>1</v>
      </c>
      <c r="AB33" s="22">
        <v>0</v>
      </c>
      <c r="AC33" s="22">
        <v>0</v>
      </c>
      <c r="AD33" s="22">
        <v>1</v>
      </c>
      <c r="AE33" s="23">
        <f t="shared" si="3"/>
        <v>2</v>
      </c>
      <c r="AF33" s="21">
        <v>0</v>
      </c>
      <c r="AG33" s="22">
        <v>0</v>
      </c>
      <c r="AH33" s="22">
        <v>0</v>
      </c>
      <c r="AI33" s="22">
        <v>0</v>
      </c>
      <c r="AJ33" s="22">
        <v>0</v>
      </c>
      <c r="AK33" s="106">
        <f t="shared" si="4"/>
        <v>0</v>
      </c>
      <c r="AL33" s="111">
        <v>0</v>
      </c>
      <c r="AM33" s="115">
        <f t="shared" si="0"/>
        <v>4</v>
      </c>
    </row>
    <row r="34" spans="2:39" x14ac:dyDescent="0.15">
      <c r="B34" s="181"/>
      <c r="C34" s="27" t="s">
        <v>54</v>
      </c>
      <c r="D34" s="28">
        <v>0</v>
      </c>
      <c r="E34" s="29">
        <v>0</v>
      </c>
      <c r="F34" s="30">
        <v>1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f t="shared" si="1"/>
        <v>1</v>
      </c>
      <c r="N34" s="32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1">
        <f t="shared" si="2"/>
        <v>0</v>
      </c>
      <c r="V34" s="17"/>
      <c r="W34" s="17"/>
      <c r="X34" s="183"/>
      <c r="Y34" s="34" t="s">
        <v>54</v>
      </c>
      <c r="Z34" s="29">
        <v>0</v>
      </c>
      <c r="AA34" s="30">
        <v>0</v>
      </c>
      <c r="AB34" s="30">
        <v>0</v>
      </c>
      <c r="AC34" s="30">
        <v>1</v>
      </c>
      <c r="AD34" s="30">
        <v>2</v>
      </c>
      <c r="AE34" s="23">
        <f t="shared" si="3"/>
        <v>3</v>
      </c>
      <c r="AF34" s="29">
        <v>0</v>
      </c>
      <c r="AG34" s="30">
        <v>1</v>
      </c>
      <c r="AH34" s="30">
        <v>0</v>
      </c>
      <c r="AI34" s="30">
        <v>0</v>
      </c>
      <c r="AJ34" s="30">
        <v>2</v>
      </c>
      <c r="AK34" s="106">
        <f t="shared" si="4"/>
        <v>3</v>
      </c>
      <c r="AL34" s="112">
        <v>0</v>
      </c>
      <c r="AM34" s="28">
        <f t="shared" si="0"/>
        <v>7</v>
      </c>
    </row>
    <row r="35" spans="2:39" x14ac:dyDescent="0.15">
      <c r="B35" s="181"/>
      <c r="C35" s="27" t="s">
        <v>55</v>
      </c>
      <c r="D35" s="28">
        <v>21</v>
      </c>
      <c r="E35" s="29">
        <v>0</v>
      </c>
      <c r="F35" s="30">
        <v>7</v>
      </c>
      <c r="G35" s="30">
        <v>1</v>
      </c>
      <c r="H35" s="30">
        <v>0</v>
      </c>
      <c r="I35" s="30">
        <v>2</v>
      </c>
      <c r="J35" s="30">
        <v>0</v>
      </c>
      <c r="K35" s="30">
        <v>3</v>
      </c>
      <c r="L35" s="30">
        <v>1</v>
      </c>
      <c r="M35" s="30">
        <f t="shared" si="1"/>
        <v>14</v>
      </c>
      <c r="N35" s="32">
        <v>16</v>
      </c>
      <c r="O35" s="33">
        <v>7</v>
      </c>
      <c r="P35" s="33">
        <v>9</v>
      </c>
      <c r="Q35" s="33">
        <v>0</v>
      </c>
      <c r="R35" s="33">
        <v>1</v>
      </c>
      <c r="S35" s="33">
        <v>0</v>
      </c>
      <c r="T35" s="33">
        <v>1</v>
      </c>
      <c r="U35" s="31">
        <f t="shared" si="2"/>
        <v>34</v>
      </c>
      <c r="V35" s="17"/>
      <c r="W35" s="17"/>
      <c r="X35" s="183"/>
      <c r="Y35" s="34" t="s">
        <v>55</v>
      </c>
      <c r="Z35" s="29">
        <v>2</v>
      </c>
      <c r="AA35" s="30">
        <v>0</v>
      </c>
      <c r="AB35" s="30">
        <v>5</v>
      </c>
      <c r="AC35" s="30">
        <v>8</v>
      </c>
      <c r="AD35" s="30">
        <v>21</v>
      </c>
      <c r="AE35" s="23">
        <f t="shared" si="3"/>
        <v>36</v>
      </c>
      <c r="AF35" s="29">
        <v>4</v>
      </c>
      <c r="AG35" s="30">
        <v>4</v>
      </c>
      <c r="AH35" s="30">
        <v>1</v>
      </c>
      <c r="AI35" s="30">
        <v>19</v>
      </c>
      <c r="AJ35" s="30">
        <v>55</v>
      </c>
      <c r="AK35" s="106">
        <f t="shared" si="4"/>
        <v>83</v>
      </c>
      <c r="AL35" s="112">
        <v>0</v>
      </c>
      <c r="AM35" s="28">
        <f t="shared" si="0"/>
        <v>188</v>
      </c>
    </row>
    <row r="36" spans="2:39" x14ac:dyDescent="0.15">
      <c r="B36" s="181"/>
      <c r="C36" s="27" t="s">
        <v>56</v>
      </c>
      <c r="D36" s="28">
        <v>0</v>
      </c>
      <c r="E36" s="29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f t="shared" si="1"/>
        <v>0</v>
      </c>
      <c r="N36" s="32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1">
        <f t="shared" si="2"/>
        <v>0</v>
      </c>
      <c r="V36" s="17"/>
      <c r="W36" s="17"/>
      <c r="X36" s="183"/>
      <c r="Y36" s="34" t="s">
        <v>56</v>
      </c>
      <c r="Z36" s="29">
        <v>0</v>
      </c>
      <c r="AA36" s="30">
        <v>0</v>
      </c>
      <c r="AB36" s="30">
        <v>0</v>
      </c>
      <c r="AC36" s="30">
        <v>0</v>
      </c>
      <c r="AD36" s="30">
        <v>0</v>
      </c>
      <c r="AE36" s="23">
        <f t="shared" si="3"/>
        <v>0</v>
      </c>
      <c r="AF36" s="29">
        <v>0</v>
      </c>
      <c r="AG36" s="30">
        <v>0</v>
      </c>
      <c r="AH36" s="30">
        <v>0</v>
      </c>
      <c r="AI36" s="30">
        <v>0</v>
      </c>
      <c r="AJ36" s="30">
        <v>0</v>
      </c>
      <c r="AK36" s="106">
        <f t="shared" si="4"/>
        <v>0</v>
      </c>
      <c r="AL36" s="112">
        <v>0</v>
      </c>
      <c r="AM36" s="28">
        <f t="shared" si="0"/>
        <v>0</v>
      </c>
    </row>
    <row r="37" spans="2:39" x14ac:dyDescent="0.15">
      <c r="B37" s="181"/>
      <c r="C37" s="27" t="s">
        <v>57</v>
      </c>
      <c r="D37" s="28">
        <v>0</v>
      </c>
      <c r="E37" s="29">
        <v>0</v>
      </c>
      <c r="F37" s="30">
        <v>1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f t="shared" si="1"/>
        <v>1</v>
      </c>
      <c r="N37" s="32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1">
        <f t="shared" si="2"/>
        <v>0</v>
      </c>
      <c r="V37" s="17"/>
      <c r="W37" s="17"/>
      <c r="X37" s="183"/>
      <c r="Y37" s="34" t="s">
        <v>57</v>
      </c>
      <c r="Z37" s="29">
        <v>0</v>
      </c>
      <c r="AA37" s="30">
        <v>0</v>
      </c>
      <c r="AB37" s="30">
        <v>0</v>
      </c>
      <c r="AC37" s="30">
        <v>0</v>
      </c>
      <c r="AD37" s="30">
        <v>0</v>
      </c>
      <c r="AE37" s="23">
        <f t="shared" si="3"/>
        <v>0</v>
      </c>
      <c r="AF37" s="29">
        <v>0</v>
      </c>
      <c r="AG37" s="30">
        <v>0</v>
      </c>
      <c r="AH37" s="30">
        <v>0</v>
      </c>
      <c r="AI37" s="30">
        <v>0</v>
      </c>
      <c r="AJ37" s="30">
        <v>0</v>
      </c>
      <c r="AK37" s="106">
        <f t="shared" si="4"/>
        <v>0</v>
      </c>
      <c r="AL37" s="112">
        <v>0</v>
      </c>
      <c r="AM37" s="28">
        <f t="shared" si="0"/>
        <v>1</v>
      </c>
    </row>
    <row r="38" spans="2:39" x14ac:dyDescent="0.15">
      <c r="B38" s="181"/>
      <c r="C38" s="27" t="s">
        <v>111</v>
      </c>
      <c r="D38" s="28">
        <v>0</v>
      </c>
      <c r="E38" s="29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f t="shared" si="1"/>
        <v>0</v>
      </c>
      <c r="N38" s="32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1">
        <f t="shared" si="2"/>
        <v>0</v>
      </c>
      <c r="V38" s="17"/>
      <c r="W38" s="17"/>
      <c r="X38" s="183"/>
      <c r="Y38" s="34" t="s">
        <v>111</v>
      </c>
      <c r="Z38" s="29">
        <v>0</v>
      </c>
      <c r="AA38" s="30">
        <v>0</v>
      </c>
      <c r="AB38" s="30">
        <v>0</v>
      </c>
      <c r="AC38" s="30">
        <v>0</v>
      </c>
      <c r="AD38" s="30">
        <v>0</v>
      </c>
      <c r="AE38" s="23">
        <f t="shared" si="3"/>
        <v>0</v>
      </c>
      <c r="AF38" s="29">
        <v>0</v>
      </c>
      <c r="AG38" s="30">
        <v>0</v>
      </c>
      <c r="AH38" s="30">
        <v>0</v>
      </c>
      <c r="AI38" s="30">
        <v>0</v>
      </c>
      <c r="AJ38" s="30">
        <v>0</v>
      </c>
      <c r="AK38" s="106">
        <f t="shared" si="4"/>
        <v>0</v>
      </c>
      <c r="AL38" s="112">
        <v>0</v>
      </c>
      <c r="AM38" s="28">
        <f t="shared" si="0"/>
        <v>0</v>
      </c>
    </row>
    <row r="39" spans="2:39" x14ac:dyDescent="0.15">
      <c r="B39" s="181"/>
      <c r="C39" s="27" t="s">
        <v>112</v>
      </c>
      <c r="D39" s="28">
        <v>0</v>
      </c>
      <c r="E39" s="29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f t="shared" si="1"/>
        <v>0</v>
      </c>
      <c r="N39" s="32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1">
        <f t="shared" si="2"/>
        <v>0</v>
      </c>
      <c r="V39" s="17"/>
      <c r="W39" s="17"/>
      <c r="X39" s="183"/>
      <c r="Y39" s="34" t="s">
        <v>112</v>
      </c>
      <c r="Z39" s="29">
        <v>0</v>
      </c>
      <c r="AA39" s="30">
        <v>0</v>
      </c>
      <c r="AB39" s="30">
        <v>0</v>
      </c>
      <c r="AC39" s="30">
        <v>0</v>
      </c>
      <c r="AD39" s="30">
        <v>0</v>
      </c>
      <c r="AE39" s="23">
        <f t="shared" si="3"/>
        <v>0</v>
      </c>
      <c r="AF39" s="29">
        <v>0</v>
      </c>
      <c r="AG39" s="30">
        <v>0</v>
      </c>
      <c r="AH39" s="30">
        <v>0</v>
      </c>
      <c r="AI39" s="30">
        <v>0</v>
      </c>
      <c r="AJ39" s="30">
        <v>0</v>
      </c>
      <c r="AK39" s="106">
        <f t="shared" si="4"/>
        <v>0</v>
      </c>
      <c r="AL39" s="112">
        <v>0</v>
      </c>
      <c r="AM39" s="28">
        <f t="shared" si="0"/>
        <v>0</v>
      </c>
    </row>
    <row r="40" spans="2:39" x14ac:dyDescent="0.15">
      <c r="B40" s="181"/>
      <c r="C40" s="27" t="s">
        <v>113</v>
      </c>
      <c r="D40" s="28">
        <v>0</v>
      </c>
      <c r="E40" s="29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f t="shared" si="1"/>
        <v>0</v>
      </c>
      <c r="N40" s="32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1">
        <f t="shared" si="2"/>
        <v>0</v>
      </c>
      <c r="V40" s="17"/>
      <c r="W40" s="17"/>
      <c r="X40" s="183"/>
      <c r="Y40" s="34" t="s">
        <v>113</v>
      </c>
      <c r="Z40" s="29">
        <v>0</v>
      </c>
      <c r="AA40" s="30">
        <v>0</v>
      </c>
      <c r="AB40" s="30">
        <v>0</v>
      </c>
      <c r="AC40" s="30">
        <v>0</v>
      </c>
      <c r="AD40" s="30">
        <v>0</v>
      </c>
      <c r="AE40" s="23">
        <f t="shared" si="3"/>
        <v>0</v>
      </c>
      <c r="AF40" s="29">
        <v>0</v>
      </c>
      <c r="AG40" s="30">
        <v>0</v>
      </c>
      <c r="AH40" s="30">
        <v>0</v>
      </c>
      <c r="AI40" s="30">
        <v>0</v>
      </c>
      <c r="AJ40" s="30">
        <v>0</v>
      </c>
      <c r="AK40" s="106">
        <f t="shared" si="4"/>
        <v>0</v>
      </c>
      <c r="AL40" s="112">
        <v>0</v>
      </c>
      <c r="AM40" s="28">
        <f t="shared" si="0"/>
        <v>0</v>
      </c>
    </row>
    <row r="41" spans="2:39" x14ac:dyDescent="0.15">
      <c r="B41" s="181"/>
      <c r="C41" s="27" t="s">
        <v>58</v>
      </c>
      <c r="D41" s="28">
        <v>0</v>
      </c>
      <c r="E41" s="29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f t="shared" si="1"/>
        <v>0</v>
      </c>
      <c r="N41" s="32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1">
        <f t="shared" si="2"/>
        <v>0</v>
      </c>
      <c r="V41" s="17"/>
      <c r="W41" s="17"/>
      <c r="X41" s="183"/>
      <c r="Y41" s="34" t="s">
        <v>58</v>
      </c>
      <c r="Z41" s="29">
        <v>0</v>
      </c>
      <c r="AA41" s="30">
        <v>0</v>
      </c>
      <c r="AB41" s="30">
        <v>0</v>
      </c>
      <c r="AC41" s="30">
        <v>0</v>
      </c>
      <c r="AD41" s="30">
        <v>0</v>
      </c>
      <c r="AE41" s="23">
        <f t="shared" si="3"/>
        <v>0</v>
      </c>
      <c r="AF41" s="29">
        <v>0</v>
      </c>
      <c r="AG41" s="30">
        <v>0</v>
      </c>
      <c r="AH41" s="30">
        <v>0</v>
      </c>
      <c r="AI41" s="30">
        <v>1</v>
      </c>
      <c r="AJ41" s="30">
        <v>0</v>
      </c>
      <c r="AK41" s="106">
        <f t="shared" si="4"/>
        <v>1</v>
      </c>
      <c r="AL41" s="112">
        <v>0</v>
      </c>
      <c r="AM41" s="28">
        <f t="shared" si="0"/>
        <v>1</v>
      </c>
    </row>
    <row r="42" spans="2:39" x14ac:dyDescent="0.15">
      <c r="B42" s="181"/>
      <c r="C42" s="27" t="s">
        <v>6</v>
      </c>
      <c r="D42" s="28">
        <v>2</v>
      </c>
      <c r="E42" s="29">
        <v>0</v>
      </c>
      <c r="F42" s="30">
        <v>2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f t="shared" si="1"/>
        <v>2</v>
      </c>
      <c r="N42" s="32">
        <v>0</v>
      </c>
      <c r="O42" s="33">
        <v>2</v>
      </c>
      <c r="P42" s="33">
        <v>1</v>
      </c>
      <c r="Q42" s="33">
        <v>0</v>
      </c>
      <c r="R42" s="33">
        <v>0</v>
      </c>
      <c r="S42" s="33">
        <v>1</v>
      </c>
      <c r="T42" s="33">
        <v>0</v>
      </c>
      <c r="U42" s="31">
        <f t="shared" si="2"/>
        <v>4</v>
      </c>
      <c r="V42" s="17"/>
      <c r="W42" s="17"/>
      <c r="X42" s="183"/>
      <c r="Y42" s="34" t="s">
        <v>6</v>
      </c>
      <c r="Z42" s="29">
        <v>0</v>
      </c>
      <c r="AA42" s="30">
        <v>2</v>
      </c>
      <c r="AB42" s="30">
        <v>2</v>
      </c>
      <c r="AC42" s="30">
        <v>2</v>
      </c>
      <c r="AD42" s="30">
        <v>1</v>
      </c>
      <c r="AE42" s="23">
        <f t="shared" si="3"/>
        <v>7</v>
      </c>
      <c r="AF42" s="29">
        <v>1</v>
      </c>
      <c r="AG42" s="30">
        <v>1</v>
      </c>
      <c r="AH42" s="30">
        <v>0</v>
      </c>
      <c r="AI42" s="30">
        <v>3</v>
      </c>
      <c r="AJ42" s="30">
        <v>3</v>
      </c>
      <c r="AK42" s="106">
        <f t="shared" si="4"/>
        <v>8</v>
      </c>
      <c r="AL42" s="112">
        <v>0</v>
      </c>
      <c r="AM42" s="28">
        <f t="shared" si="0"/>
        <v>23</v>
      </c>
    </row>
    <row r="43" spans="2:39" ht="14.25" thickBot="1" x14ac:dyDescent="0.2">
      <c r="B43" s="181"/>
      <c r="C43" s="35" t="s">
        <v>16</v>
      </c>
      <c r="D43" s="36">
        <f>SUM(D33:D42)</f>
        <v>24</v>
      </c>
      <c r="E43" s="37">
        <f>SUM(E33:E42)</f>
        <v>0</v>
      </c>
      <c r="F43" s="38">
        <f>SUM(F33:F42)</f>
        <v>11</v>
      </c>
      <c r="G43" s="38">
        <f t="shared" ref="G43:U43" si="11">SUM(G33:G42)</f>
        <v>1</v>
      </c>
      <c r="H43" s="38">
        <f t="shared" si="11"/>
        <v>0</v>
      </c>
      <c r="I43" s="38">
        <f t="shared" si="11"/>
        <v>2</v>
      </c>
      <c r="J43" s="38">
        <f t="shared" si="11"/>
        <v>0</v>
      </c>
      <c r="K43" s="38">
        <f t="shared" si="11"/>
        <v>3</v>
      </c>
      <c r="L43" s="38">
        <f t="shared" si="11"/>
        <v>1</v>
      </c>
      <c r="M43" s="38">
        <f t="shared" si="11"/>
        <v>18</v>
      </c>
      <c r="N43" s="38">
        <f t="shared" si="11"/>
        <v>16</v>
      </c>
      <c r="O43" s="38">
        <f t="shared" si="11"/>
        <v>10</v>
      </c>
      <c r="P43" s="38">
        <f t="shared" si="11"/>
        <v>10</v>
      </c>
      <c r="Q43" s="38">
        <f t="shared" si="11"/>
        <v>0</v>
      </c>
      <c r="R43" s="38">
        <f t="shared" si="11"/>
        <v>1</v>
      </c>
      <c r="S43" s="38">
        <f t="shared" si="11"/>
        <v>1</v>
      </c>
      <c r="T43" s="38">
        <f t="shared" si="11"/>
        <v>1</v>
      </c>
      <c r="U43" s="39">
        <f t="shared" si="11"/>
        <v>39</v>
      </c>
      <c r="V43" s="17"/>
      <c r="W43" s="17"/>
      <c r="X43" s="184"/>
      <c r="Y43" s="40" t="s">
        <v>16</v>
      </c>
      <c r="Z43" s="38">
        <f t="shared" ref="Z43:AK43" si="12">SUM(Z33:Z42)</f>
        <v>2</v>
      </c>
      <c r="AA43" s="38">
        <f t="shared" si="12"/>
        <v>3</v>
      </c>
      <c r="AB43" s="38">
        <f t="shared" si="12"/>
        <v>7</v>
      </c>
      <c r="AC43" s="38">
        <f t="shared" si="12"/>
        <v>11</v>
      </c>
      <c r="AD43" s="38">
        <f t="shared" si="12"/>
        <v>25</v>
      </c>
      <c r="AE43" s="108">
        <f t="shared" si="12"/>
        <v>48</v>
      </c>
      <c r="AF43" s="118">
        <f t="shared" si="12"/>
        <v>5</v>
      </c>
      <c r="AG43" s="38">
        <f t="shared" si="12"/>
        <v>6</v>
      </c>
      <c r="AH43" s="38">
        <f t="shared" si="12"/>
        <v>1</v>
      </c>
      <c r="AI43" s="38">
        <f t="shared" si="12"/>
        <v>23</v>
      </c>
      <c r="AJ43" s="38">
        <f t="shared" si="12"/>
        <v>60</v>
      </c>
      <c r="AK43" s="38">
        <f t="shared" si="12"/>
        <v>95</v>
      </c>
      <c r="AL43" s="113">
        <f>SUM(AL33:AL42)</f>
        <v>0</v>
      </c>
      <c r="AM43" s="36">
        <f t="shared" si="0"/>
        <v>224</v>
      </c>
    </row>
    <row r="44" spans="2:39" ht="13.5" customHeight="1" x14ac:dyDescent="0.15">
      <c r="B44" s="167" t="s">
        <v>6</v>
      </c>
      <c r="C44" s="19" t="s">
        <v>114</v>
      </c>
      <c r="D44" s="20">
        <v>22</v>
      </c>
      <c r="E44" s="21">
        <v>1</v>
      </c>
      <c r="F44" s="22">
        <v>11</v>
      </c>
      <c r="G44" s="22">
        <v>2</v>
      </c>
      <c r="H44" s="22">
        <v>2</v>
      </c>
      <c r="I44" s="22">
        <v>1</v>
      </c>
      <c r="J44" s="22">
        <v>3</v>
      </c>
      <c r="K44" s="22">
        <v>4</v>
      </c>
      <c r="L44" s="22">
        <v>1</v>
      </c>
      <c r="M44" s="30">
        <f t="shared" si="1"/>
        <v>25</v>
      </c>
      <c r="N44" s="24">
        <v>16</v>
      </c>
      <c r="O44" s="25">
        <v>4</v>
      </c>
      <c r="P44" s="25">
        <v>4</v>
      </c>
      <c r="Q44" s="25">
        <v>1</v>
      </c>
      <c r="R44" s="25">
        <v>1</v>
      </c>
      <c r="S44" s="25">
        <v>6</v>
      </c>
      <c r="T44" s="25">
        <v>8</v>
      </c>
      <c r="U44" s="31">
        <f t="shared" si="2"/>
        <v>40</v>
      </c>
      <c r="V44" s="17"/>
      <c r="W44" s="17"/>
      <c r="X44" s="170" t="s">
        <v>6</v>
      </c>
      <c r="Y44" s="26" t="s">
        <v>114</v>
      </c>
      <c r="Z44" s="21">
        <v>6</v>
      </c>
      <c r="AA44" s="22">
        <v>4</v>
      </c>
      <c r="AB44" s="22">
        <v>8</v>
      </c>
      <c r="AC44" s="22">
        <v>13</v>
      </c>
      <c r="AD44" s="22">
        <v>37</v>
      </c>
      <c r="AE44" s="23">
        <f t="shared" si="3"/>
        <v>68</v>
      </c>
      <c r="AF44" s="21">
        <v>4</v>
      </c>
      <c r="AG44" s="22">
        <v>66</v>
      </c>
      <c r="AH44" s="22">
        <v>24</v>
      </c>
      <c r="AI44" s="22">
        <v>33</v>
      </c>
      <c r="AJ44" s="22">
        <v>10</v>
      </c>
      <c r="AK44" s="106">
        <f t="shared" si="4"/>
        <v>137</v>
      </c>
      <c r="AL44" s="111">
        <v>0</v>
      </c>
      <c r="AM44" s="20">
        <f t="shared" si="0"/>
        <v>292</v>
      </c>
    </row>
    <row r="45" spans="2:39" x14ac:dyDescent="0.15">
      <c r="B45" s="168"/>
      <c r="C45" s="27" t="s">
        <v>102</v>
      </c>
      <c r="D45" s="28">
        <v>15</v>
      </c>
      <c r="E45" s="29">
        <v>4</v>
      </c>
      <c r="F45" s="30">
        <v>2</v>
      </c>
      <c r="G45" s="30">
        <v>5</v>
      </c>
      <c r="H45" s="30">
        <v>1</v>
      </c>
      <c r="I45" s="30">
        <v>1</v>
      </c>
      <c r="J45" s="30">
        <v>4</v>
      </c>
      <c r="K45" s="30">
        <v>2</v>
      </c>
      <c r="L45" s="30">
        <v>6</v>
      </c>
      <c r="M45" s="30">
        <f t="shared" si="1"/>
        <v>25</v>
      </c>
      <c r="N45" s="32">
        <v>4</v>
      </c>
      <c r="O45" s="33">
        <v>0</v>
      </c>
      <c r="P45" s="33">
        <v>0</v>
      </c>
      <c r="Q45" s="33">
        <v>1</v>
      </c>
      <c r="R45" s="33">
        <v>1</v>
      </c>
      <c r="S45" s="33">
        <v>5</v>
      </c>
      <c r="T45" s="33">
        <v>7</v>
      </c>
      <c r="U45" s="31">
        <f t="shared" si="2"/>
        <v>18</v>
      </c>
      <c r="V45" s="17"/>
      <c r="W45" s="17"/>
      <c r="X45" s="171"/>
      <c r="Y45" s="34" t="s">
        <v>102</v>
      </c>
      <c r="Z45" s="29">
        <v>0</v>
      </c>
      <c r="AA45" s="30">
        <v>5</v>
      </c>
      <c r="AB45" s="30">
        <v>23</v>
      </c>
      <c r="AC45" s="30">
        <v>40</v>
      </c>
      <c r="AD45" s="30">
        <v>9</v>
      </c>
      <c r="AE45" s="23">
        <f t="shared" si="3"/>
        <v>77</v>
      </c>
      <c r="AF45" s="29">
        <v>8</v>
      </c>
      <c r="AG45" s="30">
        <v>8</v>
      </c>
      <c r="AH45" s="30">
        <v>7</v>
      </c>
      <c r="AI45" s="30">
        <v>20</v>
      </c>
      <c r="AJ45" s="30">
        <v>2</v>
      </c>
      <c r="AK45" s="106">
        <f t="shared" si="4"/>
        <v>45</v>
      </c>
      <c r="AL45" s="112">
        <v>0</v>
      </c>
      <c r="AM45" s="28">
        <f t="shared" si="0"/>
        <v>180</v>
      </c>
    </row>
    <row r="46" spans="2:39" x14ac:dyDescent="0.15">
      <c r="B46" s="168"/>
      <c r="C46" s="27" t="s">
        <v>59</v>
      </c>
      <c r="D46" s="28">
        <v>0</v>
      </c>
      <c r="E46" s="29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f t="shared" si="1"/>
        <v>0</v>
      </c>
      <c r="N46" s="32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1">
        <f t="shared" si="2"/>
        <v>0</v>
      </c>
      <c r="V46" s="17"/>
      <c r="W46" s="17"/>
      <c r="X46" s="171"/>
      <c r="Y46" s="34" t="s">
        <v>59</v>
      </c>
      <c r="Z46" s="29">
        <v>0</v>
      </c>
      <c r="AA46" s="30">
        <v>0</v>
      </c>
      <c r="AB46" s="30">
        <v>0</v>
      </c>
      <c r="AC46" s="30">
        <v>0</v>
      </c>
      <c r="AD46" s="30">
        <v>0</v>
      </c>
      <c r="AE46" s="23">
        <f t="shared" si="3"/>
        <v>0</v>
      </c>
      <c r="AF46" s="29">
        <v>0</v>
      </c>
      <c r="AG46" s="30">
        <v>0</v>
      </c>
      <c r="AH46" s="30">
        <v>0</v>
      </c>
      <c r="AI46" s="30">
        <v>0</v>
      </c>
      <c r="AJ46" s="30">
        <v>0</v>
      </c>
      <c r="AK46" s="106">
        <f t="shared" si="4"/>
        <v>0</v>
      </c>
      <c r="AL46" s="112">
        <v>0</v>
      </c>
      <c r="AM46" s="28">
        <f t="shared" si="0"/>
        <v>0</v>
      </c>
    </row>
    <row r="47" spans="2:39" x14ac:dyDescent="0.15">
      <c r="B47" s="168"/>
      <c r="C47" s="27" t="s">
        <v>60</v>
      </c>
      <c r="D47" s="28">
        <v>0</v>
      </c>
      <c r="E47" s="29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f t="shared" si="1"/>
        <v>0</v>
      </c>
      <c r="N47" s="32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1">
        <f t="shared" si="2"/>
        <v>0</v>
      </c>
      <c r="V47" s="17"/>
      <c r="W47" s="17"/>
      <c r="X47" s="171"/>
      <c r="Y47" s="34" t="s">
        <v>60</v>
      </c>
      <c r="Z47" s="29">
        <v>0</v>
      </c>
      <c r="AA47" s="30">
        <v>0</v>
      </c>
      <c r="AB47" s="30">
        <v>0</v>
      </c>
      <c r="AC47" s="30">
        <v>0</v>
      </c>
      <c r="AD47" s="30">
        <v>0</v>
      </c>
      <c r="AE47" s="23">
        <f t="shared" si="3"/>
        <v>0</v>
      </c>
      <c r="AF47" s="29">
        <v>0</v>
      </c>
      <c r="AG47" s="30">
        <v>0</v>
      </c>
      <c r="AH47" s="30">
        <v>0</v>
      </c>
      <c r="AI47" s="30">
        <v>2</v>
      </c>
      <c r="AJ47" s="30">
        <v>0</v>
      </c>
      <c r="AK47" s="106">
        <f t="shared" si="4"/>
        <v>2</v>
      </c>
      <c r="AL47" s="112">
        <v>0</v>
      </c>
      <c r="AM47" s="28">
        <f t="shared" si="0"/>
        <v>2</v>
      </c>
    </row>
    <row r="48" spans="2:39" x14ac:dyDescent="0.15">
      <c r="B48" s="168"/>
      <c r="C48" s="27" t="s">
        <v>61</v>
      </c>
      <c r="D48" s="28">
        <v>0</v>
      </c>
      <c r="E48" s="29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f t="shared" si="1"/>
        <v>0</v>
      </c>
      <c r="N48" s="32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1">
        <f t="shared" si="2"/>
        <v>0</v>
      </c>
      <c r="V48" s="17"/>
      <c r="W48" s="17"/>
      <c r="X48" s="171"/>
      <c r="Y48" s="34" t="s">
        <v>61</v>
      </c>
      <c r="Z48" s="29">
        <v>1</v>
      </c>
      <c r="AA48" s="30">
        <v>0</v>
      </c>
      <c r="AB48" s="30">
        <v>0</v>
      </c>
      <c r="AC48" s="30">
        <v>2</v>
      </c>
      <c r="AD48" s="30">
        <v>2</v>
      </c>
      <c r="AE48" s="23">
        <f t="shared" si="3"/>
        <v>5</v>
      </c>
      <c r="AF48" s="29">
        <v>0</v>
      </c>
      <c r="AG48" s="30">
        <v>0</v>
      </c>
      <c r="AH48" s="30">
        <v>0</v>
      </c>
      <c r="AI48" s="30">
        <v>0</v>
      </c>
      <c r="AJ48" s="30">
        <v>0</v>
      </c>
      <c r="AK48" s="106">
        <f t="shared" si="4"/>
        <v>0</v>
      </c>
      <c r="AL48" s="112">
        <v>0</v>
      </c>
      <c r="AM48" s="28">
        <f t="shared" si="0"/>
        <v>5</v>
      </c>
    </row>
    <row r="49" spans="2:39" x14ac:dyDescent="0.15">
      <c r="B49" s="168"/>
      <c r="C49" s="43" t="s">
        <v>117</v>
      </c>
      <c r="D49" s="28">
        <v>0</v>
      </c>
      <c r="E49" s="29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f t="shared" si="1"/>
        <v>0</v>
      </c>
      <c r="N49" s="32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1">
        <f t="shared" si="2"/>
        <v>0</v>
      </c>
      <c r="V49" s="17"/>
      <c r="W49" s="17"/>
      <c r="X49" s="171"/>
      <c r="Y49" s="44" t="s">
        <v>117</v>
      </c>
      <c r="Z49" s="29">
        <v>0</v>
      </c>
      <c r="AA49" s="30">
        <v>0</v>
      </c>
      <c r="AB49" s="30">
        <v>0</v>
      </c>
      <c r="AC49" s="30">
        <v>0</v>
      </c>
      <c r="AD49" s="30">
        <v>0</v>
      </c>
      <c r="AE49" s="23">
        <f t="shared" si="3"/>
        <v>0</v>
      </c>
      <c r="AF49" s="29">
        <v>0</v>
      </c>
      <c r="AG49" s="30">
        <v>0</v>
      </c>
      <c r="AH49" s="30">
        <v>0</v>
      </c>
      <c r="AI49" s="30">
        <v>0</v>
      </c>
      <c r="AJ49" s="30">
        <v>0</v>
      </c>
      <c r="AK49" s="106">
        <f t="shared" si="4"/>
        <v>0</v>
      </c>
      <c r="AL49" s="112">
        <v>0</v>
      </c>
      <c r="AM49" s="28">
        <f t="shared" si="0"/>
        <v>0</v>
      </c>
    </row>
    <row r="50" spans="2:39" x14ac:dyDescent="0.15">
      <c r="B50" s="168"/>
      <c r="C50" s="27" t="s">
        <v>62</v>
      </c>
      <c r="D50" s="28">
        <v>0</v>
      </c>
      <c r="E50" s="29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f t="shared" si="1"/>
        <v>0</v>
      </c>
      <c r="N50" s="32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1">
        <f t="shared" si="2"/>
        <v>0</v>
      </c>
      <c r="V50" s="17"/>
      <c r="W50" s="17"/>
      <c r="X50" s="171"/>
      <c r="Y50" s="34" t="s">
        <v>119</v>
      </c>
      <c r="Z50" s="29">
        <v>0</v>
      </c>
      <c r="AA50" s="30">
        <v>0</v>
      </c>
      <c r="AB50" s="30">
        <v>0</v>
      </c>
      <c r="AC50" s="30">
        <v>0</v>
      </c>
      <c r="AD50" s="30">
        <v>0</v>
      </c>
      <c r="AE50" s="23">
        <f t="shared" si="3"/>
        <v>0</v>
      </c>
      <c r="AF50" s="29">
        <v>0</v>
      </c>
      <c r="AG50" s="30">
        <v>0</v>
      </c>
      <c r="AH50" s="30">
        <v>0</v>
      </c>
      <c r="AI50" s="30">
        <v>0</v>
      </c>
      <c r="AJ50" s="30">
        <v>0</v>
      </c>
      <c r="AK50" s="106">
        <f t="shared" si="4"/>
        <v>0</v>
      </c>
      <c r="AL50" s="112">
        <v>0</v>
      </c>
      <c r="AM50" s="28">
        <f t="shared" si="0"/>
        <v>0</v>
      </c>
    </row>
    <row r="51" spans="2:39" x14ac:dyDescent="0.15">
      <c r="B51" s="168"/>
      <c r="C51" s="27" t="s">
        <v>63</v>
      </c>
      <c r="D51" s="28">
        <v>0</v>
      </c>
      <c r="E51" s="29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f t="shared" si="1"/>
        <v>0</v>
      </c>
      <c r="N51" s="32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1">
        <f t="shared" si="2"/>
        <v>0</v>
      </c>
      <c r="V51" s="17"/>
      <c r="W51" s="17"/>
      <c r="X51" s="171"/>
      <c r="Y51" s="34" t="s">
        <v>63</v>
      </c>
      <c r="Z51" s="29">
        <v>0</v>
      </c>
      <c r="AA51" s="30">
        <v>0</v>
      </c>
      <c r="AB51" s="30">
        <v>0</v>
      </c>
      <c r="AC51" s="30">
        <v>0</v>
      </c>
      <c r="AD51" s="30">
        <v>0</v>
      </c>
      <c r="AE51" s="23">
        <f t="shared" si="3"/>
        <v>0</v>
      </c>
      <c r="AF51" s="29">
        <v>0</v>
      </c>
      <c r="AG51" s="30">
        <v>0</v>
      </c>
      <c r="AH51" s="30">
        <v>0</v>
      </c>
      <c r="AI51" s="30">
        <v>0</v>
      </c>
      <c r="AJ51" s="30">
        <v>0</v>
      </c>
      <c r="AK51" s="106">
        <f t="shared" si="4"/>
        <v>0</v>
      </c>
      <c r="AL51" s="112">
        <v>0</v>
      </c>
      <c r="AM51" s="28">
        <f t="shared" si="0"/>
        <v>0</v>
      </c>
    </row>
    <row r="52" spans="2:39" x14ac:dyDescent="0.15">
      <c r="B52" s="168"/>
      <c r="C52" s="27" t="s">
        <v>121</v>
      </c>
      <c r="D52" s="28">
        <v>0</v>
      </c>
      <c r="E52" s="29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f t="shared" si="1"/>
        <v>0</v>
      </c>
      <c r="N52" s="32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1">
        <f t="shared" si="2"/>
        <v>0</v>
      </c>
      <c r="V52" s="17"/>
      <c r="W52" s="17"/>
      <c r="X52" s="171"/>
      <c r="Y52" s="34" t="s">
        <v>64</v>
      </c>
      <c r="Z52" s="29">
        <v>0</v>
      </c>
      <c r="AA52" s="30">
        <v>0</v>
      </c>
      <c r="AB52" s="30">
        <v>0</v>
      </c>
      <c r="AC52" s="30">
        <v>0</v>
      </c>
      <c r="AD52" s="30">
        <v>0</v>
      </c>
      <c r="AE52" s="23">
        <f t="shared" si="3"/>
        <v>0</v>
      </c>
      <c r="AF52" s="29">
        <v>0</v>
      </c>
      <c r="AG52" s="30">
        <v>0</v>
      </c>
      <c r="AH52" s="30">
        <v>0</v>
      </c>
      <c r="AI52" s="30">
        <v>0</v>
      </c>
      <c r="AJ52" s="30">
        <v>0</v>
      </c>
      <c r="AK52" s="106">
        <f t="shared" si="4"/>
        <v>0</v>
      </c>
      <c r="AL52" s="112">
        <v>0</v>
      </c>
      <c r="AM52" s="28">
        <f t="shared" si="0"/>
        <v>0</v>
      </c>
    </row>
    <row r="53" spans="2:39" x14ac:dyDescent="0.15">
      <c r="B53" s="168"/>
      <c r="C53" s="27" t="s">
        <v>6</v>
      </c>
      <c r="D53" s="28">
        <v>155</v>
      </c>
      <c r="E53" s="29">
        <v>29</v>
      </c>
      <c r="F53" s="30">
        <v>212</v>
      </c>
      <c r="G53" s="30">
        <v>27</v>
      </c>
      <c r="H53" s="30">
        <v>4</v>
      </c>
      <c r="I53" s="30">
        <v>54</v>
      </c>
      <c r="J53" s="30">
        <v>37</v>
      </c>
      <c r="K53" s="30">
        <v>127</v>
      </c>
      <c r="L53" s="30">
        <v>31</v>
      </c>
      <c r="M53" s="30">
        <f t="shared" si="1"/>
        <v>521</v>
      </c>
      <c r="N53" s="32">
        <v>57</v>
      </c>
      <c r="O53" s="33">
        <v>58</v>
      </c>
      <c r="P53" s="33">
        <v>24</v>
      </c>
      <c r="Q53" s="33">
        <v>5</v>
      </c>
      <c r="R53" s="33">
        <v>11</v>
      </c>
      <c r="S53" s="33">
        <v>51</v>
      </c>
      <c r="T53" s="33">
        <v>25</v>
      </c>
      <c r="U53" s="31">
        <f t="shared" si="2"/>
        <v>231</v>
      </c>
      <c r="V53" s="17"/>
      <c r="W53" s="17"/>
      <c r="X53" s="171"/>
      <c r="Y53" s="34" t="s">
        <v>6</v>
      </c>
      <c r="Z53" s="29">
        <v>44</v>
      </c>
      <c r="AA53" s="30">
        <v>95</v>
      </c>
      <c r="AB53" s="30">
        <v>108</v>
      </c>
      <c r="AC53" s="30">
        <v>98</v>
      </c>
      <c r="AD53" s="30">
        <v>323</v>
      </c>
      <c r="AE53" s="23">
        <f t="shared" si="3"/>
        <v>668</v>
      </c>
      <c r="AF53" s="29">
        <v>81</v>
      </c>
      <c r="AG53" s="30">
        <v>168</v>
      </c>
      <c r="AH53" s="30">
        <v>54</v>
      </c>
      <c r="AI53" s="30">
        <v>534</v>
      </c>
      <c r="AJ53" s="30">
        <v>292</v>
      </c>
      <c r="AK53" s="106">
        <f t="shared" si="4"/>
        <v>1129</v>
      </c>
      <c r="AL53" s="112">
        <v>32</v>
      </c>
      <c r="AM53" s="28">
        <f t="shared" si="0"/>
        <v>2736</v>
      </c>
    </row>
    <row r="54" spans="2:39" ht="14.25" thickBot="1" x14ac:dyDescent="0.2">
      <c r="B54" s="169"/>
      <c r="C54" s="35" t="s">
        <v>16</v>
      </c>
      <c r="D54" s="36">
        <f>SUM(D44:D53)</f>
        <v>192</v>
      </c>
      <c r="E54" s="37">
        <f>SUM(E44:E53)</f>
        <v>34</v>
      </c>
      <c r="F54" s="38">
        <f>SUM(F44:F53)</f>
        <v>225</v>
      </c>
      <c r="G54" s="38">
        <f t="shared" ref="G54:U54" si="13">SUM(G44:G53)</f>
        <v>34</v>
      </c>
      <c r="H54" s="38">
        <f t="shared" si="13"/>
        <v>7</v>
      </c>
      <c r="I54" s="38">
        <f t="shared" si="13"/>
        <v>56</v>
      </c>
      <c r="J54" s="38">
        <f t="shared" si="13"/>
        <v>44</v>
      </c>
      <c r="K54" s="38">
        <f t="shared" si="13"/>
        <v>133</v>
      </c>
      <c r="L54" s="38">
        <f t="shared" si="13"/>
        <v>38</v>
      </c>
      <c r="M54" s="38">
        <f t="shared" si="13"/>
        <v>571</v>
      </c>
      <c r="N54" s="38">
        <f t="shared" si="13"/>
        <v>77</v>
      </c>
      <c r="O54" s="38">
        <f t="shared" si="13"/>
        <v>62</v>
      </c>
      <c r="P54" s="38">
        <f t="shared" si="13"/>
        <v>28</v>
      </c>
      <c r="Q54" s="38">
        <f t="shared" si="13"/>
        <v>7</v>
      </c>
      <c r="R54" s="38">
        <f t="shared" si="13"/>
        <v>13</v>
      </c>
      <c r="S54" s="38">
        <f t="shared" si="13"/>
        <v>62</v>
      </c>
      <c r="T54" s="38">
        <f t="shared" si="13"/>
        <v>40</v>
      </c>
      <c r="U54" s="39">
        <f t="shared" si="13"/>
        <v>289</v>
      </c>
      <c r="V54" s="17"/>
      <c r="W54" s="17"/>
      <c r="X54" s="172"/>
      <c r="Y54" s="40" t="s">
        <v>16</v>
      </c>
      <c r="Z54" s="38">
        <f t="shared" ref="Z54:AK54" si="14">SUM(Z44:Z53)</f>
        <v>51</v>
      </c>
      <c r="AA54" s="38">
        <f t="shared" si="14"/>
        <v>104</v>
      </c>
      <c r="AB54" s="38">
        <f t="shared" si="14"/>
        <v>139</v>
      </c>
      <c r="AC54" s="38">
        <f t="shared" si="14"/>
        <v>153</v>
      </c>
      <c r="AD54" s="38">
        <f t="shared" si="14"/>
        <v>371</v>
      </c>
      <c r="AE54" s="39">
        <f t="shared" si="14"/>
        <v>818</v>
      </c>
      <c r="AF54" s="37">
        <f t="shared" si="14"/>
        <v>93</v>
      </c>
      <c r="AG54" s="38">
        <f t="shared" si="14"/>
        <v>242</v>
      </c>
      <c r="AH54" s="38">
        <f t="shared" si="14"/>
        <v>85</v>
      </c>
      <c r="AI54" s="38">
        <f t="shared" si="14"/>
        <v>589</v>
      </c>
      <c r="AJ54" s="38">
        <f t="shared" si="14"/>
        <v>304</v>
      </c>
      <c r="AK54" s="38">
        <f t="shared" si="14"/>
        <v>1313</v>
      </c>
      <c r="AL54" s="113">
        <f>SUM(AL44:AL53)</f>
        <v>32</v>
      </c>
      <c r="AM54" s="99">
        <f t="shared" si="0"/>
        <v>3215</v>
      </c>
    </row>
    <row r="55" spans="2:39" ht="13.5" customHeight="1" x14ac:dyDescent="0.15">
      <c r="B55" s="167" t="s">
        <v>65</v>
      </c>
      <c r="C55" s="19" t="s">
        <v>66</v>
      </c>
      <c r="D55" s="20">
        <v>139</v>
      </c>
      <c r="E55" s="21">
        <v>43</v>
      </c>
      <c r="F55" s="22">
        <v>134</v>
      </c>
      <c r="G55" s="22">
        <v>38</v>
      </c>
      <c r="H55" s="22">
        <v>6</v>
      </c>
      <c r="I55" s="22">
        <v>35</v>
      </c>
      <c r="J55" s="22">
        <v>38</v>
      </c>
      <c r="K55" s="22">
        <v>189</v>
      </c>
      <c r="L55" s="22">
        <v>56</v>
      </c>
      <c r="M55" s="30">
        <f t="shared" si="1"/>
        <v>539</v>
      </c>
      <c r="N55" s="24">
        <v>57</v>
      </c>
      <c r="O55" s="25">
        <v>60</v>
      </c>
      <c r="P55" s="25">
        <v>16</v>
      </c>
      <c r="Q55" s="25">
        <v>12</v>
      </c>
      <c r="R55" s="25">
        <v>8</v>
      </c>
      <c r="S55" s="25">
        <v>42</v>
      </c>
      <c r="T55" s="25">
        <v>13</v>
      </c>
      <c r="U55" s="31">
        <f t="shared" si="2"/>
        <v>208</v>
      </c>
      <c r="V55" s="17"/>
      <c r="W55" s="17"/>
      <c r="X55" s="174" t="s">
        <v>65</v>
      </c>
      <c r="Y55" s="26" t="s">
        <v>66</v>
      </c>
      <c r="Z55" s="21">
        <v>60</v>
      </c>
      <c r="AA55" s="22">
        <v>95</v>
      </c>
      <c r="AB55" s="22">
        <v>192</v>
      </c>
      <c r="AC55" s="22">
        <v>226</v>
      </c>
      <c r="AD55" s="22">
        <v>384</v>
      </c>
      <c r="AE55" s="23">
        <f t="shared" si="3"/>
        <v>957</v>
      </c>
      <c r="AF55" s="21">
        <v>74</v>
      </c>
      <c r="AG55" s="22">
        <v>214</v>
      </c>
      <c r="AH55" s="22">
        <v>68</v>
      </c>
      <c r="AI55" s="22">
        <v>639</v>
      </c>
      <c r="AJ55" s="22">
        <v>203</v>
      </c>
      <c r="AK55" s="106">
        <f t="shared" si="4"/>
        <v>1198</v>
      </c>
      <c r="AL55" s="111">
        <v>24</v>
      </c>
      <c r="AM55" s="115">
        <f t="shared" si="0"/>
        <v>3065</v>
      </c>
    </row>
    <row r="56" spans="2:39" x14ac:dyDescent="0.15">
      <c r="B56" s="168"/>
      <c r="C56" s="27" t="s">
        <v>67</v>
      </c>
      <c r="D56" s="28">
        <v>159</v>
      </c>
      <c r="E56" s="29">
        <v>10</v>
      </c>
      <c r="F56" s="30">
        <v>61</v>
      </c>
      <c r="G56" s="30">
        <v>6</v>
      </c>
      <c r="H56" s="30">
        <v>2</v>
      </c>
      <c r="I56" s="30">
        <v>15</v>
      </c>
      <c r="J56" s="30">
        <v>6</v>
      </c>
      <c r="K56" s="30">
        <v>26</v>
      </c>
      <c r="L56" s="30">
        <v>16</v>
      </c>
      <c r="M56" s="30">
        <f t="shared" si="1"/>
        <v>142</v>
      </c>
      <c r="N56" s="32">
        <v>147</v>
      </c>
      <c r="O56" s="33">
        <v>132</v>
      </c>
      <c r="P56" s="33">
        <v>48</v>
      </c>
      <c r="Q56" s="33">
        <v>6</v>
      </c>
      <c r="R56" s="33">
        <v>60</v>
      </c>
      <c r="S56" s="33">
        <v>240</v>
      </c>
      <c r="T56" s="33">
        <v>19</v>
      </c>
      <c r="U56" s="31">
        <f t="shared" si="2"/>
        <v>652</v>
      </c>
      <c r="V56" s="17"/>
      <c r="W56" s="17"/>
      <c r="X56" s="171"/>
      <c r="Y56" s="34" t="s">
        <v>67</v>
      </c>
      <c r="Z56" s="29">
        <v>53</v>
      </c>
      <c r="AA56" s="30">
        <v>126</v>
      </c>
      <c r="AB56" s="30">
        <v>106</v>
      </c>
      <c r="AC56" s="30">
        <v>239</v>
      </c>
      <c r="AD56" s="30">
        <v>186</v>
      </c>
      <c r="AE56" s="23">
        <f t="shared" si="3"/>
        <v>710</v>
      </c>
      <c r="AF56" s="29">
        <v>65</v>
      </c>
      <c r="AG56" s="30">
        <v>168</v>
      </c>
      <c r="AH56" s="30">
        <v>19</v>
      </c>
      <c r="AI56" s="30">
        <v>271</v>
      </c>
      <c r="AJ56" s="30">
        <v>575</v>
      </c>
      <c r="AK56" s="106">
        <f t="shared" si="4"/>
        <v>1098</v>
      </c>
      <c r="AL56" s="112">
        <v>13</v>
      </c>
      <c r="AM56" s="28">
        <f t="shared" si="0"/>
        <v>2774</v>
      </c>
    </row>
    <row r="57" spans="2:39" x14ac:dyDescent="0.15">
      <c r="B57" s="168"/>
      <c r="C57" s="27" t="s">
        <v>68</v>
      </c>
      <c r="D57" s="28">
        <v>41</v>
      </c>
      <c r="E57" s="29">
        <v>11</v>
      </c>
      <c r="F57" s="30">
        <v>325</v>
      </c>
      <c r="G57" s="30">
        <v>12</v>
      </c>
      <c r="H57" s="30">
        <v>1</v>
      </c>
      <c r="I57" s="30">
        <v>7</v>
      </c>
      <c r="J57" s="30">
        <v>12</v>
      </c>
      <c r="K57" s="30">
        <v>74</v>
      </c>
      <c r="L57" s="30">
        <v>19</v>
      </c>
      <c r="M57" s="30">
        <f t="shared" si="1"/>
        <v>461</v>
      </c>
      <c r="N57" s="32">
        <v>39</v>
      </c>
      <c r="O57" s="33">
        <v>29</v>
      </c>
      <c r="P57" s="33">
        <v>19</v>
      </c>
      <c r="Q57" s="33">
        <v>5</v>
      </c>
      <c r="R57" s="33">
        <v>22</v>
      </c>
      <c r="S57" s="33">
        <v>40</v>
      </c>
      <c r="T57" s="33">
        <v>9</v>
      </c>
      <c r="U57" s="31">
        <f t="shared" si="2"/>
        <v>163</v>
      </c>
      <c r="V57" s="17"/>
      <c r="W57" s="17"/>
      <c r="X57" s="171"/>
      <c r="Y57" s="34" t="s">
        <v>68</v>
      </c>
      <c r="Z57" s="29">
        <v>32</v>
      </c>
      <c r="AA57" s="30">
        <v>76</v>
      </c>
      <c r="AB57" s="30">
        <v>83</v>
      </c>
      <c r="AC57" s="30">
        <v>93</v>
      </c>
      <c r="AD57" s="30">
        <v>133</v>
      </c>
      <c r="AE57" s="23">
        <f t="shared" si="3"/>
        <v>417</v>
      </c>
      <c r="AF57" s="29">
        <v>41</v>
      </c>
      <c r="AG57" s="30">
        <v>203</v>
      </c>
      <c r="AH57" s="30">
        <v>152</v>
      </c>
      <c r="AI57" s="30">
        <v>1031</v>
      </c>
      <c r="AJ57" s="30">
        <v>281</v>
      </c>
      <c r="AK57" s="106">
        <f t="shared" si="4"/>
        <v>1708</v>
      </c>
      <c r="AL57" s="112">
        <v>15</v>
      </c>
      <c r="AM57" s="28">
        <f t="shared" si="0"/>
        <v>2805</v>
      </c>
    </row>
    <row r="58" spans="2:39" x14ac:dyDescent="0.15">
      <c r="B58" s="168"/>
      <c r="C58" s="27" t="s">
        <v>69</v>
      </c>
      <c r="D58" s="28">
        <v>14</v>
      </c>
      <c r="E58" s="29">
        <v>4</v>
      </c>
      <c r="F58" s="30">
        <v>10</v>
      </c>
      <c r="G58" s="30">
        <v>1</v>
      </c>
      <c r="H58" s="30">
        <v>1</v>
      </c>
      <c r="I58" s="30">
        <v>9</v>
      </c>
      <c r="J58" s="30">
        <v>9</v>
      </c>
      <c r="K58" s="30">
        <v>18</v>
      </c>
      <c r="L58" s="30">
        <v>1</v>
      </c>
      <c r="M58" s="30">
        <f t="shared" si="1"/>
        <v>53</v>
      </c>
      <c r="N58" s="32">
        <v>6</v>
      </c>
      <c r="O58" s="33">
        <v>0</v>
      </c>
      <c r="P58" s="33">
        <v>1</v>
      </c>
      <c r="Q58" s="33">
        <v>1</v>
      </c>
      <c r="R58" s="33">
        <v>0</v>
      </c>
      <c r="S58" s="33">
        <v>8</v>
      </c>
      <c r="T58" s="33">
        <v>1</v>
      </c>
      <c r="U58" s="31">
        <f t="shared" si="2"/>
        <v>17</v>
      </c>
      <c r="V58" s="17"/>
      <c r="W58" s="17"/>
      <c r="X58" s="171"/>
      <c r="Y58" s="34" t="s">
        <v>69</v>
      </c>
      <c r="Z58" s="29">
        <v>13</v>
      </c>
      <c r="AA58" s="30">
        <v>17</v>
      </c>
      <c r="AB58" s="30">
        <v>13</v>
      </c>
      <c r="AC58" s="30">
        <v>35</v>
      </c>
      <c r="AD58" s="30">
        <v>40</v>
      </c>
      <c r="AE58" s="23">
        <f t="shared" si="3"/>
        <v>118</v>
      </c>
      <c r="AF58" s="29">
        <v>5</v>
      </c>
      <c r="AG58" s="30">
        <v>15</v>
      </c>
      <c r="AH58" s="30">
        <v>9</v>
      </c>
      <c r="AI58" s="30">
        <v>71</v>
      </c>
      <c r="AJ58" s="30">
        <v>21</v>
      </c>
      <c r="AK58" s="106">
        <f t="shared" si="4"/>
        <v>121</v>
      </c>
      <c r="AL58" s="112">
        <v>2</v>
      </c>
      <c r="AM58" s="28">
        <f t="shared" si="0"/>
        <v>325</v>
      </c>
    </row>
    <row r="59" spans="2:39" x14ac:dyDescent="0.15">
      <c r="B59" s="168"/>
      <c r="C59" s="27" t="s">
        <v>6</v>
      </c>
      <c r="D59" s="28">
        <v>182</v>
      </c>
      <c r="E59" s="29">
        <v>45</v>
      </c>
      <c r="F59" s="30">
        <v>195</v>
      </c>
      <c r="G59" s="30">
        <v>43</v>
      </c>
      <c r="H59" s="30">
        <v>14</v>
      </c>
      <c r="I59" s="30">
        <v>49</v>
      </c>
      <c r="J59" s="30">
        <v>41</v>
      </c>
      <c r="K59" s="30">
        <v>212</v>
      </c>
      <c r="L59" s="30">
        <v>45</v>
      </c>
      <c r="M59" s="30">
        <f t="shared" si="1"/>
        <v>644</v>
      </c>
      <c r="N59" s="32">
        <v>48</v>
      </c>
      <c r="O59" s="33">
        <v>46</v>
      </c>
      <c r="P59" s="33">
        <v>17</v>
      </c>
      <c r="Q59" s="33">
        <v>11</v>
      </c>
      <c r="R59" s="33">
        <v>8</v>
      </c>
      <c r="S59" s="33">
        <v>47</v>
      </c>
      <c r="T59" s="33">
        <v>11</v>
      </c>
      <c r="U59" s="31">
        <f t="shared" si="2"/>
        <v>188</v>
      </c>
      <c r="V59" s="17"/>
      <c r="W59" s="17"/>
      <c r="X59" s="171"/>
      <c r="Y59" s="34" t="s">
        <v>6</v>
      </c>
      <c r="Z59" s="29">
        <v>67</v>
      </c>
      <c r="AA59" s="30">
        <v>129</v>
      </c>
      <c r="AB59" s="30">
        <v>138</v>
      </c>
      <c r="AC59" s="30">
        <v>145</v>
      </c>
      <c r="AD59" s="30">
        <v>411</v>
      </c>
      <c r="AE59" s="23">
        <f t="shared" si="3"/>
        <v>890</v>
      </c>
      <c r="AF59" s="29">
        <v>65</v>
      </c>
      <c r="AG59" s="30">
        <v>200</v>
      </c>
      <c r="AH59" s="30">
        <v>70</v>
      </c>
      <c r="AI59" s="30">
        <v>589</v>
      </c>
      <c r="AJ59" s="30">
        <v>266</v>
      </c>
      <c r="AK59" s="106">
        <f t="shared" si="4"/>
        <v>1190</v>
      </c>
      <c r="AL59" s="112">
        <v>32</v>
      </c>
      <c r="AM59" s="28">
        <f t="shared" si="0"/>
        <v>3126</v>
      </c>
    </row>
    <row r="60" spans="2:39" ht="14.25" thickBot="1" x14ac:dyDescent="0.2">
      <c r="B60" s="173"/>
      <c r="C60" s="102" t="s">
        <v>16</v>
      </c>
      <c r="D60" s="99">
        <f>SUM(D55:D59)</f>
        <v>535</v>
      </c>
      <c r="E60" s="100">
        <f>SUM(E55:E59)</f>
        <v>113</v>
      </c>
      <c r="F60" s="101">
        <f>SUM(F55:F59)</f>
        <v>725</v>
      </c>
      <c r="G60" s="101">
        <f t="shared" ref="G60:U60" si="15">SUM(G55:G59)</f>
        <v>100</v>
      </c>
      <c r="H60" s="101">
        <f t="shared" si="15"/>
        <v>24</v>
      </c>
      <c r="I60" s="101">
        <f t="shared" si="15"/>
        <v>115</v>
      </c>
      <c r="J60" s="101">
        <f t="shared" si="15"/>
        <v>106</v>
      </c>
      <c r="K60" s="101">
        <f t="shared" si="15"/>
        <v>519</v>
      </c>
      <c r="L60" s="101">
        <f t="shared" si="15"/>
        <v>137</v>
      </c>
      <c r="M60" s="101">
        <f t="shared" si="15"/>
        <v>1839</v>
      </c>
      <c r="N60" s="101">
        <f t="shared" si="15"/>
        <v>297</v>
      </c>
      <c r="O60" s="101">
        <f t="shared" si="15"/>
        <v>267</v>
      </c>
      <c r="P60" s="101">
        <f t="shared" si="15"/>
        <v>101</v>
      </c>
      <c r="Q60" s="101">
        <f t="shared" si="15"/>
        <v>35</v>
      </c>
      <c r="R60" s="101">
        <f t="shared" si="15"/>
        <v>98</v>
      </c>
      <c r="S60" s="101">
        <f t="shared" si="15"/>
        <v>377</v>
      </c>
      <c r="T60" s="101">
        <f t="shared" si="15"/>
        <v>53</v>
      </c>
      <c r="U60" s="104">
        <f t="shared" si="15"/>
        <v>1228</v>
      </c>
      <c r="V60" s="17"/>
      <c r="W60" s="17"/>
      <c r="X60" s="175"/>
      <c r="Y60" s="40" t="s">
        <v>16</v>
      </c>
      <c r="Z60" s="101">
        <f t="shared" ref="Z60:AK60" si="16">SUM(Z55:Z59)</f>
        <v>225</v>
      </c>
      <c r="AA60" s="101">
        <f t="shared" si="16"/>
        <v>443</v>
      </c>
      <c r="AB60" s="101">
        <f t="shared" si="16"/>
        <v>532</v>
      </c>
      <c r="AC60" s="101">
        <f t="shared" si="16"/>
        <v>738</v>
      </c>
      <c r="AD60" s="101">
        <f t="shared" si="16"/>
        <v>1154</v>
      </c>
      <c r="AE60" s="109">
        <f t="shared" si="16"/>
        <v>3092</v>
      </c>
      <c r="AF60" s="118">
        <f t="shared" si="16"/>
        <v>250</v>
      </c>
      <c r="AG60" s="101">
        <f t="shared" si="16"/>
        <v>800</v>
      </c>
      <c r="AH60" s="101">
        <f t="shared" si="16"/>
        <v>318</v>
      </c>
      <c r="AI60" s="101">
        <f t="shared" si="16"/>
        <v>2601</v>
      </c>
      <c r="AJ60" s="101">
        <f t="shared" si="16"/>
        <v>1346</v>
      </c>
      <c r="AK60" s="101">
        <f t="shared" si="16"/>
        <v>5315</v>
      </c>
      <c r="AL60" s="114">
        <f>SUM(AL55:AL59)</f>
        <v>86</v>
      </c>
      <c r="AM60" s="36">
        <f t="shared" si="0"/>
        <v>12095</v>
      </c>
    </row>
    <row r="61" spans="2:39" ht="14.25" thickBot="1" x14ac:dyDescent="0.2">
      <c r="B61" s="176" t="s">
        <v>7</v>
      </c>
      <c r="C61" s="177"/>
      <c r="D61" s="10">
        <f>D4+D9+D17+D32+D43+D54+D60</f>
        <v>2856</v>
      </c>
      <c r="E61" s="11">
        <f t="shared" ref="E61:U61" si="17">E4+E9+E17+E32+E43+E54+E60</f>
        <v>495</v>
      </c>
      <c r="F61" s="12">
        <f t="shared" si="17"/>
        <v>4066</v>
      </c>
      <c r="G61" s="12">
        <f t="shared" si="17"/>
        <v>491</v>
      </c>
      <c r="H61" s="12">
        <f t="shared" si="17"/>
        <v>138</v>
      </c>
      <c r="I61" s="12">
        <f t="shared" si="17"/>
        <v>697</v>
      </c>
      <c r="J61" s="12">
        <f t="shared" si="17"/>
        <v>503</v>
      </c>
      <c r="K61" s="12">
        <f t="shared" si="17"/>
        <v>1890</v>
      </c>
      <c r="L61" s="12">
        <f t="shared" si="17"/>
        <v>705</v>
      </c>
      <c r="M61" s="12">
        <f t="shared" si="17"/>
        <v>8985</v>
      </c>
      <c r="N61" s="12">
        <f t="shared" si="17"/>
        <v>4147</v>
      </c>
      <c r="O61" s="12">
        <f t="shared" si="17"/>
        <v>1584</v>
      </c>
      <c r="P61" s="12">
        <f t="shared" si="17"/>
        <v>817</v>
      </c>
      <c r="Q61" s="12">
        <f t="shared" si="17"/>
        <v>174</v>
      </c>
      <c r="R61" s="12">
        <f t="shared" si="17"/>
        <v>517</v>
      </c>
      <c r="S61" s="12">
        <f t="shared" si="17"/>
        <v>1494</v>
      </c>
      <c r="T61" s="12">
        <f t="shared" si="17"/>
        <v>537</v>
      </c>
      <c r="U61" s="13">
        <f t="shared" si="17"/>
        <v>9270</v>
      </c>
      <c r="V61" s="17"/>
      <c r="W61" s="17"/>
      <c r="X61" s="178" t="s">
        <v>7</v>
      </c>
      <c r="Y61" s="179"/>
      <c r="Z61" s="12">
        <f t="shared" ref="Z61:AL61" si="18">Z4+Z9+Z17+Z32+Z43+Z54+Z60</f>
        <v>1312</v>
      </c>
      <c r="AA61" s="12">
        <f t="shared" si="18"/>
        <v>2620</v>
      </c>
      <c r="AB61" s="12">
        <f t="shared" si="18"/>
        <v>3777</v>
      </c>
      <c r="AC61" s="12">
        <f t="shared" si="18"/>
        <v>5824</v>
      </c>
      <c r="AD61" s="12">
        <f t="shared" si="18"/>
        <v>24642</v>
      </c>
      <c r="AE61" s="105">
        <f t="shared" si="18"/>
        <v>38175</v>
      </c>
      <c r="AF61" s="18">
        <f t="shared" si="18"/>
        <v>2021</v>
      </c>
      <c r="AG61" s="12">
        <f t="shared" si="18"/>
        <v>4586</v>
      </c>
      <c r="AH61" s="12">
        <f t="shared" si="18"/>
        <v>1650</v>
      </c>
      <c r="AI61" s="12">
        <f t="shared" si="18"/>
        <v>13394</v>
      </c>
      <c r="AJ61" s="12">
        <f t="shared" si="18"/>
        <v>6032</v>
      </c>
      <c r="AK61" s="12">
        <f t="shared" si="18"/>
        <v>27683</v>
      </c>
      <c r="AL61" s="105">
        <f t="shared" si="18"/>
        <v>339</v>
      </c>
      <c r="AM61" s="45">
        <f t="shared" si="0"/>
        <v>87308</v>
      </c>
    </row>
    <row r="62" spans="2:39" x14ac:dyDescent="0.15">
      <c r="U62" s="96"/>
      <c r="AM62" s="96"/>
    </row>
  </sheetData>
  <mergeCells count="25">
    <mergeCell ref="B5:B9"/>
    <mergeCell ref="X5:X9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10:B17"/>
    <mergeCell ref="X10:X17"/>
    <mergeCell ref="B18:B32"/>
    <mergeCell ref="X18:X32"/>
    <mergeCell ref="B33:B43"/>
    <mergeCell ref="X33:X43"/>
    <mergeCell ref="B44:B54"/>
    <mergeCell ref="X44:X54"/>
    <mergeCell ref="B55:B60"/>
    <mergeCell ref="X55:X60"/>
    <mergeCell ref="B61:C61"/>
    <mergeCell ref="X61:Y61"/>
  </mergeCells>
  <phoneticPr fontId="1"/>
  <pageMargins left="0" right="0" top="0.74803149606299213" bottom="0.74803149606299213" header="0.31496062992125984" footer="0.31496062992125984"/>
  <pageSetup paperSize="8"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3"/>
  <sheetViews>
    <sheetView zoomScaleNormal="100" zoomScaleSheetLayoutView="100" workbookViewId="0"/>
  </sheetViews>
  <sheetFormatPr defaultRowHeight="13.5" x14ac:dyDescent="0.15"/>
  <cols>
    <col min="1" max="1" width="1.875" style="95" customWidth="1"/>
    <col min="2" max="2" width="4.5" style="95" customWidth="1"/>
    <col min="3" max="3" width="18" style="95" bestFit="1" customWidth="1"/>
    <col min="4" max="21" width="6.625" style="95" customWidth="1"/>
    <col min="22" max="23" width="2.25" style="95" customWidth="1"/>
    <col min="24" max="24" width="4.125" style="95" customWidth="1"/>
    <col min="25" max="25" width="18" style="95" bestFit="1" customWidth="1"/>
    <col min="26" max="39" width="7.375" style="95" customWidth="1"/>
    <col min="40" max="16384" width="9" style="95"/>
  </cols>
  <sheetData>
    <row r="1" spans="2:39" ht="14.25" thickBot="1" x14ac:dyDescent="0.2">
      <c r="B1" s="95" t="s">
        <v>137</v>
      </c>
      <c r="AM1" s="166"/>
    </row>
    <row r="2" spans="2:39" x14ac:dyDescent="0.15">
      <c r="B2" s="227" t="s">
        <v>0</v>
      </c>
      <c r="C2" s="228"/>
      <c r="D2" s="231" t="s">
        <v>1</v>
      </c>
      <c r="E2" s="225" t="s">
        <v>2</v>
      </c>
      <c r="F2" s="221"/>
      <c r="G2" s="221"/>
      <c r="H2" s="221"/>
      <c r="I2" s="221"/>
      <c r="J2" s="221"/>
      <c r="K2" s="221"/>
      <c r="L2" s="221"/>
      <c r="M2" s="226"/>
      <c r="N2" s="225" t="s">
        <v>3</v>
      </c>
      <c r="O2" s="233"/>
      <c r="P2" s="233"/>
      <c r="Q2" s="233"/>
      <c r="R2" s="233"/>
      <c r="S2" s="233"/>
      <c r="T2" s="233"/>
      <c r="U2" s="234"/>
      <c r="V2" s="48"/>
      <c r="W2" s="49"/>
      <c r="X2" s="227" t="s">
        <v>0</v>
      </c>
      <c r="Y2" s="235"/>
      <c r="Z2" s="225" t="s">
        <v>4</v>
      </c>
      <c r="AA2" s="221"/>
      <c r="AB2" s="221"/>
      <c r="AC2" s="221"/>
      <c r="AD2" s="221"/>
      <c r="AE2" s="226"/>
      <c r="AF2" s="220" t="s">
        <v>5</v>
      </c>
      <c r="AG2" s="221"/>
      <c r="AH2" s="221"/>
      <c r="AI2" s="221"/>
      <c r="AJ2" s="221"/>
      <c r="AK2" s="222"/>
      <c r="AL2" s="223" t="s">
        <v>6</v>
      </c>
      <c r="AM2" s="223" t="s">
        <v>7</v>
      </c>
    </row>
    <row r="3" spans="2:39" ht="23.25" thickBot="1" x14ac:dyDescent="0.2">
      <c r="B3" s="229"/>
      <c r="C3" s="230"/>
      <c r="D3" s="232"/>
      <c r="E3" s="50" t="s">
        <v>8</v>
      </c>
      <c r="F3" s="51" t="s">
        <v>9</v>
      </c>
      <c r="G3" s="51" t="s">
        <v>10</v>
      </c>
      <c r="H3" s="51" t="s">
        <v>11</v>
      </c>
      <c r="I3" s="51" t="s">
        <v>12</v>
      </c>
      <c r="J3" s="51" t="s">
        <v>13</v>
      </c>
      <c r="K3" s="51" t="s">
        <v>14</v>
      </c>
      <c r="L3" s="51" t="s">
        <v>15</v>
      </c>
      <c r="M3" s="52" t="s">
        <v>16</v>
      </c>
      <c r="N3" s="50" t="s">
        <v>17</v>
      </c>
      <c r="O3" s="51" t="s">
        <v>18</v>
      </c>
      <c r="P3" s="51" t="s">
        <v>19</v>
      </c>
      <c r="Q3" s="51" t="s">
        <v>20</v>
      </c>
      <c r="R3" s="51" t="s">
        <v>21</v>
      </c>
      <c r="S3" s="51" t="s">
        <v>22</v>
      </c>
      <c r="T3" s="51" t="s">
        <v>23</v>
      </c>
      <c r="U3" s="52" t="s">
        <v>16</v>
      </c>
      <c r="V3" s="48"/>
      <c r="W3" s="49"/>
      <c r="X3" s="229"/>
      <c r="Y3" s="236"/>
      <c r="Z3" s="50" t="s">
        <v>24</v>
      </c>
      <c r="AA3" s="51" t="s">
        <v>25</v>
      </c>
      <c r="AB3" s="51" t="s">
        <v>26</v>
      </c>
      <c r="AC3" s="51" t="s">
        <v>27</v>
      </c>
      <c r="AD3" s="51" t="s">
        <v>28</v>
      </c>
      <c r="AE3" s="52" t="s">
        <v>16</v>
      </c>
      <c r="AF3" s="53" t="s">
        <v>29</v>
      </c>
      <c r="AG3" s="51" t="s">
        <v>30</v>
      </c>
      <c r="AH3" s="51" t="s">
        <v>31</v>
      </c>
      <c r="AI3" s="51" t="s">
        <v>32</v>
      </c>
      <c r="AJ3" s="51" t="s">
        <v>33</v>
      </c>
      <c r="AK3" s="54" t="s">
        <v>16</v>
      </c>
      <c r="AL3" s="224"/>
      <c r="AM3" s="224"/>
    </row>
    <row r="4" spans="2:39" ht="14.25" thickBot="1" x14ac:dyDescent="0.2">
      <c r="B4" s="215" t="s">
        <v>70</v>
      </c>
      <c r="C4" s="216"/>
      <c r="D4" s="55">
        <v>6</v>
      </c>
      <c r="E4" s="56">
        <v>0</v>
      </c>
      <c r="F4" s="57">
        <v>4</v>
      </c>
      <c r="G4" s="57">
        <v>2</v>
      </c>
      <c r="H4" s="57">
        <v>0</v>
      </c>
      <c r="I4" s="57">
        <v>1</v>
      </c>
      <c r="J4" s="57">
        <v>0</v>
      </c>
      <c r="K4" s="57">
        <v>2</v>
      </c>
      <c r="L4" s="57">
        <v>1</v>
      </c>
      <c r="M4" s="58">
        <f>SUM(E4:L4)</f>
        <v>10</v>
      </c>
      <c r="N4" s="56">
        <v>0</v>
      </c>
      <c r="O4" s="57">
        <v>1</v>
      </c>
      <c r="P4" s="57">
        <v>0</v>
      </c>
      <c r="Q4" s="57">
        <v>0</v>
      </c>
      <c r="R4" s="57">
        <v>1</v>
      </c>
      <c r="S4" s="57">
        <v>1</v>
      </c>
      <c r="T4" s="57">
        <v>2</v>
      </c>
      <c r="U4" s="59">
        <f>SUM(N4:T4)</f>
        <v>5</v>
      </c>
      <c r="V4" s="60"/>
      <c r="W4" s="61"/>
      <c r="X4" s="215" t="s">
        <v>70</v>
      </c>
      <c r="Y4" s="216"/>
      <c r="Z4" s="56">
        <v>0</v>
      </c>
      <c r="AA4" s="57">
        <v>1</v>
      </c>
      <c r="AB4" s="57">
        <v>4</v>
      </c>
      <c r="AC4" s="57">
        <v>1</v>
      </c>
      <c r="AD4" s="57">
        <v>7</v>
      </c>
      <c r="AE4" s="59">
        <f>SUM(Z4:AD4)</f>
        <v>13</v>
      </c>
      <c r="AF4" s="56">
        <v>0</v>
      </c>
      <c r="AG4" s="57">
        <v>5</v>
      </c>
      <c r="AH4" s="57">
        <v>4</v>
      </c>
      <c r="AI4" s="57">
        <v>10</v>
      </c>
      <c r="AJ4" s="57">
        <v>13</v>
      </c>
      <c r="AK4" s="59">
        <f>SUM(AF4:AJ4)</f>
        <v>32</v>
      </c>
      <c r="AL4" s="55">
        <v>1</v>
      </c>
      <c r="AM4" s="62">
        <f>D4+M4+U4+AE4+AK4+AL4</f>
        <v>67</v>
      </c>
    </row>
    <row r="5" spans="2:39" ht="14.25" thickBot="1" x14ac:dyDescent="0.2">
      <c r="B5" s="215" t="s">
        <v>71</v>
      </c>
      <c r="C5" s="216"/>
      <c r="D5" s="55">
        <v>2</v>
      </c>
      <c r="E5" s="56">
        <v>0</v>
      </c>
      <c r="F5" s="57">
        <v>1</v>
      </c>
      <c r="G5" s="57">
        <v>0</v>
      </c>
      <c r="H5" s="57">
        <v>1</v>
      </c>
      <c r="I5" s="57">
        <v>1</v>
      </c>
      <c r="J5" s="57">
        <v>0</v>
      </c>
      <c r="K5" s="57">
        <v>0</v>
      </c>
      <c r="L5" s="57">
        <v>0</v>
      </c>
      <c r="M5" s="58">
        <f>SUM(E5:L5)</f>
        <v>3</v>
      </c>
      <c r="N5" s="56">
        <v>8</v>
      </c>
      <c r="O5" s="57">
        <v>3</v>
      </c>
      <c r="P5" s="57">
        <v>2</v>
      </c>
      <c r="Q5" s="57">
        <v>0</v>
      </c>
      <c r="R5" s="57">
        <v>0</v>
      </c>
      <c r="S5" s="57">
        <v>5</v>
      </c>
      <c r="T5" s="57">
        <v>0</v>
      </c>
      <c r="U5" s="59">
        <f>SUM(N5:T5)</f>
        <v>18</v>
      </c>
      <c r="V5" s="60"/>
      <c r="W5" s="61"/>
      <c r="X5" s="215" t="s">
        <v>71</v>
      </c>
      <c r="Y5" s="216"/>
      <c r="Z5" s="56">
        <v>3</v>
      </c>
      <c r="AA5" s="57">
        <v>4</v>
      </c>
      <c r="AB5" s="57">
        <v>3</v>
      </c>
      <c r="AC5" s="57">
        <v>7</v>
      </c>
      <c r="AD5" s="57">
        <v>17</v>
      </c>
      <c r="AE5" s="59">
        <f>SUM(Z5:AD5)</f>
        <v>34</v>
      </c>
      <c r="AF5" s="56">
        <v>4</v>
      </c>
      <c r="AG5" s="57">
        <v>2</v>
      </c>
      <c r="AH5" s="57">
        <v>1</v>
      </c>
      <c r="AI5" s="57">
        <v>7</v>
      </c>
      <c r="AJ5" s="57">
        <v>14</v>
      </c>
      <c r="AK5" s="59">
        <f>SUM(AF5:AJ5)</f>
        <v>28</v>
      </c>
      <c r="AL5" s="55">
        <v>0</v>
      </c>
      <c r="AM5" s="137">
        <f t="shared" ref="AM5:AM42" si="0">D5+M5+U5+AE5+AK5+AL5</f>
        <v>85</v>
      </c>
    </row>
    <row r="6" spans="2:39" ht="14.25" thickBot="1" x14ac:dyDescent="0.2">
      <c r="B6" s="215" t="s">
        <v>72</v>
      </c>
      <c r="C6" s="216"/>
      <c r="D6" s="55">
        <v>13</v>
      </c>
      <c r="E6" s="56">
        <v>4</v>
      </c>
      <c r="F6" s="57">
        <v>12</v>
      </c>
      <c r="G6" s="57">
        <v>1</v>
      </c>
      <c r="H6" s="57">
        <v>1</v>
      </c>
      <c r="I6" s="57">
        <v>4</v>
      </c>
      <c r="J6" s="57">
        <v>2</v>
      </c>
      <c r="K6" s="57">
        <v>3</v>
      </c>
      <c r="L6" s="57">
        <v>3</v>
      </c>
      <c r="M6" s="58">
        <f>SUM(E6:L6)</f>
        <v>30</v>
      </c>
      <c r="N6" s="56">
        <v>5</v>
      </c>
      <c r="O6" s="57">
        <v>17</v>
      </c>
      <c r="P6" s="57">
        <v>4</v>
      </c>
      <c r="Q6" s="57">
        <v>2</v>
      </c>
      <c r="R6" s="57">
        <v>5</v>
      </c>
      <c r="S6" s="57">
        <v>32</v>
      </c>
      <c r="T6" s="57">
        <v>12</v>
      </c>
      <c r="U6" s="59">
        <f>SUM(N6:T6)</f>
        <v>77</v>
      </c>
      <c r="V6" s="60"/>
      <c r="W6" s="61"/>
      <c r="X6" s="215" t="s">
        <v>72</v>
      </c>
      <c r="Y6" s="216"/>
      <c r="Z6" s="56">
        <v>18</v>
      </c>
      <c r="AA6" s="57">
        <v>28</v>
      </c>
      <c r="AB6" s="57">
        <v>67</v>
      </c>
      <c r="AC6" s="57">
        <v>56</v>
      </c>
      <c r="AD6" s="57">
        <v>52</v>
      </c>
      <c r="AE6" s="59">
        <f>SUM(Z6:AD6)</f>
        <v>221</v>
      </c>
      <c r="AF6" s="56">
        <v>109</v>
      </c>
      <c r="AG6" s="57">
        <v>132</v>
      </c>
      <c r="AH6" s="57">
        <v>66</v>
      </c>
      <c r="AI6" s="57">
        <v>343</v>
      </c>
      <c r="AJ6" s="57">
        <v>107</v>
      </c>
      <c r="AK6" s="59">
        <f>SUM(AF6:AJ6)</f>
        <v>757</v>
      </c>
      <c r="AL6" s="55">
        <v>4</v>
      </c>
      <c r="AM6" s="62">
        <f t="shared" si="0"/>
        <v>1102</v>
      </c>
    </row>
    <row r="7" spans="2:39" ht="13.5" customHeight="1" x14ac:dyDescent="0.15">
      <c r="B7" s="217" t="s">
        <v>46</v>
      </c>
      <c r="C7" s="63" t="s">
        <v>73</v>
      </c>
      <c r="D7" s="64">
        <v>22</v>
      </c>
      <c r="E7" s="65">
        <v>3</v>
      </c>
      <c r="F7" s="66">
        <v>63</v>
      </c>
      <c r="G7" s="66">
        <v>4</v>
      </c>
      <c r="H7" s="66">
        <v>0</v>
      </c>
      <c r="I7" s="66">
        <v>5</v>
      </c>
      <c r="J7" s="66">
        <v>3</v>
      </c>
      <c r="K7" s="66">
        <v>7</v>
      </c>
      <c r="L7" s="66">
        <v>5</v>
      </c>
      <c r="M7" s="129">
        <f>SUM(E7:L7)</f>
        <v>90</v>
      </c>
      <c r="N7" s="65">
        <v>9</v>
      </c>
      <c r="O7" s="66">
        <v>14</v>
      </c>
      <c r="P7" s="66">
        <v>3</v>
      </c>
      <c r="Q7" s="66">
        <v>2</v>
      </c>
      <c r="R7" s="66">
        <v>0</v>
      </c>
      <c r="S7" s="66">
        <v>7</v>
      </c>
      <c r="T7" s="66">
        <v>2</v>
      </c>
      <c r="U7" s="68">
        <f>SUM(N7:T7)</f>
        <v>37</v>
      </c>
      <c r="V7" s="69"/>
      <c r="W7" s="70"/>
      <c r="X7" s="217" t="s">
        <v>46</v>
      </c>
      <c r="Y7" s="63" t="s">
        <v>73</v>
      </c>
      <c r="Z7" s="65">
        <v>15</v>
      </c>
      <c r="AA7" s="66">
        <v>21</v>
      </c>
      <c r="AB7" s="66">
        <v>81</v>
      </c>
      <c r="AC7" s="66">
        <v>77</v>
      </c>
      <c r="AD7" s="66">
        <v>138</v>
      </c>
      <c r="AE7" s="68">
        <f>SUM(Z7:AD7)</f>
        <v>332</v>
      </c>
      <c r="AF7" s="65">
        <v>31</v>
      </c>
      <c r="AG7" s="66">
        <v>56</v>
      </c>
      <c r="AH7" s="66">
        <v>28</v>
      </c>
      <c r="AI7" s="66">
        <v>169</v>
      </c>
      <c r="AJ7" s="66">
        <v>53</v>
      </c>
      <c r="AK7" s="68">
        <f>SUM(AF7:AJ7)</f>
        <v>337</v>
      </c>
      <c r="AL7" s="64">
        <v>1</v>
      </c>
      <c r="AM7" s="138">
        <f t="shared" si="0"/>
        <v>819</v>
      </c>
    </row>
    <row r="8" spans="2:39" x14ac:dyDescent="0.15">
      <c r="B8" s="217"/>
      <c r="C8" s="72" t="s">
        <v>74</v>
      </c>
      <c r="D8" s="73">
        <v>0</v>
      </c>
      <c r="E8" s="74">
        <v>1</v>
      </c>
      <c r="F8" s="75">
        <v>3</v>
      </c>
      <c r="G8" s="75">
        <v>1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6">
        <f>SUM(E8:L8)</f>
        <v>5</v>
      </c>
      <c r="N8" s="74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7">
        <f>SUM(N8:T8)</f>
        <v>0</v>
      </c>
      <c r="V8" s="69"/>
      <c r="W8" s="70"/>
      <c r="X8" s="217"/>
      <c r="Y8" s="72" t="s">
        <v>74</v>
      </c>
      <c r="Z8" s="74">
        <v>0</v>
      </c>
      <c r="AA8" s="75">
        <v>0</v>
      </c>
      <c r="AB8" s="75">
        <v>1</v>
      </c>
      <c r="AC8" s="75">
        <v>0</v>
      </c>
      <c r="AD8" s="75">
        <v>0</v>
      </c>
      <c r="AE8" s="77">
        <f>SUM(Z8:AD8)</f>
        <v>1</v>
      </c>
      <c r="AF8" s="74">
        <v>0</v>
      </c>
      <c r="AG8" s="75">
        <v>0</v>
      </c>
      <c r="AH8" s="75">
        <v>0</v>
      </c>
      <c r="AI8" s="75">
        <v>0</v>
      </c>
      <c r="AJ8" s="75">
        <v>0</v>
      </c>
      <c r="AK8" s="77">
        <f>SUM(AF8:AJ8)</f>
        <v>0</v>
      </c>
      <c r="AL8" s="73">
        <v>0</v>
      </c>
      <c r="AM8" s="78">
        <f t="shared" si="0"/>
        <v>6</v>
      </c>
    </row>
    <row r="9" spans="2:39" x14ac:dyDescent="0.15">
      <c r="B9" s="217"/>
      <c r="C9" s="79" t="s">
        <v>75</v>
      </c>
      <c r="D9" s="73">
        <v>6</v>
      </c>
      <c r="E9" s="74">
        <v>4</v>
      </c>
      <c r="F9" s="75">
        <v>20</v>
      </c>
      <c r="G9" s="75">
        <v>1</v>
      </c>
      <c r="H9" s="75">
        <v>0</v>
      </c>
      <c r="I9" s="75">
        <v>8</v>
      </c>
      <c r="J9" s="75">
        <v>2</v>
      </c>
      <c r="K9" s="75">
        <v>4</v>
      </c>
      <c r="L9" s="75">
        <v>2</v>
      </c>
      <c r="M9" s="76">
        <f t="shared" ref="M9:M29" si="1">SUM(E9:L9)</f>
        <v>41</v>
      </c>
      <c r="N9" s="74">
        <v>0</v>
      </c>
      <c r="O9" s="75">
        <v>2</v>
      </c>
      <c r="P9" s="75">
        <v>0</v>
      </c>
      <c r="Q9" s="75">
        <v>0</v>
      </c>
      <c r="R9" s="75">
        <v>1</v>
      </c>
      <c r="S9" s="75">
        <v>0</v>
      </c>
      <c r="T9" s="75">
        <v>0</v>
      </c>
      <c r="U9" s="77">
        <f t="shared" ref="U9:U40" si="2">SUM(N9:T9)</f>
        <v>3</v>
      </c>
      <c r="V9" s="69"/>
      <c r="W9" s="61"/>
      <c r="X9" s="217"/>
      <c r="Y9" s="79" t="s">
        <v>75</v>
      </c>
      <c r="Z9" s="74">
        <v>1</v>
      </c>
      <c r="AA9" s="75">
        <v>1</v>
      </c>
      <c r="AB9" s="75">
        <v>2</v>
      </c>
      <c r="AC9" s="75">
        <v>3</v>
      </c>
      <c r="AD9" s="75">
        <v>64</v>
      </c>
      <c r="AE9" s="77">
        <f t="shared" ref="AE9:AE18" si="3">SUM(Z9:AD9)</f>
        <v>71</v>
      </c>
      <c r="AF9" s="74">
        <v>1</v>
      </c>
      <c r="AG9" s="75">
        <v>3</v>
      </c>
      <c r="AH9" s="75">
        <v>3</v>
      </c>
      <c r="AI9" s="75">
        <v>12</v>
      </c>
      <c r="AJ9" s="75">
        <v>2</v>
      </c>
      <c r="AK9" s="77">
        <f t="shared" ref="AK9:AK18" si="4">SUM(AF9:AJ9)</f>
        <v>21</v>
      </c>
      <c r="AL9" s="73">
        <v>0</v>
      </c>
      <c r="AM9" s="78">
        <f t="shared" si="0"/>
        <v>142</v>
      </c>
    </row>
    <row r="10" spans="2:39" x14ac:dyDescent="0.15">
      <c r="B10" s="217"/>
      <c r="C10" s="79" t="s">
        <v>76</v>
      </c>
      <c r="D10" s="73">
        <v>6</v>
      </c>
      <c r="E10" s="74">
        <v>2</v>
      </c>
      <c r="F10" s="75">
        <v>33</v>
      </c>
      <c r="G10" s="75">
        <v>2</v>
      </c>
      <c r="H10" s="75">
        <v>0</v>
      </c>
      <c r="I10" s="75">
        <v>0</v>
      </c>
      <c r="J10" s="75">
        <v>0</v>
      </c>
      <c r="K10" s="75">
        <v>2</v>
      </c>
      <c r="L10" s="75">
        <v>1</v>
      </c>
      <c r="M10" s="76">
        <f t="shared" si="1"/>
        <v>40</v>
      </c>
      <c r="N10" s="74">
        <v>0</v>
      </c>
      <c r="O10" s="75">
        <v>3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7">
        <f t="shared" si="2"/>
        <v>3</v>
      </c>
      <c r="V10" s="69"/>
      <c r="W10" s="61"/>
      <c r="X10" s="217"/>
      <c r="Y10" s="79" t="s">
        <v>76</v>
      </c>
      <c r="Z10" s="74">
        <v>3</v>
      </c>
      <c r="AA10" s="75">
        <v>10</v>
      </c>
      <c r="AB10" s="75">
        <v>9</v>
      </c>
      <c r="AC10" s="75">
        <v>10</v>
      </c>
      <c r="AD10" s="75">
        <v>41</v>
      </c>
      <c r="AE10" s="77">
        <f t="shared" si="3"/>
        <v>73</v>
      </c>
      <c r="AF10" s="74">
        <v>2</v>
      </c>
      <c r="AG10" s="75">
        <v>5</v>
      </c>
      <c r="AH10" s="75">
        <v>3</v>
      </c>
      <c r="AI10" s="75">
        <v>12</v>
      </c>
      <c r="AJ10" s="75">
        <v>6</v>
      </c>
      <c r="AK10" s="77">
        <f t="shared" si="4"/>
        <v>28</v>
      </c>
      <c r="AL10" s="73">
        <v>0</v>
      </c>
      <c r="AM10" s="78">
        <f t="shared" si="0"/>
        <v>150</v>
      </c>
    </row>
    <row r="11" spans="2:39" x14ac:dyDescent="0.15">
      <c r="B11" s="217"/>
      <c r="C11" s="79" t="s">
        <v>77</v>
      </c>
      <c r="D11" s="73">
        <v>0</v>
      </c>
      <c r="E11" s="74">
        <v>0</v>
      </c>
      <c r="F11" s="75">
        <v>1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6">
        <f t="shared" si="1"/>
        <v>1</v>
      </c>
      <c r="N11" s="74">
        <v>0</v>
      </c>
      <c r="O11" s="75">
        <v>1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7">
        <f t="shared" si="2"/>
        <v>1</v>
      </c>
      <c r="V11" s="69"/>
      <c r="W11" s="61"/>
      <c r="X11" s="217"/>
      <c r="Y11" s="79" t="s">
        <v>77</v>
      </c>
      <c r="Z11" s="74">
        <v>0</v>
      </c>
      <c r="AA11" s="75">
        <v>0</v>
      </c>
      <c r="AB11" s="75">
        <v>0</v>
      </c>
      <c r="AC11" s="75">
        <v>3</v>
      </c>
      <c r="AD11" s="75">
        <v>8</v>
      </c>
      <c r="AE11" s="77">
        <f t="shared" si="3"/>
        <v>11</v>
      </c>
      <c r="AF11" s="74">
        <v>0</v>
      </c>
      <c r="AG11" s="75">
        <v>0</v>
      </c>
      <c r="AH11" s="75">
        <v>2</v>
      </c>
      <c r="AI11" s="75">
        <v>4</v>
      </c>
      <c r="AJ11" s="75">
        <v>0</v>
      </c>
      <c r="AK11" s="77">
        <f t="shared" si="4"/>
        <v>6</v>
      </c>
      <c r="AL11" s="73">
        <v>0</v>
      </c>
      <c r="AM11" s="78">
        <f t="shared" si="0"/>
        <v>19</v>
      </c>
    </row>
    <row r="12" spans="2:39" x14ac:dyDescent="0.15">
      <c r="B12" s="217"/>
      <c r="C12" s="79" t="s">
        <v>78</v>
      </c>
      <c r="D12" s="73">
        <v>8</v>
      </c>
      <c r="E12" s="74">
        <v>2</v>
      </c>
      <c r="F12" s="75">
        <v>3</v>
      </c>
      <c r="G12" s="75">
        <v>1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6">
        <f t="shared" si="1"/>
        <v>6</v>
      </c>
      <c r="N12" s="74">
        <v>0</v>
      </c>
      <c r="O12" s="75">
        <v>0</v>
      </c>
      <c r="P12" s="75">
        <v>0</v>
      </c>
      <c r="Q12" s="75">
        <v>0</v>
      </c>
      <c r="R12" s="75">
        <v>0</v>
      </c>
      <c r="S12" s="75">
        <v>2</v>
      </c>
      <c r="T12" s="75">
        <v>1</v>
      </c>
      <c r="U12" s="77">
        <f t="shared" si="2"/>
        <v>3</v>
      </c>
      <c r="V12" s="69"/>
      <c r="W12" s="61"/>
      <c r="X12" s="217"/>
      <c r="Y12" s="79" t="s">
        <v>78</v>
      </c>
      <c r="Z12" s="74">
        <v>1</v>
      </c>
      <c r="AA12" s="75">
        <v>1</v>
      </c>
      <c r="AB12" s="75">
        <v>0</v>
      </c>
      <c r="AC12" s="75">
        <v>10</v>
      </c>
      <c r="AD12" s="75">
        <v>71</v>
      </c>
      <c r="AE12" s="77">
        <f t="shared" si="3"/>
        <v>83</v>
      </c>
      <c r="AF12" s="74">
        <v>4</v>
      </c>
      <c r="AG12" s="75">
        <v>3</v>
      </c>
      <c r="AH12" s="75">
        <v>0</v>
      </c>
      <c r="AI12" s="75">
        <v>28</v>
      </c>
      <c r="AJ12" s="75">
        <v>9</v>
      </c>
      <c r="AK12" s="77">
        <f t="shared" si="4"/>
        <v>44</v>
      </c>
      <c r="AL12" s="73">
        <v>0</v>
      </c>
      <c r="AM12" s="78">
        <f t="shared" si="0"/>
        <v>144</v>
      </c>
    </row>
    <row r="13" spans="2:39" x14ac:dyDescent="0.15">
      <c r="B13" s="217"/>
      <c r="C13" s="79" t="s">
        <v>79</v>
      </c>
      <c r="D13" s="73">
        <v>20</v>
      </c>
      <c r="E13" s="74">
        <v>6</v>
      </c>
      <c r="F13" s="75">
        <v>57</v>
      </c>
      <c r="G13" s="75">
        <v>4</v>
      </c>
      <c r="H13" s="75">
        <v>2</v>
      </c>
      <c r="I13" s="75">
        <v>11</v>
      </c>
      <c r="J13" s="75">
        <v>5</v>
      </c>
      <c r="K13" s="75">
        <v>22</v>
      </c>
      <c r="L13" s="75">
        <v>11</v>
      </c>
      <c r="M13" s="76">
        <f t="shared" si="1"/>
        <v>118</v>
      </c>
      <c r="N13" s="74">
        <v>7</v>
      </c>
      <c r="O13" s="75">
        <v>10</v>
      </c>
      <c r="P13" s="75">
        <v>3</v>
      </c>
      <c r="Q13" s="75">
        <v>0</v>
      </c>
      <c r="R13" s="75">
        <v>2</v>
      </c>
      <c r="S13" s="75">
        <v>16</v>
      </c>
      <c r="T13" s="75">
        <v>8</v>
      </c>
      <c r="U13" s="77">
        <f t="shared" si="2"/>
        <v>46</v>
      </c>
      <c r="V13" s="69"/>
      <c r="W13" s="61"/>
      <c r="X13" s="217"/>
      <c r="Y13" s="79" t="s">
        <v>79</v>
      </c>
      <c r="Z13" s="74">
        <v>15</v>
      </c>
      <c r="AA13" s="75">
        <v>30</v>
      </c>
      <c r="AB13" s="75">
        <v>88</v>
      </c>
      <c r="AC13" s="75">
        <v>100</v>
      </c>
      <c r="AD13" s="75">
        <v>1064</v>
      </c>
      <c r="AE13" s="77">
        <f t="shared" si="3"/>
        <v>1297</v>
      </c>
      <c r="AF13" s="74">
        <v>37</v>
      </c>
      <c r="AG13" s="75">
        <v>81</v>
      </c>
      <c r="AH13" s="75">
        <v>26</v>
      </c>
      <c r="AI13" s="75">
        <v>399</v>
      </c>
      <c r="AJ13" s="75">
        <v>64</v>
      </c>
      <c r="AK13" s="77">
        <f t="shared" si="4"/>
        <v>607</v>
      </c>
      <c r="AL13" s="73">
        <v>2</v>
      </c>
      <c r="AM13" s="78">
        <f t="shared" si="0"/>
        <v>2090</v>
      </c>
    </row>
    <row r="14" spans="2:39" x14ac:dyDescent="0.15">
      <c r="B14" s="217"/>
      <c r="C14" s="79" t="s">
        <v>80</v>
      </c>
      <c r="D14" s="73">
        <v>0</v>
      </c>
      <c r="E14" s="74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6">
        <f t="shared" si="1"/>
        <v>0</v>
      </c>
      <c r="N14" s="74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7">
        <f t="shared" si="2"/>
        <v>0</v>
      </c>
      <c r="V14" s="69"/>
      <c r="W14" s="61"/>
      <c r="X14" s="217"/>
      <c r="Y14" s="79" t="s">
        <v>80</v>
      </c>
      <c r="Z14" s="74">
        <v>0</v>
      </c>
      <c r="AA14" s="75">
        <v>0</v>
      </c>
      <c r="AB14" s="75">
        <v>0</v>
      </c>
      <c r="AC14" s="75">
        <v>1</v>
      </c>
      <c r="AD14" s="75">
        <v>1</v>
      </c>
      <c r="AE14" s="77">
        <f t="shared" si="3"/>
        <v>2</v>
      </c>
      <c r="AF14" s="74">
        <v>0</v>
      </c>
      <c r="AG14" s="75">
        <v>0</v>
      </c>
      <c r="AH14" s="75">
        <v>0</v>
      </c>
      <c r="AI14" s="75">
        <v>0</v>
      </c>
      <c r="AJ14" s="75">
        <v>0</v>
      </c>
      <c r="AK14" s="77">
        <f t="shared" si="4"/>
        <v>0</v>
      </c>
      <c r="AL14" s="73">
        <v>0</v>
      </c>
      <c r="AM14" s="78">
        <f t="shared" si="0"/>
        <v>2</v>
      </c>
    </row>
    <row r="15" spans="2:39" x14ac:dyDescent="0.15">
      <c r="B15" s="217"/>
      <c r="C15" s="79" t="s">
        <v>81</v>
      </c>
      <c r="D15" s="73">
        <v>0</v>
      </c>
      <c r="E15" s="74">
        <v>0</v>
      </c>
      <c r="F15" s="75">
        <v>4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6">
        <f t="shared" si="1"/>
        <v>4</v>
      </c>
      <c r="N15" s="74">
        <v>0</v>
      </c>
      <c r="O15" s="75">
        <v>0</v>
      </c>
      <c r="P15" s="75">
        <v>1</v>
      </c>
      <c r="Q15" s="75">
        <v>0</v>
      </c>
      <c r="R15" s="75">
        <v>0</v>
      </c>
      <c r="S15" s="75">
        <v>0</v>
      </c>
      <c r="T15" s="75">
        <v>0</v>
      </c>
      <c r="U15" s="77">
        <f t="shared" si="2"/>
        <v>1</v>
      </c>
      <c r="V15" s="69"/>
      <c r="W15" s="61"/>
      <c r="X15" s="217"/>
      <c r="Y15" s="79" t="s">
        <v>81</v>
      </c>
      <c r="Z15" s="74">
        <v>1</v>
      </c>
      <c r="AA15" s="75">
        <v>0</v>
      </c>
      <c r="AB15" s="75">
        <v>0</v>
      </c>
      <c r="AC15" s="75">
        <v>1</v>
      </c>
      <c r="AD15" s="75">
        <v>4</v>
      </c>
      <c r="AE15" s="77">
        <f t="shared" si="3"/>
        <v>6</v>
      </c>
      <c r="AF15" s="74">
        <v>0</v>
      </c>
      <c r="AG15" s="75">
        <v>1</v>
      </c>
      <c r="AH15" s="75">
        <v>2</v>
      </c>
      <c r="AI15" s="75">
        <v>7</v>
      </c>
      <c r="AJ15" s="75">
        <v>2</v>
      </c>
      <c r="AK15" s="77">
        <f t="shared" si="4"/>
        <v>12</v>
      </c>
      <c r="AL15" s="73">
        <v>0</v>
      </c>
      <c r="AM15" s="78">
        <f t="shared" si="0"/>
        <v>23</v>
      </c>
    </row>
    <row r="16" spans="2:39" x14ac:dyDescent="0.15">
      <c r="B16" s="217"/>
      <c r="C16" s="79" t="s">
        <v>82</v>
      </c>
      <c r="D16" s="73">
        <v>1</v>
      </c>
      <c r="E16" s="74">
        <v>0</v>
      </c>
      <c r="F16" s="75">
        <v>7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1</v>
      </c>
      <c r="M16" s="76">
        <f t="shared" si="1"/>
        <v>8</v>
      </c>
      <c r="N16" s="74">
        <v>1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7">
        <f t="shared" si="2"/>
        <v>1</v>
      </c>
      <c r="V16" s="69"/>
      <c r="W16" s="61"/>
      <c r="X16" s="217"/>
      <c r="Y16" s="79" t="s">
        <v>82</v>
      </c>
      <c r="Z16" s="74">
        <v>0</v>
      </c>
      <c r="AA16" s="75">
        <v>0</v>
      </c>
      <c r="AB16" s="75">
        <v>1</v>
      </c>
      <c r="AC16" s="75">
        <v>6</v>
      </c>
      <c r="AD16" s="75">
        <v>5</v>
      </c>
      <c r="AE16" s="77">
        <f t="shared" si="3"/>
        <v>12</v>
      </c>
      <c r="AF16" s="74">
        <v>1</v>
      </c>
      <c r="AG16" s="75">
        <v>2</v>
      </c>
      <c r="AH16" s="75">
        <v>1</v>
      </c>
      <c r="AI16" s="75">
        <v>2</v>
      </c>
      <c r="AJ16" s="75">
        <v>0</v>
      </c>
      <c r="AK16" s="77">
        <f t="shared" si="4"/>
        <v>6</v>
      </c>
      <c r="AL16" s="73">
        <v>0</v>
      </c>
      <c r="AM16" s="78">
        <f t="shared" si="0"/>
        <v>28</v>
      </c>
    </row>
    <row r="17" spans="2:39" x14ac:dyDescent="0.15">
      <c r="B17" s="217"/>
      <c r="C17" s="79" t="s">
        <v>83</v>
      </c>
      <c r="D17" s="73">
        <v>0</v>
      </c>
      <c r="E17" s="74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6">
        <f t="shared" si="1"/>
        <v>0</v>
      </c>
      <c r="N17" s="74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7">
        <f t="shared" si="2"/>
        <v>0</v>
      </c>
      <c r="V17" s="69"/>
      <c r="W17" s="61"/>
      <c r="X17" s="217"/>
      <c r="Y17" s="79" t="s">
        <v>83</v>
      </c>
      <c r="Z17" s="74">
        <v>0</v>
      </c>
      <c r="AA17" s="75">
        <v>0</v>
      </c>
      <c r="AB17" s="75">
        <v>0</v>
      </c>
      <c r="AC17" s="75">
        <v>0</v>
      </c>
      <c r="AD17" s="75">
        <v>0</v>
      </c>
      <c r="AE17" s="77">
        <f t="shared" si="3"/>
        <v>0</v>
      </c>
      <c r="AF17" s="74">
        <v>0</v>
      </c>
      <c r="AG17" s="75">
        <v>0</v>
      </c>
      <c r="AH17" s="75">
        <v>0</v>
      </c>
      <c r="AI17" s="75">
        <v>0</v>
      </c>
      <c r="AJ17" s="75">
        <v>0</v>
      </c>
      <c r="AK17" s="77">
        <f t="shared" si="4"/>
        <v>0</v>
      </c>
      <c r="AL17" s="73">
        <v>0</v>
      </c>
      <c r="AM17" s="78">
        <f t="shared" si="0"/>
        <v>0</v>
      </c>
    </row>
    <row r="18" spans="2:39" x14ac:dyDescent="0.15">
      <c r="B18" s="217"/>
      <c r="C18" s="79" t="s">
        <v>6</v>
      </c>
      <c r="D18" s="73">
        <v>3</v>
      </c>
      <c r="E18" s="74">
        <v>1</v>
      </c>
      <c r="F18" s="75">
        <v>6</v>
      </c>
      <c r="G18" s="75">
        <v>0</v>
      </c>
      <c r="H18" s="75">
        <v>0</v>
      </c>
      <c r="I18" s="75">
        <v>3</v>
      </c>
      <c r="J18" s="75">
        <v>0</v>
      </c>
      <c r="K18" s="75">
        <v>0</v>
      </c>
      <c r="L18" s="75">
        <v>0</v>
      </c>
      <c r="M18" s="76">
        <f t="shared" si="1"/>
        <v>10</v>
      </c>
      <c r="N18" s="74">
        <v>0</v>
      </c>
      <c r="O18" s="75">
        <v>1</v>
      </c>
      <c r="P18" s="75">
        <v>0</v>
      </c>
      <c r="Q18" s="75">
        <v>0</v>
      </c>
      <c r="R18" s="75">
        <v>0</v>
      </c>
      <c r="S18" s="75">
        <v>2</v>
      </c>
      <c r="T18" s="75">
        <v>1</v>
      </c>
      <c r="U18" s="77">
        <f t="shared" si="2"/>
        <v>4</v>
      </c>
      <c r="V18" s="69"/>
      <c r="W18" s="61"/>
      <c r="X18" s="217"/>
      <c r="Y18" s="79" t="s">
        <v>6</v>
      </c>
      <c r="Z18" s="74">
        <v>1</v>
      </c>
      <c r="AA18" s="75">
        <v>2</v>
      </c>
      <c r="AB18" s="75">
        <v>4</v>
      </c>
      <c r="AC18" s="75">
        <v>7</v>
      </c>
      <c r="AD18" s="75">
        <v>69</v>
      </c>
      <c r="AE18" s="77">
        <f t="shared" si="3"/>
        <v>83</v>
      </c>
      <c r="AF18" s="74">
        <v>2</v>
      </c>
      <c r="AG18" s="75">
        <v>8</v>
      </c>
      <c r="AH18" s="75">
        <v>2</v>
      </c>
      <c r="AI18" s="75">
        <v>16</v>
      </c>
      <c r="AJ18" s="75">
        <v>8</v>
      </c>
      <c r="AK18" s="77">
        <f t="shared" si="4"/>
        <v>36</v>
      </c>
      <c r="AL18" s="73">
        <v>0</v>
      </c>
      <c r="AM18" s="78">
        <f t="shared" si="0"/>
        <v>136</v>
      </c>
    </row>
    <row r="19" spans="2:39" ht="14.25" thickBot="1" x14ac:dyDescent="0.2">
      <c r="B19" s="217"/>
      <c r="C19" s="80" t="s">
        <v>16</v>
      </c>
      <c r="D19" s="81">
        <f>SUM(D7:D18)</f>
        <v>66</v>
      </c>
      <c r="E19" s="82">
        <f>SUM(E7:E18)</f>
        <v>19</v>
      </c>
      <c r="F19" s="83">
        <f>SUM(F7:F18)</f>
        <v>197</v>
      </c>
      <c r="G19" s="83">
        <f t="shared" ref="G19:U19" si="5">SUM(G7:G18)</f>
        <v>13</v>
      </c>
      <c r="H19" s="83">
        <f t="shared" si="5"/>
        <v>2</v>
      </c>
      <c r="I19" s="83">
        <f t="shared" si="5"/>
        <v>27</v>
      </c>
      <c r="J19" s="83">
        <f t="shared" si="5"/>
        <v>10</v>
      </c>
      <c r="K19" s="83">
        <f t="shared" si="5"/>
        <v>35</v>
      </c>
      <c r="L19" s="83">
        <f t="shared" si="5"/>
        <v>20</v>
      </c>
      <c r="M19" s="84">
        <f t="shared" si="5"/>
        <v>323</v>
      </c>
      <c r="N19" s="82">
        <f t="shared" si="5"/>
        <v>17</v>
      </c>
      <c r="O19" s="83">
        <f t="shared" si="5"/>
        <v>31</v>
      </c>
      <c r="P19" s="83">
        <f t="shared" si="5"/>
        <v>7</v>
      </c>
      <c r="Q19" s="83">
        <f t="shared" si="5"/>
        <v>2</v>
      </c>
      <c r="R19" s="83">
        <f t="shared" si="5"/>
        <v>3</v>
      </c>
      <c r="S19" s="83">
        <f t="shared" si="5"/>
        <v>27</v>
      </c>
      <c r="T19" s="83">
        <f t="shared" si="5"/>
        <v>12</v>
      </c>
      <c r="U19" s="85">
        <f t="shared" si="5"/>
        <v>99</v>
      </c>
      <c r="V19" s="69"/>
      <c r="W19" s="61"/>
      <c r="X19" s="217"/>
      <c r="Y19" s="80" t="s">
        <v>16</v>
      </c>
      <c r="Z19" s="82">
        <f t="shared" ref="Z19:AE19" si="6">SUM(Z7:Z18)</f>
        <v>37</v>
      </c>
      <c r="AA19" s="83">
        <f t="shared" si="6"/>
        <v>65</v>
      </c>
      <c r="AB19" s="83">
        <f t="shared" si="6"/>
        <v>186</v>
      </c>
      <c r="AC19" s="83">
        <f t="shared" si="6"/>
        <v>218</v>
      </c>
      <c r="AD19" s="83">
        <f t="shared" si="6"/>
        <v>1465</v>
      </c>
      <c r="AE19" s="85">
        <f t="shared" si="6"/>
        <v>1971</v>
      </c>
      <c r="AF19" s="126">
        <f>SUM(AF7:AF18)</f>
        <v>78</v>
      </c>
      <c r="AG19" s="83">
        <f t="shared" ref="AG19:AH19" si="7">SUM(AG7:AG18)</f>
        <v>159</v>
      </c>
      <c r="AH19" s="83">
        <f t="shared" si="7"/>
        <v>67</v>
      </c>
      <c r="AI19" s="83">
        <f>SUM(AI7:AI18)</f>
        <v>649</v>
      </c>
      <c r="AJ19" s="83">
        <f t="shared" ref="AJ19:AL19" si="8">SUM(AJ7:AJ18)</f>
        <v>144</v>
      </c>
      <c r="AK19" s="84">
        <f t="shared" si="8"/>
        <v>1097</v>
      </c>
      <c r="AL19" s="86">
        <f t="shared" si="8"/>
        <v>3</v>
      </c>
      <c r="AM19" s="86">
        <f t="shared" si="0"/>
        <v>3559</v>
      </c>
    </row>
    <row r="20" spans="2:39" ht="13.5" customHeight="1" x14ac:dyDescent="0.15">
      <c r="B20" s="218" t="s">
        <v>52</v>
      </c>
      <c r="C20" s="87" t="s">
        <v>84</v>
      </c>
      <c r="D20" s="64">
        <v>0</v>
      </c>
      <c r="E20" s="65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76">
        <f t="shared" si="1"/>
        <v>0</v>
      </c>
      <c r="N20" s="65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77">
        <f t="shared" si="2"/>
        <v>0</v>
      </c>
      <c r="V20" s="69"/>
      <c r="W20" s="61"/>
      <c r="X20" s="218" t="s">
        <v>52</v>
      </c>
      <c r="Y20" s="87" t="s">
        <v>84</v>
      </c>
      <c r="Z20" s="65">
        <v>0</v>
      </c>
      <c r="AA20" s="66">
        <v>0</v>
      </c>
      <c r="AB20" s="66">
        <v>0</v>
      </c>
      <c r="AC20" s="66">
        <v>0</v>
      </c>
      <c r="AD20" s="66">
        <v>1</v>
      </c>
      <c r="AE20" s="68">
        <f>SUM(Z20:AD20)</f>
        <v>1</v>
      </c>
      <c r="AF20" s="65">
        <v>0</v>
      </c>
      <c r="AG20" s="66">
        <v>0</v>
      </c>
      <c r="AH20" s="66">
        <v>0</v>
      </c>
      <c r="AI20" s="66">
        <v>0</v>
      </c>
      <c r="AJ20" s="66">
        <v>0</v>
      </c>
      <c r="AK20" s="68">
        <f>SUM(AF20:AJ20)</f>
        <v>0</v>
      </c>
      <c r="AL20" s="64">
        <v>0</v>
      </c>
      <c r="AM20" s="138">
        <f t="shared" si="0"/>
        <v>1</v>
      </c>
    </row>
    <row r="21" spans="2:39" x14ac:dyDescent="0.15">
      <c r="B21" s="217"/>
      <c r="C21" s="79" t="s">
        <v>85</v>
      </c>
      <c r="D21" s="73">
        <v>0</v>
      </c>
      <c r="E21" s="74">
        <v>0</v>
      </c>
      <c r="F21" s="75">
        <v>1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6">
        <f t="shared" si="1"/>
        <v>1</v>
      </c>
      <c r="N21" s="74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7">
        <f t="shared" si="2"/>
        <v>0</v>
      </c>
      <c r="V21" s="69"/>
      <c r="W21" s="61"/>
      <c r="X21" s="217"/>
      <c r="Y21" s="79" t="s">
        <v>85</v>
      </c>
      <c r="Z21" s="74">
        <v>0</v>
      </c>
      <c r="AA21" s="75">
        <v>0</v>
      </c>
      <c r="AB21" s="75">
        <v>0</v>
      </c>
      <c r="AC21" s="75">
        <v>2</v>
      </c>
      <c r="AD21" s="75">
        <v>1</v>
      </c>
      <c r="AE21" s="77">
        <f>SUM(Z21:AD21)</f>
        <v>3</v>
      </c>
      <c r="AF21" s="74">
        <v>0</v>
      </c>
      <c r="AG21" s="75">
        <v>1</v>
      </c>
      <c r="AH21" s="75">
        <v>0</v>
      </c>
      <c r="AI21" s="75">
        <v>1</v>
      </c>
      <c r="AJ21" s="75">
        <v>2</v>
      </c>
      <c r="AK21" s="77">
        <f>SUM(AF21:AJ21)</f>
        <v>4</v>
      </c>
      <c r="AL21" s="73">
        <v>0</v>
      </c>
      <c r="AM21" s="78">
        <f t="shared" si="0"/>
        <v>8</v>
      </c>
    </row>
    <row r="22" spans="2:39" x14ac:dyDescent="0.15">
      <c r="B22" s="217"/>
      <c r="C22" s="79" t="s">
        <v>86</v>
      </c>
      <c r="D22" s="73">
        <v>2</v>
      </c>
      <c r="E22" s="74">
        <v>0</v>
      </c>
      <c r="F22" s="75">
        <v>2</v>
      </c>
      <c r="G22" s="75">
        <v>0</v>
      </c>
      <c r="H22" s="75">
        <v>0</v>
      </c>
      <c r="I22" s="75">
        <v>1</v>
      </c>
      <c r="J22" s="75">
        <v>0</v>
      </c>
      <c r="K22" s="75">
        <v>1</v>
      </c>
      <c r="L22" s="75">
        <v>1</v>
      </c>
      <c r="M22" s="76">
        <f t="shared" si="1"/>
        <v>5</v>
      </c>
      <c r="N22" s="74">
        <v>8</v>
      </c>
      <c r="O22" s="75">
        <v>1</v>
      </c>
      <c r="P22" s="75">
        <v>2</v>
      </c>
      <c r="Q22" s="75">
        <v>0</v>
      </c>
      <c r="R22" s="75">
        <v>1</v>
      </c>
      <c r="S22" s="75">
        <v>0</v>
      </c>
      <c r="T22" s="75">
        <v>0</v>
      </c>
      <c r="U22" s="77">
        <f t="shared" si="2"/>
        <v>12</v>
      </c>
      <c r="V22" s="69"/>
      <c r="W22" s="61"/>
      <c r="X22" s="217"/>
      <c r="Y22" s="79" t="s">
        <v>86</v>
      </c>
      <c r="Z22" s="74">
        <v>2</v>
      </c>
      <c r="AA22" s="75">
        <v>0</v>
      </c>
      <c r="AB22" s="75">
        <v>2</v>
      </c>
      <c r="AC22" s="75">
        <v>4</v>
      </c>
      <c r="AD22" s="75">
        <v>7</v>
      </c>
      <c r="AE22" s="77">
        <f t="shared" ref="AE22:AE29" si="9">SUM(Z22:AD22)</f>
        <v>15</v>
      </c>
      <c r="AF22" s="74">
        <v>0</v>
      </c>
      <c r="AG22" s="75">
        <v>2</v>
      </c>
      <c r="AH22" s="75">
        <v>1</v>
      </c>
      <c r="AI22" s="75">
        <v>5</v>
      </c>
      <c r="AJ22" s="75">
        <v>21</v>
      </c>
      <c r="AK22" s="77">
        <f t="shared" ref="AK22:AK29" si="10">SUM(AF22:AJ22)</f>
        <v>29</v>
      </c>
      <c r="AL22" s="73">
        <v>0</v>
      </c>
      <c r="AM22" s="78">
        <f t="shared" si="0"/>
        <v>63</v>
      </c>
    </row>
    <row r="23" spans="2:39" x14ac:dyDescent="0.15">
      <c r="B23" s="217"/>
      <c r="C23" s="79" t="s">
        <v>87</v>
      </c>
      <c r="D23" s="73">
        <v>0</v>
      </c>
      <c r="E23" s="74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6">
        <f t="shared" si="1"/>
        <v>0</v>
      </c>
      <c r="N23" s="74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7">
        <f t="shared" si="2"/>
        <v>0</v>
      </c>
      <c r="V23" s="69"/>
      <c r="W23" s="61"/>
      <c r="X23" s="217"/>
      <c r="Y23" s="79" t="s">
        <v>87</v>
      </c>
      <c r="Z23" s="74">
        <v>0</v>
      </c>
      <c r="AA23" s="75">
        <v>0</v>
      </c>
      <c r="AB23" s="75">
        <v>0</v>
      </c>
      <c r="AC23" s="75">
        <v>0</v>
      </c>
      <c r="AD23" s="75">
        <v>0</v>
      </c>
      <c r="AE23" s="77">
        <f t="shared" si="9"/>
        <v>0</v>
      </c>
      <c r="AF23" s="74">
        <v>0</v>
      </c>
      <c r="AG23" s="75">
        <v>0</v>
      </c>
      <c r="AH23" s="75">
        <v>0</v>
      </c>
      <c r="AI23" s="75">
        <v>0</v>
      </c>
      <c r="AJ23" s="75">
        <v>0</v>
      </c>
      <c r="AK23" s="77">
        <f t="shared" si="10"/>
        <v>0</v>
      </c>
      <c r="AL23" s="73">
        <v>0</v>
      </c>
      <c r="AM23" s="78">
        <f t="shared" si="0"/>
        <v>0</v>
      </c>
    </row>
    <row r="24" spans="2:39" x14ac:dyDescent="0.15">
      <c r="B24" s="217"/>
      <c r="C24" s="79" t="s">
        <v>88</v>
      </c>
      <c r="D24" s="73">
        <v>0</v>
      </c>
      <c r="E24" s="74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6">
        <f t="shared" si="1"/>
        <v>0</v>
      </c>
      <c r="N24" s="74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7">
        <f t="shared" si="2"/>
        <v>0</v>
      </c>
      <c r="V24" s="69"/>
      <c r="W24" s="61"/>
      <c r="X24" s="217"/>
      <c r="Y24" s="79" t="s">
        <v>88</v>
      </c>
      <c r="Z24" s="74">
        <v>0</v>
      </c>
      <c r="AA24" s="75">
        <v>0</v>
      </c>
      <c r="AB24" s="75">
        <v>0</v>
      </c>
      <c r="AC24" s="75">
        <v>0</v>
      </c>
      <c r="AD24" s="75">
        <v>0</v>
      </c>
      <c r="AE24" s="77">
        <f t="shared" si="9"/>
        <v>0</v>
      </c>
      <c r="AF24" s="74">
        <v>0</v>
      </c>
      <c r="AG24" s="75">
        <v>0</v>
      </c>
      <c r="AH24" s="75">
        <v>0</v>
      </c>
      <c r="AI24" s="75">
        <v>0</v>
      </c>
      <c r="AJ24" s="75">
        <v>0</v>
      </c>
      <c r="AK24" s="77">
        <f t="shared" si="10"/>
        <v>0</v>
      </c>
      <c r="AL24" s="73">
        <v>0</v>
      </c>
      <c r="AM24" s="78">
        <f t="shared" si="0"/>
        <v>0</v>
      </c>
    </row>
    <row r="25" spans="2:39" x14ac:dyDescent="0.15">
      <c r="B25" s="217"/>
      <c r="C25" s="79" t="s">
        <v>89</v>
      </c>
      <c r="D25" s="73">
        <v>0</v>
      </c>
      <c r="E25" s="74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6">
        <f t="shared" si="1"/>
        <v>0</v>
      </c>
      <c r="N25" s="74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7">
        <f t="shared" si="2"/>
        <v>0</v>
      </c>
      <c r="V25" s="69"/>
      <c r="W25" s="61"/>
      <c r="X25" s="217"/>
      <c r="Y25" s="79" t="s">
        <v>89</v>
      </c>
      <c r="Z25" s="74">
        <v>0</v>
      </c>
      <c r="AA25" s="75">
        <v>0</v>
      </c>
      <c r="AB25" s="75">
        <v>0</v>
      </c>
      <c r="AC25" s="75">
        <v>0</v>
      </c>
      <c r="AD25" s="75">
        <v>0</v>
      </c>
      <c r="AE25" s="77">
        <f t="shared" si="9"/>
        <v>0</v>
      </c>
      <c r="AF25" s="74">
        <v>0</v>
      </c>
      <c r="AG25" s="75">
        <v>0</v>
      </c>
      <c r="AH25" s="75">
        <v>0</v>
      </c>
      <c r="AI25" s="75">
        <v>0</v>
      </c>
      <c r="AJ25" s="75">
        <v>0</v>
      </c>
      <c r="AK25" s="77">
        <f t="shared" si="10"/>
        <v>0</v>
      </c>
      <c r="AL25" s="73">
        <v>0</v>
      </c>
      <c r="AM25" s="78">
        <f t="shared" si="0"/>
        <v>0</v>
      </c>
    </row>
    <row r="26" spans="2:39" x14ac:dyDescent="0.15">
      <c r="B26" s="217"/>
      <c r="C26" s="79" t="s">
        <v>90</v>
      </c>
      <c r="D26" s="73">
        <v>0</v>
      </c>
      <c r="E26" s="74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6">
        <f t="shared" si="1"/>
        <v>0</v>
      </c>
      <c r="N26" s="74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7">
        <f t="shared" si="2"/>
        <v>0</v>
      </c>
      <c r="V26" s="69"/>
      <c r="W26" s="61"/>
      <c r="X26" s="217"/>
      <c r="Y26" s="79" t="s">
        <v>90</v>
      </c>
      <c r="Z26" s="74">
        <v>0</v>
      </c>
      <c r="AA26" s="75">
        <v>0</v>
      </c>
      <c r="AB26" s="75">
        <v>0</v>
      </c>
      <c r="AC26" s="75">
        <v>0</v>
      </c>
      <c r="AD26" s="75">
        <v>0</v>
      </c>
      <c r="AE26" s="77">
        <f t="shared" si="9"/>
        <v>0</v>
      </c>
      <c r="AF26" s="74">
        <v>0</v>
      </c>
      <c r="AG26" s="75">
        <v>0</v>
      </c>
      <c r="AH26" s="75">
        <v>0</v>
      </c>
      <c r="AI26" s="75">
        <v>0</v>
      </c>
      <c r="AJ26" s="75">
        <v>0</v>
      </c>
      <c r="AK26" s="77">
        <f t="shared" si="10"/>
        <v>0</v>
      </c>
      <c r="AL26" s="73">
        <v>0</v>
      </c>
      <c r="AM26" s="78">
        <f t="shared" si="0"/>
        <v>0</v>
      </c>
    </row>
    <row r="27" spans="2:39" x14ac:dyDescent="0.15">
      <c r="B27" s="217"/>
      <c r="C27" s="79" t="s">
        <v>91</v>
      </c>
      <c r="D27" s="73">
        <v>0</v>
      </c>
      <c r="E27" s="74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6">
        <f t="shared" si="1"/>
        <v>0</v>
      </c>
      <c r="N27" s="74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7">
        <f t="shared" si="2"/>
        <v>0</v>
      </c>
      <c r="V27" s="69"/>
      <c r="W27" s="61"/>
      <c r="X27" s="217"/>
      <c r="Y27" s="79" t="s">
        <v>91</v>
      </c>
      <c r="Z27" s="74">
        <v>0</v>
      </c>
      <c r="AA27" s="75">
        <v>0</v>
      </c>
      <c r="AB27" s="75">
        <v>0</v>
      </c>
      <c r="AC27" s="75">
        <v>0</v>
      </c>
      <c r="AD27" s="75">
        <v>0</v>
      </c>
      <c r="AE27" s="77">
        <f t="shared" si="9"/>
        <v>0</v>
      </c>
      <c r="AF27" s="74">
        <v>0</v>
      </c>
      <c r="AG27" s="75">
        <v>0</v>
      </c>
      <c r="AH27" s="75">
        <v>0</v>
      </c>
      <c r="AI27" s="75">
        <v>0</v>
      </c>
      <c r="AJ27" s="75">
        <v>0</v>
      </c>
      <c r="AK27" s="77">
        <f t="shared" si="10"/>
        <v>0</v>
      </c>
      <c r="AL27" s="73">
        <v>0</v>
      </c>
      <c r="AM27" s="78">
        <f t="shared" si="0"/>
        <v>0</v>
      </c>
    </row>
    <row r="28" spans="2:39" x14ac:dyDescent="0.15">
      <c r="B28" s="217"/>
      <c r="C28" s="79" t="s">
        <v>92</v>
      </c>
      <c r="D28" s="73">
        <v>0</v>
      </c>
      <c r="E28" s="74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6">
        <f t="shared" si="1"/>
        <v>0</v>
      </c>
      <c r="N28" s="74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7">
        <f t="shared" si="2"/>
        <v>0</v>
      </c>
      <c r="V28" s="69"/>
      <c r="W28" s="61"/>
      <c r="X28" s="217"/>
      <c r="Y28" s="79" t="s">
        <v>92</v>
      </c>
      <c r="Z28" s="74">
        <v>0</v>
      </c>
      <c r="AA28" s="75">
        <v>0</v>
      </c>
      <c r="AB28" s="75">
        <v>0</v>
      </c>
      <c r="AC28" s="75">
        <v>0</v>
      </c>
      <c r="AD28" s="75">
        <v>0</v>
      </c>
      <c r="AE28" s="77">
        <f t="shared" si="9"/>
        <v>0</v>
      </c>
      <c r="AF28" s="74">
        <v>0</v>
      </c>
      <c r="AG28" s="75">
        <v>0</v>
      </c>
      <c r="AH28" s="75">
        <v>0</v>
      </c>
      <c r="AI28" s="75">
        <v>0</v>
      </c>
      <c r="AJ28" s="75">
        <v>0</v>
      </c>
      <c r="AK28" s="77">
        <f t="shared" si="10"/>
        <v>0</v>
      </c>
      <c r="AL28" s="73">
        <v>0</v>
      </c>
      <c r="AM28" s="78">
        <f t="shared" si="0"/>
        <v>0</v>
      </c>
    </row>
    <row r="29" spans="2:39" x14ac:dyDescent="0.15">
      <c r="B29" s="217"/>
      <c r="C29" s="79" t="s">
        <v>6</v>
      </c>
      <c r="D29" s="73">
        <v>0</v>
      </c>
      <c r="E29" s="74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6">
        <f t="shared" si="1"/>
        <v>0</v>
      </c>
      <c r="N29" s="74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7">
        <f t="shared" si="2"/>
        <v>0</v>
      </c>
      <c r="V29" s="69"/>
      <c r="W29" s="61"/>
      <c r="X29" s="217"/>
      <c r="Y29" s="79" t="s">
        <v>6</v>
      </c>
      <c r="Z29" s="74">
        <v>0</v>
      </c>
      <c r="AA29" s="75">
        <v>0</v>
      </c>
      <c r="AB29" s="75">
        <v>0</v>
      </c>
      <c r="AC29" s="75">
        <v>0</v>
      </c>
      <c r="AD29" s="75">
        <v>0</v>
      </c>
      <c r="AE29" s="77">
        <f t="shared" si="9"/>
        <v>0</v>
      </c>
      <c r="AF29" s="74">
        <v>0</v>
      </c>
      <c r="AG29" s="75">
        <v>0</v>
      </c>
      <c r="AH29" s="75">
        <v>0</v>
      </c>
      <c r="AI29" s="75">
        <v>0</v>
      </c>
      <c r="AJ29" s="75">
        <v>1</v>
      </c>
      <c r="AK29" s="77">
        <f t="shared" si="10"/>
        <v>1</v>
      </c>
      <c r="AL29" s="73">
        <v>0</v>
      </c>
      <c r="AM29" s="78">
        <f t="shared" si="0"/>
        <v>1</v>
      </c>
    </row>
    <row r="30" spans="2:39" ht="14.25" thickBot="1" x14ac:dyDescent="0.2">
      <c r="B30" s="219"/>
      <c r="C30" s="80" t="s">
        <v>16</v>
      </c>
      <c r="D30" s="81">
        <f>SUM(D20:D29)</f>
        <v>2</v>
      </c>
      <c r="E30" s="82">
        <f>SUM(E20:E29)</f>
        <v>0</v>
      </c>
      <c r="F30" s="83">
        <f>SUM(F20:F29)</f>
        <v>3</v>
      </c>
      <c r="G30" s="83">
        <f>SUM(G20:G29)</f>
        <v>0</v>
      </c>
      <c r="H30" s="83">
        <f t="shared" ref="H30:U30" si="11">SUM(H20:H29)</f>
        <v>0</v>
      </c>
      <c r="I30" s="83">
        <f t="shared" si="11"/>
        <v>1</v>
      </c>
      <c r="J30" s="83">
        <f t="shared" si="11"/>
        <v>0</v>
      </c>
      <c r="K30" s="83">
        <f t="shared" si="11"/>
        <v>1</v>
      </c>
      <c r="L30" s="83">
        <f t="shared" si="11"/>
        <v>1</v>
      </c>
      <c r="M30" s="84">
        <f t="shared" si="11"/>
        <v>6</v>
      </c>
      <c r="N30" s="82">
        <f t="shared" si="11"/>
        <v>8</v>
      </c>
      <c r="O30" s="83">
        <f t="shared" si="11"/>
        <v>1</v>
      </c>
      <c r="P30" s="83">
        <f t="shared" si="11"/>
        <v>2</v>
      </c>
      <c r="Q30" s="83">
        <f t="shared" si="11"/>
        <v>0</v>
      </c>
      <c r="R30" s="83">
        <f t="shared" si="11"/>
        <v>1</v>
      </c>
      <c r="S30" s="83">
        <f t="shared" si="11"/>
        <v>0</v>
      </c>
      <c r="T30" s="83">
        <f t="shared" si="11"/>
        <v>0</v>
      </c>
      <c r="U30" s="85">
        <f t="shared" si="11"/>
        <v>12</v>
      </c>
      <c r="V30" s="69"/>
      <c r="W30" s="61"/>
      <c r="X30" s="219"/>
      <c r="Y30" s="80" t="s">
        <v>16</v>
      </c>
      <c r="Z30" s="82">
        <f t="shared" ref="Z30:AL30" si="12">SUM(Z20:Z29)</f>
        <v>2</v>
      </c>
      <c r="AA30" s="83">
        <f t="shared" si="12"/>
        <v>0</v>
      </c>
      <c r="AB30" s="83">
        <f t="shared" si="12"/>
        <v>2</v>
      </c>
      <c r="AC30" s="83">
        <f t="shared" si="12"/>
        <v>6</v>
      </c>
      <c r="AD30" s="83">
        <f t="shared" si="12"/>
        <v>9</v>
      </c>
      <c r="AE30" s="85">
        <f t="shared" si="12"/>
        <v>19</v>
      </c>
      <c r="AF30" s="126">
        <f t="shared" si="12"/>
        <v>0</v>
      </c>
      <c r="AG30" s="83">
        <f t="shared" si="12"/>
        <v>3</v>
      </c>
      <c r="AH30" s="83">
        <f t="shared" si="12"/>
        <v>1</v>
      </c>
      <c r="AI30" s="83">
        <f t="shared" si="12"/>
        <v>6</v>
      </c>
      <c r="AJ30" s="83">
        <f t="shared" si="12"/>
        <v>24</v>
      </c>
      <c r="AK30" s="84">
        <f t="shared" si="12"/>
        <v>34</v>
      </c>
      <c r="AL30" s="86">
        <f t="shared" si="12"/>
        <v>0</v>
      </c>
      <c r="AM30" s="86">
        <f t="shared" si="0"/>
        <v>73</v>
      </c>
    </row>
    <row r="31" spans="2:39" ht="13.5" customHeight="1" x14ac:dyDescent="0.15">
      <c r="B31" s="210" t="s">
        <v>6</v>
      </c>
      <c r="C31" s="87" t="s">
        <v>93</v>
      </c>
      <c r="D31" s="64">
        <v>1</v>
      </c>
      <c r="E31" s="65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76">
        <f>SUM(E31:L31)</f>
        <v>0</v>
      </c>
      <c r="N31" s="65">
        <v>1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77">
        <f t="shared" si="2"/>
        <v>1</v>
      </c>
      <c r="V31" s="159"/>
      <c r="W31" s="61"/>
      <c r="X31" s="210" t="s">
        <v>6</v>
      </c>
      <c r="Y31" s="87" t="s">
        <v>93</v>
      </c>
      <c r="Z31" s="65">
        <v>0</v>
      </c>
      <c r="AA31" s="66">
        <v>1</v>
      </c>
      <c r="AB31" s="66">
        <v>0</v>
      </c>
      <c r="AC31" s="66">
        <v>0</v>
      </c>
      <c r="AD31" s="66">
        <v>3</v>
      </c>
      <c r="AE31" s="68">
        <f>SUM(Z31:AD31)</f>
        <v>4</v>
      </c>
      <c r="AF31" s="65">
        <v>0</v>
      </c>
      <c r="AG31" s="66">
        <v>4</v>
      </c>
      <c r="AH31" s="66">
        <v>0</v>
      </c>
      <c r="AI31" s="66">
        <v>2</v>
      </c>
      <c r="AJ31" s="66">
        <v>0</v>
      </c>
      <c r="AK31" s="68">
        <f>SUM(AF31:AJ31)</f>
        <v>6</v>
      </c>
      <c r="AL31" s="64">
        <v>0</v>
      </c>
      <c r="AM31" s="71">
        <f t="shared" si="0"/>
        <v>12</v>
      </c>
    </row>
    <row r="32" spans="2:39" x14ac:dyDescent="0.15">
      <c r="B32" s="211"/>
      <c r="C32" s="79" t="s">
        <v>94</v>
      </c>
      <c r="D32" s="73">
        <v>0</v>
      </c>
      <c r="E32" s="74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6">
        <f>SUM(E32:L32)</f>
        <v>0</v>
      </c>
      <c r="N32" s="74">
        <v>1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7">
        <f t="shared" si="2"/>
        <v>1</v>
      </c>
      <c r="V32" s="159"/>
      <c r="W32" s="61"/>
      <c r="X32" s="211"/>
      <c r="Y32" s="79" t="s">
        <v>94</v>
      </c>
      <c r="Z32" s="74">
        <v>0</v>
      </c>
      <c r="AA32" s="75">
        <v>0</v>
      </c>
      <c r="AB32" s="75">
        <v>0</v>
      </c>
      <c r="AC32" s="75">
        <v>0</v>
      </c>
      <c r="AD32" s="75">
        <v>0</v>
      </c>
      <c r="AE32" s="77">
        <f>SUM(Z32:AD32)</f>
        <v>0</v>
      </c>
      <c r="AF32" s="74">
        <v>0</v>
      </c>
      <c r="AG32" s="75">
        <v>0</v>
      </c>
      <c r="AH32" s="75">
        <v>0</v>
      </c>
      <c r="AI32" s="75">
        <v>0</v>
      </c>
      <c r="AJ32" s="75">
        <v>0</v>
      </c>
      <c r="AK32" s="77">
        <f>SUM(AF32:AJ32)</f>
        <v>0</v>
      </c>
      <c r="AL32" s="73">
        <v>0</v>
      </c>
      <c r="AM32" s="78">
        <f t="shared" si="0"/>
        <v>1</v>
      </c>
    </row>
    <row r="33" spans="2:39" x14ac:dyDescent="0.15">
      <c r="B33" s="211"/>
      <c r="C33" s="79" t="s">
        <v>95</v>
      </c>
      <c r="D33" s="73">
        <v>0</v>
      </c>
      <c r="E33" s="74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6">
        <f t="shared" ref="M33:M39" si="13">SUM(E33:L33)</f>
        <v>0</v>
      </c>
      <c r="N33" s="74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7">
        <f t="shared" si="2"/>
        <v>0</v>
      </c>
      <c r="V33" s="159"/>
      <c r="W33" s="61"/>
      <c r="X33" s="211"/>
      <c r="Y33" s="79" t="s">
        <v>95</v>
      </c>
      <c r="Z33" s="74">
        <v>0</v>
      </c>
      <c r="AA33" s="75">
        <v>0</v>
      </c>
      <c r="AB33" s="75">
        <v>0</v>
      </c>
      <c r="AC33" s="75">
        <v>0</v>
      </c>
      <c r="AD33" s="75">
        <v>0</v>
      </c>
      <c r="AE33" s="77">
        <f t="shared" ref="AE33:AE40" si="14">SUM(Z33:AD33)</f>
        <v>0</v>
      </c>
      <c r="AF33" s="74">
        <v>0</v>
      </c>
      <c r="AG33" s="75">
        <v>0</v>
      </c>
      <c r="AH33" s="75">
        <v>0</v>
      </c>
      <c r="AI33" s="75">
        <v>0</v>
      </c>
      <c r="AJ33" s="75">
        <v>0</v>
      </c>
      <c r="AK33" s="77">
        <f t="shared" ref="AK33:AK40" si="15">SUM(AF33:AJ33)</f>
        <v>0</v>
      </c>
      <c r="AL33" s="73">
        <v>0</v>
      </c>
      <c r="AM33" s="78">
        <f t="shared" si="0"/>
        <v>0</v>
      </c>
    </row>
    <row r="34" spans="2:39" x14ac:dyDescent="0.15">
      <c r="B34" s="211"/>
      <c r="C34" s="79" t="s">
        <v>96</v>
      </c>
      <c r="D34" s="73">
        <v>0</v>
      </c>
      <c r="E34" s="74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6">
        <f t="shared" si="13"/>
        <v>0</v>
      </c>
      <c r="N34" s="74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7">
        <f t="shared" si="2"/>
        <v>0</v>
      </c>
      <c r="V34" s="159"/>
      <c r="W34" s="61"/>
      <c r="X34" s="211"/>
      <c r="Y34" s="79" t="s">
        <v>96</v>
      </c>
      <c r="Z34" s="74">
        <v>0</v>
      </c>
      <c r="AA34" s="75">
        <v>0</v>
      </c>
      <c r="AB34" s="75">
        <v>0</v>
      </c>
      <c r="AC34" s="75">
        <v>0</v>
      </c>
      <c r="AD34" s="75">
        <v>0</v>
      </c>
      <c r="AE34" s="77">
        <f t="shared" si="14"/>
        <v>0</v>
      </c>
      <c r="AF34" s="74">
        <v>0</v>
      </c>
      <c r="AG34" s="75">
        <v>0</v>
      </c>
      <c r="AH34" s="75">
        <v>0</v>
      </c>
      <c r="AI34" s="75">
        <v>0</v>
      </c>
      <c r="AJ34" s="75">
        <v>0</v>
      </c>
      <c r="AK34" s="77">
        <f t="shared" si="15"/>
        <v>0</v>
      </c>
      <c r="AL34" s="73">
        <v>0</v>
      </c>
      <c r="AM34" s="78">
        <f t="shared" si="0"/>
        <v>0</v>
      </c>
    </row>
    <row r="35" spans="2:39" x14ac:dyDescent="0.15">
      <c r="B35" s="211"/>
      <c r="C35" s="79" t="s">
        <v>97</v>
      </c>
      <c r="D35" s="73">
        <v>0</v>
      </c>
      <c r="E35" s="74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6">
        <f t="shared" si="13"/>
        <v>0</v>
      </c>
      <c r="N35" s="74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7">
        <f t="shared" si="2"/>
        <v>0</v>
      </c>
      <c r="V35" s="159"/>
      <c r="W35" s="61"/>
      <c r="X35" s="211"/>
      <c r="Y35" s="79" t="s">
        <v>97</v>
      </c>
      <c r="Z35" s="74">
        <v>0</v>
      </c>
      <c r="AA35" s="75">
        <v>0</v>
      </c>
      <c r="AB35" s="75">
        <v>0</v>
      </c>
      <c r="AC35" s="75">
        <v>0</v>
      </c>
      <c r="AD35" s="75">
        <v>0</v>
      </c>
      <c r="AE35" s="77">
        <f t="shared" si="14"/>
        <v>0</v>
      </c>
      <c r="AF35" s="74">
        <v>0</v>
      </c>
      <c r="AG35" s="75">
        <v>0</v>
      </c>
      <c r="AH35" s="75">
        <v>0</v>
      </c>
      <c r="AI35" s="75">
        <v>0</v>
      </c>
      <c r="AJ35" s="75">
        <v>0</v>
      </c>
      <c r="AK35" s="77">
        <f t="shared" si="15"/>
        <v>0</v>
      </c>
      <c r="AL35" s="73">
        <v>0</v>
      </c>
      <c r="AM35" s="78">
        <f t="shared" si="0"/>
        <v>0</v>
      </c>
    </row>
    <row r="36" spans="2:39" x14ac:dyDescent="0.15">
      <c r="B36" s="211"/>
      <c r="C36" s="72" t="s">
        <v>98</v>
      </c>
      <c r="D36" s="73">
        <v>0</v>
      </c>
      <c r="E36" s="74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6">
        <f t="shared" si="13"/>
        <v>0</v>
      </c>
      <c r="N36" s="74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7">
        <f t="shared" si="2"/>
        <v>0</v>
      </c>
      <c r="V36" s="159"/>
      <c r="W36" s="70"/>
      <c r="X36" s="211"/>
      <c r="Y36" s="72" t="s">
        <v>98</v>
      </c>
      <c r="Z36" s="74">
        <v>0</v>
      </c>
      <c r="AA36" s="75">
        <v>0</v>
      </c>
      <c r="AB36" s="75">
        <v>0</v>
      </c>
      <c r="AC36" s="75">
        <v>0</v>
      </c>
      <c r="AD36" s="75">
        <v>0</v>
      </c>
      <c r="AE36" s="77">
        <f t="shared" si="14"/>
        <v>0</v>
      </c>
      <c r="AF36" s="74">
        <v>0</v>
      </c>
      <c r="AG36" s="75">
        <v>0</v>
      </c>
      <c r="AH36" s="75">
        <v>0</v>
      </c>
      <c r="AI36" s="75">
        <v>0</v>
      </c>
      <c r="AJ36" s="75">
        <v>0</v>
      </c>
      <c r="AK36" s="77">
        <f t="shared" si="15"/>
        <v>0</v>
      </c>
      <c r="AL36" s="73">
        <v>0</v>
      </c>
      <c r="AM36" s="78">
        <f t="shared" si="0"/>
        <v>0</v>
      </c>
    </row>
    <row r="37" spans="2:39" x14ac:dyDescent="0.15">
      <c r="B37" s="211"/>
      <c r="C37" s="79" t="s">
        <v>99</v>
      </c>
      <c r="D37" s="73">
        <v>0</v>
      </c>
      <c r="E37" s="74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6">
        <f t="shared" si="13"/>
        <v>0</v>
      </c>
      <c r="N37" s="74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7">
        <f t="shared" si="2"/>
        <v>0</v>
      </c>
      <c r="V37" s="159"/>
      <c r="W37" s="61"/>
      <c r="X37" s="211"/>
      <c r="Y37" s="79" t="s">
        <v>99</v>
      </c>
      <c r="Z37" s="74">
        <v>0</v>
      </c>
      <c r="AA37" s="75">
        <v>0</v>
      </c>
      <c r="AB37" s="75">
        <v>0</v>
      </c>
      <c r="AC37" s="75">
        <v>0</v>
      </c>
      <c r="AD37" s="75">
        <v>0</v>
      </c>
      <c r="AE37" s="77">
        <f t="shared" si="14"/>
        <v>0</v>
      </c>
      <c r="AF37" s="74">
        <v>0</v>
      </c>
      <c r="AG37" s="75">
        <v>0</v>
      </c>
      <c r="AH37" s="75">
        <v>0</v>
      </c>
      <c r="AI37" s="75">
        <v>0</v>
      </c>
      <c r="AJ37" s="75">
        <v>0</v>
      </c>
      <c r="AK37" s="77">
        <f t="shared" si="15"/>
        <v>0</v>
      </c>
      <c r="AL37" s="73">
        <v>0</v>
      </c>
      <c r="AM37" s="78">
        <f t="shared" si="0"/>
        <v>0</v>
      </c>
    </row>
    <row r="38" spans="2:39" x14ac:dyDescent="0.15">
      <c r="B38" s="211"/>
      <c r="C38" s="79" t="s">
        <v>100</v>
      </c>
      <c r="D38" s="73">
        <v>0</v>
      </c>
      <c r="E38" s="74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6">
        <f t="shared" si="13"/>
        <v>0</v>
      </c>
      <c r="N38" s="74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7">
        <f t="shared" si="2"/>
        <v>0</v>
      </c>
      <c r="V38" s="159"/>
      <c r="W38" s="61"/>
      <c r="X38" s="211"/>
      <c r="Y38" s="79" t="s">
        <v>100</v>
      </c>
      <c r="Z38" s="74">
        <v>0</v>
      </c>
      <c r="AA38" s="75">
        <v>0</v>
      </c>
      <c r="AB38" s="75">
        <v>0</v>
      </c>
      <c r="AC38" s="75">
        <v>0</v>
      </c>
      <c r="AD38" s="75">
        <v>0</v>
      </c>
      <c r="AE38" s="77">
        <f t="shared" si="14"/>
        <v>0</v>
      </c>
      <c r="AF38" s="74">
        <v>0</v>
      </c>
      <c r="AG38" s="75">
        <v>0</v>
      </c>
      <c r="AH38" s="75">
        <v>0</v>
      </c>
      <c r="AI38" s="75">
        <v>0</v>
      </c>
      <c r="AJ38" s="75">
        <v>0</v>
      </c>
      <c r="AK38" s="77">
        <f t="shared" si="15"/>
        <v>0</v>
      </c>
      <c r="AL38" s="73">
        <v>0</v>
      </c>
      <c r="AM38" s="78">
        <f t="shared" si="0"/>
        <v>0</v>
      </c>
    </row>
    <row r="39" spans="2:39" x14ac:dyDescent="0.15">
      <c r="B39" s="211"/>
      <c r="C39" s="79" t="s">
        <v>101</v>
      </c>
      <c r="D39" s="73">
        <v>0</v>
      </c>
      <c r="E39" s="74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6">
        <f t="shared" si="13"/>
        <v>0</v>
      </c>
      <c r="N39" s="74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7">
        <f t="shared" si="2"/>
        <v>0</v>
      </c>
      <c r="V39" s="159"/>
      <c r="W39" s="61"/>
      <c r="X39" s="211"/>
      <c r="Y39" s="79" t="s">
        <v>101</v>
      </c>
      <c r="Z39" s="74">
        <v>0</v>
      </c>
      <c r="AA39" s="75">
        <v>0</v>
      </c>
      <c r="AB39" s="75">
        <v>0</v>
      </c>
      <c r="AC39" s="75">
        <v>0</v>
      </c>
      <c r="AD39" s="75">
        <v>0</v>
      </c>
      <c r="AE39" s="77">
        <f t="shared" si="14"/>
        <v>0</v>
      </c>
      <c r="AF39" s="74">
        <v>0</v>
      </c>
      <c r="AG39" s="75">
        <v>0</v>
      </c>
      <c r="AH39" s="75">
        <v>0</v>
      </c>
      <c r="AI39" s="75">
        <v>0</v>
      </c>
      <c r="AJ39" s="75">
        <v>0</v>
      </c>
      <c r="AK39" s="77">
        <f t="shared" si="15"/>
        <v>0</v>
      </c>
      <c r="AL39" s="73">
        <v>0</v>
      </c>
      <c r="AM39" s="78">
        <f t="shared" si="0"/>
        <v>0</v>
      </c>
    </row>
    <row r="40" spans="2:39" x14ac:dyDescent="0.15">
      <c r="B40" s="211"/>
      <c r="C40" s="79" t="s">
        <v>6</v>
      </c>
      <c r="D40" s="73">
        <v>0</v>
      </c>
      <c r="E40" s="74">
        <v>1</v>
      </c>
      <c r="F40" s="75">
        <v>3</v>
      </c>
      <c r="G40" s="75">
        <v>0</v>
      </c>
      <c r="H40" s="75">
        <v>0</v>
      </c>
      <c r="I40" s="75">
        <v>1</v>
      </c>
      <c r="J40" s="75">
        <v>0</v>
      </c>
      <c r="K40" s="75">
        <v>1</v>
      </c>
      <c r="L40" s="75">
        <v>0</v>
      </c>
      <c r="M40" s="76">
        <f>SUM(E40:L40)</f>
        <v>6</v>
      </c>
      <c r="N40" s="74">
        <v>2</v>
      </c>
      <c r="O40" s="75">
        <v>3</v>
      </c>
      <c r="P40" s="75">
        <v>1</v>
      </c>
      <c r="Q40" s="75">
        <v>2</v>
      </c>
      <c r="R40" s="75">
        <v>0</v>
      </c>
      <c r="S40" s="75">
        <v>6</v>
      </c>
      <c r="T40" s="75">
        <v>0</v>
      </c>
      <c r="U40" s="77">
        <f t="shared" si="2"/>
        <v>14</v>
      </c>
      <c r="V40" s="159"/>
      <c r="W40" s="61"/>
      <c r="X40" s="211"/>
      <c r="Y40" s="79" t="s">
        <v>6</v>
      </c>
      <c r="Z40" s="74">
        <v>0</v>
      </c>
      <c r="AA40" s="75">
        <v>4</v>
      </c>
      <c r="AB40" s="75">
        <v>3</v>
      </c>
      <c r="AC40" s="75">
        <v>5</v>
      </c>
      <c r="AD40" s="75">
        <v>20</v>
      </c>
      <c r="AE40" s="77">
        <f t="shared" si="14"/>
        <v>32</v>
      </c>
      <c r="AF40" s="74">
        <v>5</v>
      </c>
      <c r="AG40" s="75">
        <v>3</v>
      </c>
      <c r="AH40" s="75">
        <v>4</v>
      </c>
      <c r="AI40" s="75">
        <v>17</v>
      </c>
      <c r="AJ40" s="75">
        <v>12</v>
      </c>
      <c r="AK40" s="77">
        <f t="shared" si="15"/>
        <v>41</v>
      </c>
      <c r="AL40" s="73">
        <v>3</v>
      </c>
      <c r="AM40" s="78">
        <f t="shared" si="0"/>
        <v>96</v>
      </c>
    </row>
    <row r="41" spans="2:39" ht="14.25" thickBot="1" x14ac:dyDescent="0.2">
      <c r="B41" s="212"/>
      <c r="C41" s="80" t="s">
        <v>16</v>
      </c>
      <c r="D41" s="81">
        <f>SUM(D31:D40)</f>
        <v>1</v>
      </c>
      <c r="E41" s="82">
        <f>SUM(E31:E40)</f>
        <v>1</v>
      </c>
      <c r="F41" s="83">
        <f>SUM(F31:F40)</f>
        <v>3</v>
      </c>
      <c r="G41" s="83">
        <f t="shared" ref="G41:L41" si="16">SUM(G31:G40)</f>
        <v>0</v>
      </c>
      <c r="H41" s="83">
        <f t="shared" si="16"/>
        <v>0</v>
      </c>
      <c r="I41" s="83">
        <f t="shared" si="16"/>
        <v>1</v>
      </c>
      <c r="J41" s="83">
        <f t="shared" si="16"/>
        <v>0</v>
      </c>
      <c r="K41" s="83">
        <f t="shared" si="16"/>
        <v>1</v>
      </c>
      <c r="L41" s="83">
        <f t="shared" si="16"/>
        <v>0</v>
      </c>
      <c r="M41" s="84">
        <f>SUM(M31:M40)</f>
        <v>6</v>
      </c>
      <c r="N41" s="82">
        <f>SUM(N31:N40)</f>
        <v>4</v>
      </c>
      <c r="O41" s="83">
        <f>SUM(O31:O40)</f>
        <v>3</v>
      </c>
      <c r="P41" s="83">
        <f t="shared" ref="P41:T41" si="17">SUM(P31:P40)</f>
        <v>1</v>
      </c>
      <c r="Q41" s="83">
        <f t="shared" si="17"/>
        <v>2</v>
      </c>
      <c r="R41" s="83">
        <f t="shared" si="17"/>
        <v>0</v>
      </c>
      <c r="S41" s="83">
        <f t="shared" si="17"/>
        <v>6</v>
      </c>
      <c r="T41" s="83">
        <f t="shared" si="17"/>
        <v>0</v>
      </c>
      <c r="U41" s="85">
        <f t="shared" ref="U41" si="18">SUM(U31:U40)</f>
        <v>16</v>
      </c>
      <c r="V41" s="159"/>
      <c r="W41" s="61"/>
      <c r="X41" s="212"/>
      <c r="Y41" s="80" t="s">
        <v>16</v>
      </c>
      <c r="Z41" s="82">
        <f t="shared" ref="Z41:AL41" si="19">SUM(Z31:Z40)</f>
        <v>0</v>
      </c>
      <c r="AA41" s="83">
        <f t="shared" si="19"/>
        <v>5</v>
      </c>
      <c r="AB41" s="83">
        <f t="shared" si="19"/>
        <v>3</v>
      </c>
      <c r="AC41" s="83">
        <f t="shared" si="19"/>
        <v>5</v>
      </c>
      <c r="AD41" s="83">
        <f t="shared" si="19"/>
        <v>23</v>
      </c>
      <c r="AE41" s="85">
        <f t="shared" si="19"/>
        <v>36</v>
      </c>
      <c r="AF41" s="126">
        <f t="shared" si="19"/>
        <v>5</v>
      </c>
      <c r="AG41" s="83">
        <f t="shared" si="19"/>
        <v>7</v>
      </c>
      <c r="AH41" s="83">
        <f t="shared" si="19"/>
        <v>4</v>
      </c>
      <c r="AI41" s="83">
        <f t="shared" si="19"/>
        <v>19</v>
      </c>
      <c r="AJ41" s="83">
        <f t="shared" si="19"/>
        <v>12</v>
      </c>
      <c r="AK41" s="84">
        <f t="shared" si="19"/>
        <v>47</v>
      </c>
      <c r="AL41" s="86">
        <f t="shared" si="19"/>
        <v>3</v>
      </c>
      <c r="AM41" s="141">
        <f t="shared" si="0"/>
        <v>109</v>
      </c>
    </row>
    <row r="42" spans="2:39" ht="14.25" thickBot="1" x14ac:dyDescent="0.2">
      <c r="B42" s="213" t="s">
        <v>7</v>
      </c>
      <c r="C42" s="214"/>
      <c r="D42" s="62">
        <f>D4+D5+D6+D19+D30+D41</f>
        <v>90</v>
      </c>
      <c r="E42" s="130">
        <f t="shared" ref="E42:T42" si="20">E4+E5+E6+E19+E30+E41</f>
        <v>24</v>
      </c>
      <c r="F42" s="57">
        <f t="shared" si="20"/>
        <v>220</v>
      </c>
      <c r="G42" s="57">
        <f t="shared" si="20"/>
        <v>16</v>
      </c>
      <c r="H42" s="57">
        <f t="shared" si="20"/>
        <v>4</v>
      </c>
      <c r="I42" s="57">
        <f t="shared" si="20"/>
        <v>35</v>
      </c>
      <c r="J42" s="57">
        <f t="shared" si="20"/>
        <v>12</v>
      </c>
      <c r="K42" s="57">
        <f t="shared" si="20"/>
        <v>42</v>
      </c>
      <c r="L42" s="57">
        <f t="shared" si="20"/>
        <v>25</v>
      </c>
      <c r="M42" s="58">
        <f>M4+M5+M6+M19+M30+M41</f>
        <v>378</v>
      </c>
      <c r="N42" s="56">
        <f t="shared" si="20"/>
        <v>42</v>
      </c>
      <c r="O42" s="57">
        <f t="shared" si="20"/>
        <v>56</v>
      </c>
      <c r="P42" s="57">
        <f t="shared" si="20"/>
        <v>16</v>
      </c>
      <c r="Q42" s="57">
        <f t="shared" si="20"/>
        <v>6</v>
      </c>
      <c r="R42" s="57">
        <f t="shared" si="20"/>
        <v>10</v>
      </c>
      <c r="S42" s="57">
        <f t="shared" si="20"/>
        <v>71</v>
      </c>
      <c r="T42" s="57">
        <f t="shared" si="20"/>
        <v>26</v>
      </c>
      <c r="U42" s="59">
        <f>U4+U5+U6+U19+U30+U41</f>
        <v>227</v>
      </c>
      <c r="V42" s="48"/>
      <c r="W42" s="49"/>
      <c r="X42" s="213" t="s">
        <v>7</v>
      </c>
      <c r="Y42" s="214"/>
      <c r="Z42" s="56">
        <f t="shared" ref="Z42:AL42" si="21">Z4+Z5+Z6+Z19+Z30+Z41</f>
        <v>60</v>
      </c>
      <c r="AA42" s="57">
        <f t="shared" si="21"/>
        <v>103</v>
      </c>
      <c r="AB42" s="57">
        <f t="shared" si="21"/>
        <v>265</v>
      </c>
      <c r="AC42" s="57">
        <f t="shared" si="21"/>
        <v>293</v>
      </c>
      <c r="AD42" s="57">
        <f t="shared" si="21"/>
        <v>1573</v>
      </c>
      <c r="AE42" s="59">
        <f t="shared" si="21"/>
        <v>2294</v>
      </c>
      <c r="AF42" s="130">
        <f t="shared" si="21"/>
        <v>196</v>
      </c>
      <c r="AG42" s="57">
        <f t="shared" si="21"/>
        <v>308</v>
      </c>
      <c r="AH42" s="57">
        <f t="shared" si="21"/>
        <v>143</v>
      </c>
      <c r="AI42" s="57">
        <f t="shared" si="21"/>
        <v>1034</v>
      </c>
      <c r="AJ42" s="57">
        <f t="shared" si="21"/>
        <v>314</v>
      </c>
      <c r="AK42" s="58">
        <f t="shared" si="21"/>
        <v>1995</v>
      </c>
      <c r="AL42" s="62">
        <f t="shared" si="21"/>
        <v>11</v>
      </c>
      <c r="AM42" s="62">
        <f t="shared" si="0"/>
        <v>4995</v>
      </c>
    </row>
    <row r="43" spans="2:39" x14ac:dyDescent="0.15">
      <c r="U43" s="96"/>
      <c r="AM43" s="96"/>
    </row>
  </sheetData>
  <mergeCells count="23">
    <mergeCell ref="B5:C5"/>
    <mergeCell ref="X5:Y5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31:B41"/>
    <mergeCell ref="X31:X41"/>
    <mergeCell ref="B42:C42"/>
    <mergeCell ref="X42:Y42"/>
    <mergeCell ref="B6:C6"/>
    <mergeCell ref="X6:Y6"/>
    <mergeCell ref="B7:B19"/>
    <mergeCell ref="X7:X19"/>
    <mergeCell ref="B20:B30"/>
    <mergeCell ref="X20:X30"/>
  </mergeCells>
  <phoneticPr fontId="1"/>
  <pageMargins left="0" right="0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2"/>
  <sheetViews>
    <sheetView zoomScaleNormal="100" zoomScaleSheetLayoutView="100" workbookViewId="0"/>
  </sheetViews>
  <sheetFormatPr defaultRowHeight="13.5" x14ac:dyDescent="0.15"/>
  <cols>
    <col min="1" max="1" width="1.875" style="95" customWidth="1"/>
    <col min="2" max="2" width="6.5" style="95" customWidth="1"/>
    <col min="3" max="3" width="17.75" style="95" bestFit="1" customWidth="1"/>
    <col min="4" max="21" width="6.625" style="95" customWidth="1"/>
    <col min="22" max="23" width="2.75" style="95" customWidth="1"/>
    <col min="24" max="24" width="5.5" style="95" customWidth="1"/>
    <col min="25" max="25" width="17.75" style="95" bestFit="1" customWidth="1"/>
    <col min="26" max="39" width="7.5" style="95" customWidth="1"/>
    <col min="40" max="16384" width="9" style="95"/>
  </cols>
  <sheetData>
    <row r="1" spans="2:39" ht="14.25" thickBot="1" x14ac:dyDescent="0.2">
      <c r="B1" s="95" t="s">
        <v>138</v>
      </c>
      <c r="AM1" s="166"/>
    </row>
    <row r="2" spans="2:39" x14ac:dyDescent="0.15">
      <c r="B2" s="199" t="s">
        <v>0</v>
      </c>
      <c r="C2" s="200"/>
      <c r="D2" s="240" t="s">
        <v>1</v>
      </c>
      <c r="E2" s="185" t="s">
        <v>2</v>
      </c>
      <c r="F2" s="186"/>
      <c r="G2" s="186"/>
      <c r="H2" s="186"/>
      <c r="I2" s="186"/>
      <c r="J2" s="186"/>
      <c r="K2" s="186"/>
      <c r="L2" s="186"/>
      <c r="M2" s="196"/>
      <c r="N2" s="185" t="s">
        <v>3</v>
      </c>
      <c r="O2" s="205"/>
      <c r="P2" s="205"/>
      <c r="Q2" s="205"/>
      <c r="R2" s="205"/>
      <c r="S2" s="205"/>
      <c r="T2" s="205"/>
      <c r="U2" s="206"/>
      <c r="V2" s="1"/>
      <c r="W2" s="1"/>
      <c r="X2" s="199" t="s">
        <v>0</v>
      </c>
      <c r="Y2" s="200"/>
      <c r="Z2" s="237" t="s">
        <v>4</v>
      </c>
      <c r="AA2" s="186"/>
      <c r="AB2" s="186"/>
      <c r="AC2" s="186"/>
      <c r="AD2" s="186"/>
      <c r="AE2" s="187"/>
      <c r="AF2" s="237" t="s">
        <v>5</v>
      </c>
      <c r="AG2" s="186"/>
      <c r="AH2" s="186"/>
      <c r="AI2" s="186"/>
      <c r="AJ2" s="186"/>
      <c r="AK2" s="196"/>
      <c r="AL2" s="190" t="s">
        <v>6</v>
      </c>
      <c r="AM2" s="190" t="s">
        <v>7</v>
      </c>
    </row>
    <row r="3" spans="2:39" ht="24.75" thickBot="1" x14ac:dyDescent="0.2">
      <c r="B3" s="201"/>
      <c r="C3" s="202"/>
      <c r="D3" s="241"/>
      <c r="E3" s="5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4" t="s">
        <v>16</v>
      </c>
      <c r="N3" s="5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4" t="s">
        <v>16</v>
      </c>
      <c r="V3" s="1"/>
      <c r="W3" s="1"/>
      <c r="X3" s="208"/>
      <c r="Y3" s="242"/>
      <c r="Z3" s="97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9" t="s">
        <v>16</v>
      </c>
      <c r="AF3" s="97" t="s">
        <v>123</v>
      </c>
      <c r="AG3" s="7" t="s">
        <v>30</v>
      </c>
      <c r="AH3" s="7" t="s">
        <v>31</v>
      </c>
      <c r="AI3" s="7" t="s">
        <v>32</v>
      </c>
      <c r="AJ3" s="7" t="s">
        <v>33</v>
      </c>
      <c r="AK3" s="8" t="s">
        <v>16</v>
      </c>
      <c r="AL3" s="191"/>
      <c r="AM3" s="238"/>
    </row>
    <row r="4" spans="2:39" ht="14.25" thickBot="1" x14ac:dyDescent="0.2">
      <c r="B4" s="192" t="s">
        <v>34</v>
      </c>
      <c r="C4" s="193"/>
      <c r="D4" s="10">
        <v>95</v>
      </c>
      <c r="E4" s="11">
        <v>11</v>
      </c>
      <c r="F4" s="12">
        <v>107</v>
      </c>
      <c r="G4" s="12">
        <v>12</v>
      </c>
      <c r="H4" s="12">
        <v>19</v>
      </c>
      <c r="I4" s="12">
        <v>8</v>
      </c>
      <c r="J4" s="12">
        <v>8</v>
      </c>
      <c r="K4" s="12">
        <v>38</v>
      </c>
      <c r="L4" s="12">
        <v>21</v>
      </c>
      <c r="M4" s="13">
        <f>SUM(E4:L4)</f>
        <v>224</v>
      </c>
      <c r="N4" s="11">
        <v>37</v>
      </c>
      <c r="O4" s="12">
        <v>68</v>
      </c>
      <c r="P4" s="12">
        <v>16</v>
      </c>
      <c r="Q4" s="12">
        <v>3</v>
      </c>
      <c r="R4" s="12">
        <v>8</v>
      </c>
      <c r="S4" s="12">
        <v>36</v>
      </c>
      <c r="T4" s="12">
        <v>12</v>
      </c>
      <c r="U4" s="13">
        <f>SUM(N4:T4)</f>
        <v>180</v>
      </c>
      <c r="V4" s="17"/>
      <c r="W4" s="17"/>
      <c r="X4" s="164" t="s">
        <v>34</v>
      </c>
      <c r="Y4" s="163"/>
      <c r="Z4" s="18">
        <v>14</v>
      </c>
      <c r="AA4" s="12">
        <v>21</v>
      </c>
      <c r="AB4" s="12">
        <v>33</v>
      </c>
      <c r="AC4" s="12">
        <v>24</v>
      </c>
      <c r="AD4" s="12">
        <v>181</v>
      </c>
      <c r="AE4" s="105">
        <f>SUM(Z4:AD4)</f>
        <v>273</v>
      </c>
      <c r="AF4" s="18">
        <v>43</v>
      </c>
      <c r="AG4" s="12">
        <v>79</v>
      </c>
      <c r="AH4" s="12">
        <v>106</v>
      </c>
      <c r="AI4" s="12">
        <v>81</v>
      </c>
      <c r="AJ4" s="12">
        <v>350</v>
      </c>
      <c r="AK4" s="13">
        <f>SUM(AF4:AJ4)</f>
        <v>659</v>
      </c>
      <c r="AL4" s="120">
        <v>18</v>
      </c>
      <c r="AM4" s="124">
        <f>D4+M4+U4+AE4+AK4+AL4</f>
        <v>1449</v>
      </c>
    </row>
    <row r="5" spans="2:39" ht="13.5" customHeight="1" x14ac:dyDescent="0.15">
      <c r="B5" s="197" t="s">
        <v>35</v>
      </c>
      <c r="C5" s="19" t="s">
        <v>36</v>
      </c>
      <c r="D5" s="20">
        <v>15</v>
      </c>
      <c r="E5" s="21">
        <v>0</v>
      </c>
      <c r="F5" s="22">
        <v>2</v>
      </c>
      <c r="G5" s="22">
        <v>1</v>
      </c>
      <c r="H5" s="22">
        <v>0</v>
      </c>
      <c r="I5" s="22">
        <v>1</v>
      </c>
      <c r="J5" s="22">
        <v>0</v>
      </c>
      <c r="K5" s="22">
        <v>1</v>
      </c>
      <c r="L5" s="22">
        <v>1</v>
      </c>
      <c r="M5" s="23">
        <f>SUM(E5:L5)</f>
        <v>6</v>
      </c>
      <c r="N5" s="21">
        <v>6</v>
      </c>
      <c r="O5" s="22">
        <v>6</v>
      </c>
      <c r="P5" s="22">
        <v>4</v>
      </c>
      <c r="Q5" s="22">
        <v>1</v>
      </c>
      <c r="R5" s="22">
        <v>4</v>
      </c>
      <c r="S5" s="22">
        <v>8</v>
      </c>
      <c r="T5" s="22">
        <v>1</v>
      </c>
      <c r="U5" s="23">
        <f>SUM(N5:T5)</f>
        <v>30</v>
      </c>
      <c r="V5" s="17"/>
      <c r="W5" s="17"/>
      <c r="X5" s="239" t="s">
        <v>35</v>
      </c>
      <c r="Y5" s="26" t="s">
        <v>36</v>
      </c>
      <c r="Z5" s="21">
        <v>6</v>
      </c>
      <c r="AA5" s="22">
        <v>3</v>
      </c>
      <c r="AB5" s="22">
        <v>21</v>
      </c>
      <c r="AC5" s="22">
        <v>15</v>
      </c>
      <c r="AD5" s="22">
        <v>3</v>
      </c>
      <c r="AE5" s="106">
        <f>SUM(Z5:AD5)</f>
        <v>48</v>
      </c>
      <c r="AF5" s="116">
        <v>3</v>
      </c>
      <c r="AG5" s="22">
        <v>2</v>
      </c>
      <c r="AH5" s="22">
        <v>4</v>
      </c>
      <c r="AI5" s="22">
        <v>12</v>
      </c>
      <c r="AJ5" s="22">
        <v>8</v>
      </c>
      <c r="AK5" s="23">
        <f>SUM(AF5:AJ5)</f>
        <v>29</v>
      </c>
      <c r="AL5" s="121">
        <v>0</v>
      </c>
      <c r="AM5" s="122">
        <f t="shared" ref="AM5:AM59" si="0">D5+M5+U5+AE5+AK5+AL5</f>
        <v>128</v>
      </c>
    </row>
    <row r="6" spans="2:39" x14ac:dyDescent="0.15">
      <c r="B6" s="168"/>
      <c r="C6" s="27" t="s">
        <v>37</v>
      </c>
      <c r="D6" s="28">
        <v>95</v>
      </c>
      <c r="E6" s="29">
        <v>7</v>
      </c>
      <c r="F6" s="30">
        <v>37</v>
      </c>
      <c r="G6" s="30">
        <v>10</v>
      </c>
      <c r="H6" s="30">
        <v>1</v>
      </c>
      <c r="I6" s="30">
        <v>26</v>
      </c>
      <c r="J6" s="30">
        <v>4</v>
      </c>
      <c r="K6" s="30">
        <v>22</v>
      </c>
      <c r="L6" s="30">
        <v>22</v>
      </c>
      <c r="M6" s="23">
        <f>SUM(E6:L6)</f>
        <v>129</v>
      </c>
      <c r="N6" s="29">
        <v>327</v>
      </c>
      <c r="O6" s="30">
        <v>177</v>
      </c>
      <c r="P6" s="30">
        <v>74</v>
      </c>
      <c r="Q6" s="30">
        <v>15</v>
      </c>
      <c r="R6" s="30">
        <v>54</v>
      </c>
      <c r="S6" s="30">
        <v>265</v>
      </c>
      <c r="T6" s="30">
        <v>53</v>
      </c>
      <c r="U6" s="23">
        <f>SUM(N6:T6)</f>
        <v>965</v>
      </c>
      <c r="V6" s="17"/>
      <c r="W6" s="17"/>
      <c r="X6" s="171"/>
      <c r="Y6" s="34" t="s">
        <v>37</v>
      </c>
      <c r="Z6" s="29">
        <v>80</v>
      </c>
      <c r="AA6" s="30">
        <v>228</v>
      </c>
      <c r="AB6" s="30">
        <v>383</v>
      </c>
      <c r="AC6" s="30">
        <v>560</v>
      </c>
      <c r="AD6" s="30">
        <v>922</v>
      </c>
      <c r="AE6" s="106">
        <f>SUM(Z6:AD6)</f>
        <v>2173</v>
      </c>
      <c r="AF6" s="117">
        <v>43</v>
      </c>
      <c r="AG6" s="30">
        <v>254</v>
      </c>
      <c r="AH6" s="30">
        <v>100</v>
      </c>
      <c r="AI6" s="30">
        <v>740</v>
      </c>
      <c r="AJ6" s="30">
        <v>152</v>
      </c>
      <c r="AK6" s="23">
        <f>SUM(AF6:AJ6)</f>
        <v>1289</v>
      </c>
      <c r="AL6" s="112">
        <v>2</v>
      </c>
      <c r="AM6" s="31">
        <f t="shared" si="0"/>
        <v>4653</v>
      </c>
    </row>
    <row r="7" spans="2:39" x14ac:dyDescent="0.15">
      <c r="B7" s="168"/>
      <c r="C7" s="27" t="s">
        <v>38</v>
      </c>
      <c r="D7" s="28">
        <v>158</v>
      </c>
      <c r="E7" s="29">
        <v>16</v>
      </c>
      <c r="F7" s="30">
        <v>259</v>
      </c>
      <c r="G7" s="30">
        <v>20</v>
      </c>
      <c r="H7" s="30">
        <v>4</v>
      </c>
      <c r="I7" s="30">
        <v>146</v>
      </c>
      <c r="J7" s="30">
        <v>13</v>
      </c>
      <c r="K7" s="30">
        <v>52</v>
      </c>
      <c r="L7" s="30">
        <v>48</v>
      </c>
      <c r="M7" s="23">
        <f t="shared" ref="M7:M59" si="1">SUM(E7:L7)</f>
        <v>558</v>
      </c>
      <c r="N7" s="29">
        <v>1381</v>
      </c>
      <c r="O7" s="30">
        <v>217</v>
      </c>
      <c r="P7" s="30">
        <v>196</v>
      </c>
      <c r="Q7" s="30">
        <v>6</v>
      </c>
      <c r="R7" s="30">
        <v>153</v>
      </c>
      <c r="S7" s="30">
        <v>326</v>
      </c>
      <c r="T7" s="30">
        <v>55</v>
      </c>
      <c r="U7" s="23">
        <f t="shared" ref="U7:U59" si="2">SUM(N7:T7)</f>
        <v>2334</v>
      </c>
      <c r="V7" s="17"/>
      <c r="W7" s="17"/>
      <c r="X7" s="171"/>
      <c r="Y7" s="34" t="s">
        <v>38</v>
      </c>
      <c r="Z7" s="29">
        <v>44</v>
      </c>
      <c r="AA7" s="30">
        <v>182</v>
      </c>
      <c r="AB7" s="30">
        <v>134</v>
      </c>
      <c r="AC7" s="30">
        <v>228</v>
      </c>
      <c r="AD7" s="30">
        <v>456</v>
      </c>
      <c r="AE7" s="106">
        <f>SUM(Z7:AD7)</f>
        <v>1044</v>
      </c>
      <c r="AF7" s="117">
        <v>228</v>
      </c>
      <c r="AG7" s="30">
        <v>198</v>
      </c>
      <c r="AH7" s="30">
        <v>104</v>
      </c>
      <c r="AI7" s="30">
        <v>587</v>
      </c>
      <c r="AJ7" s="30">
        <v>566</v>
      </c>
      <c r="AK7" s="23">
        <f t="shared" ref="AK7:AK8" si="3">SUM(AF7:AJ7)</f>
        <v>1683</v>
      </c>
      <c r="AL7" s="112">
        <v>2</v>
      </c>
      <c r="AM7" s="31">
        <f t="shared" si="0"/>
        <v>5779</v>
      </c>
    </row>
    <row r="8" spans="2:39" x14ac:dyDescent="0.15">
      <c r="B8" s="168"/>
      <c r="C8" s="27" t="s">
        <v>6</v>
      </c>
      <c r="D8" s="28">
        <v>22</v>
      </c>
      <c r="E8" s="29">
        <v>5</v>
      </c>
      <c r="F8" s="30">
        <v>44</v>
      </c>
      <c r="G8" s="30">
        <v>4</v>
      </c>
      <c r="H8" s="30">
        <v>0</v>
      </c>
      <c r="I8" s="30">
        <v>7</v>
      </c>
      <c r="J8" s="30">
        <v>3</v>
      </c>
      <c r="K8" s="30">
        <v>6</v>
      </c>
      <c r="L8" s="30">
        <v>5</v>
      </c>
      <c r="M8" s="23">
        <f t="shared" si="1"/>
        <v>74</v>
      </c>
      <c r="N8" s="29">
        <v>19</v>
      </c>
      <c r="O8" s="30">
        <v>21</v>
      </c>
      <c r="P8" s="30">
        <v>10</v>
      </c>
      <c r="Q8" s="30">
        <v>1</v>
      </c>
      <c r="R8" s="30">
        <v>6</v>
      </c>
      <c r="S8" s="30">
        <v>43</v>
      </c>
      <c r="T8" s="30">
        <v>7</v>
      </c>
      <c r="U8" s="23">
        <f t="shared" si="2"/>
        <v>107</v>
      </c>
      <c r="V8" s="17"/>
      <c r="W8" s="17"/>
      <c r="X8" s="171"/>
      <c r="Y8" s="34" t="s">
        <v>6</v>
      </c>
      <c r="Z8" s="29">
        <v>14</v>
      </c>
      <c r="AA8" s="30">
        <v>30</v>
      </c>
      <c r="AB8" s="30">
        <v>15</v>
      </c>
      <c r="AC8" s="30">
        <v>24</v>
      </c>
      <c r="AD8" s="30">
        <v>68</v>
      </c>
      <c r="AE8" s="106">
        <f>SUM(Z8:AD8)</f>
        <v>151</v>
      </c>
      <c r="AF8" s="117">
        <v>25</v>
      </c>
      <c r="AG8" s="30">
        <v>75</v>
      </c>
      <c r="AH8" s="30">
        <v>26</v>
      </c>
      <c r="AI8" s="30">
        <v>200</v>
      </c>
      <c r="AJ8" s="30">
        <v>144</v>
      </c>
      <c r="AK8" s="23">
        <f t="shared" si="3"/>
        <v>470</v>
      </c>
      <c r="AL8" s="112">
        <v>3</v>
      </c>
      <c r="AM8" s="31">
        <f t="shared" si="0"/>
        <v>827</v>
      </c>
    </row>
    <row r="9" spans="2:39" ht="14.25" thickBot="1" x14ac:dyDescent="0.2">
      <c r="B9" s="169"/>
      <c r="C9" s="35" t="s">
        <v>16</v>
      </c>
      <c r="D9" s="36">
        <f>SUM(D5:D8)</f>
        <v>290</v>
      </c>
      <c r="E9" s="37">
        <f>SUM(E5:E8)</f>
        <v>28</v>
      </c>
      <c r="F9" s="38">
        <f>SUM(F5:F8)</f>
        <v>342</v>
      </c>
      <c r="G9" s="38">
        <f t="shared" ref="G9:U9" si="4">SUM(G5:G8)</f>
        <v>35</v>
      </c>
      <c r="H9" s="38">
        <f t="shared" si="4"/>
        <v>5</v>
      </c>
      <c r="I9" s="38">
        <f t="shared" si="4"/>
        <v>180</v>
      </c>
      <c r="J9" s="38">
        <f t="shared" si="4"/>
        <v>20</v>
      </c>
      <c r="K9" s="38">
        <f t="shared" si="4"/>
        <v>81</v>
      </c>
      <c r="L9" s="38">
        <f t="shared" si="4"/>
        <v>76</v>
      </c>
      <c r="M9" s="108">
        <f t="shared" si="4"/>
        <v>767</v>
      </c>
      <c r="N9" s="118">
        <f t="shared" si="4"/>
        <v>1733</v>
      </c>
      <c r="O9" s="38">
        <f t="shared" si="4"/>
        <v>421</v>
      </c>
      <c r="P9" s="38">
        <f t="shared" si="4"/>
        <v>284</v>
      </c>
      <c r="Q9" s="38">
        <f t="shared" si="4"/>
        <v>23</v>
      </c>
      <c r="R9" s="38">
        <f t="shared" si="4"/>
        <v>217</v>
      </c>
      <c r="S9" s="38">
        <f t="shared" si="4"/>
        <v>642</v>
      </c>
      <c r="T9" s="38">
        <f t="shared" si="4"/>
        <v>116</v>
      </c>
      <c r="U9" s="39">
        <f t="shared" si="4"/>
        <v>3436</v>
      </c>
      <c r="V9" s="17"/>
      <c r="W9" s="17"/>
      <c r="X9" s="172"/>
      <c r="Y9" s="40" t="s">
        <v>16</v>
      </c>
      <c r="Z9" s="38">
        <f t="shared" ref="Z9:AJ9" si="5">SUM(Z5:Z8)</f>
        <v>144</v>
      </c>
      <c r="AA9" s="38">
        <f t="shared" si="5"/>
        <v>443</v>
      </c>
      <c r="AB9" s="38">
        <f t="shared" si="5"/>
        <v>553</v>
      </c>
      <c r="AC9" s="38">
        <f t="shared" si="5"/>
        <v>827</v>
      </c>
      <c r="AD9" s="38">
        <f t="shared" si="5"/>
        <v>1449</v>
      </c>
      <c r="AE9" s="108">
        <f t="shared" si="5"/>
        <v>3416</v>
      </c>
      <c r="AF9" s="118">
        <f t="shared" si="5"/>
        <v>299</v>
      </c>
      <c r="AG9" s="38">
        <f t="shared" si="5"/>
        <v>529</v>
      </c>
      <c r="AH9" s="38">
        <f t="shared" si="5"/>
        <v>234</v>
      </c>
      <c r="AI9" s="38">
        <f t="shared" si="5"/>
        <v>1539</v>
      </c>
      <c r="AJ9" s="38">
        <f t="shared" si="5"/>
        <v>870</v>
      </c>
      <c r="AK9" s="39">
        <f>SUM(AK5:AK8)</f>
        <v>3471</v>
      </c>
      <c r="AL9" s="118">
        <f>SUM(AL5:AL8)</f>
        <v>7</v>
      </c>
      <c r="AM9" s="103">
        <f t="shared" si="0"/>
        <v>11387</v>
      </c>
    </row>
    <row r="10" spans="2:39" ht="13.5" customHeight="1" x14ac:dyDescent="0.15">
      <c r="B10" s="180" t="s">
        <v>39</v>
      </c>
      <c r="C10" s="41" t="s">
        <v>40</v>
      </c>
      <c r="D10" s="20">
        <v>91</v>
      </c>
      <c r="E10" s="21">
        <v>10</v>
      </c>
      <c r="F10" s="22">
        <v>25</v>
      </c>
      <c r="G10" s="22">
        <v>18</v>
      </c>
      <c r="H10" s="22">
        <v>11</v>
      </c>
      <c r="I10" s="22">
        <v>11</v>
      </c>
      <c r="J10" s="22">
        <v>8</v>
      </c>
      <c r="K10" s="22">
        <v>19</v>
      </c>
      <c r="L10" s="22">
        <v>18</v>
      </c>
      <c r="M10" s="23">
        <f t="shared" si="1"/>
        <v>120</v>
      </c>
      <c r="N10" s="21">
        <v>22</v>
      </c>
      <c r="O10" s="22">
        <v>87</v>
      </c>
      <c r="P10" s="22">
        <v>24</v>
      </c>
      <c r="Q10" s="22">
        <v>10</v>
      </c>
      <c r="R10" s="22">
        <v>13</v>
      </c>
      <c r="S10" s="22">
        <v>587</v>
      </c>
      <c r="T10" s="22">
        <v>74</v>
      </c>
      <c r="U10" s="23">
        <f t="shared" si="2"/>
        <v>817</v>
      </c>
      <c r="V10" s="17"/>
      <c r="W10" s="17"/>
      <c r="X10" s="174" t="s">
        <v>39</v>
      </c>
      <c r="Y10" s="42" t="s">
        <v>40</v>
      </c>
      <c r="Z10" s="21">
        <v>20</v>
      </c>
      <c r="AA10" s="22">
        <v>61</v>
      </c>
      <c r="AB10" s="22">
        <v>138</v>
      </c>
      <c r="AC10" s="22">
        <v>161</v>
      </c>
      <c r="AD10" s="22">
        <v>176</v>
      </c>
      <c r="AE10" s="106">
        <f>SUM(Z10:AD10)</f>
        <v>556</v>
      </c>
      <c r="AF10" s="116">
        <v>2134</v>
      </c>
      <c r="AG10" s="22">
        <v>592</v>
      </c>
      <c r="AH10" s="22">
        <v>573</v>
      </c>
      <c r="AI10" s="22">
        <v>948</v>
      </c>
      <c r="AJ10" s="22">
        <v>420</v>
      </c>
      <c r="AK10" s="23">
        <f>SUM(AF10:AJ10)</f>
        <v>4667</v>
      </c>
      <c r="AL10" s="111">
        <v>119</v>
      </c>
      <c r="AM10" s="23">
        <f t="shared" si="0"/>
        <v>6370</v>
      </c>
    </row>
    <row r="11" spans="2:39" x14ac:dyDescent="0.15">
      <c r="B11" s="168"/>
      <c r="C11" s="27" t="s">
        <v>41</v>
      </c>
      <c r="D11" s="28">
        <v>74</v>
      </c>
      <c r="E11" s="29">
        <v>8</v>
      </c>
      <c r="F11" s="30">
        <v>31</v>
      </c>
      <c r="G11" s="30">
        <v>8</v>
      </c>
      <c r="H11" s="30">
        <v>3</v>
      </c>
      <c r="I11" s="30">
        <v>8</v>
      </c>
      <c r="J11" s="30">
        <v>5</v>
      </c>
      <c r="K11" s="30">
        <v>22</v>
      </c>
      <c r="L11" s="30">
        <v>17</v>
      </c>
      <c r="M11" s="23">
        <f t="shared" si="1"/>
        <v>102</v>
      </c>
      <c r="N11" s="29">
        <v>14</v>
      </c>
      <c r="O11" s="30">
        <v>47</v>
      </c>
      <c r="P11" s="30">
        <v>69</v>
      </c>
      <c r="Q11" s="30">
        <v>14</v>
      </c>
      <c r="R11" s="30">
        <v>11</v>
      </c>
      <c r="S11" s="30">
        <v>360</v>
      </c>
      <c r="T11" s="30">
        <v>35</v>
      </c>
      <c r="U11" s="23">
        <f t="shared" si="2"/>
        <v>550</v>
      </c>
      <c r="V11" s="17"/>
      <c r="W11" s="17"/>
      <c r="X11" s="171"/>
      <c r="Y11" s="34" t="s">
        <v>41</v>
      </c>
      <c r="Z11" s="29">
        <v>12</v>
      </c>
      <c r="AA11" s="30">
        <v>48</v>
      </c>
      <c r="AB11" s="30">
        <v>92</v>
      </c>
      <c r="AC11" s="30">
        <v>88</v>
      </c>
      <c r="AD11" s="30">
        <v>99</v>
      </c>
      <c r="AE11" s="106">
        <f>SUM(Z11:AD11)</f>
        <v>339</v>
      </c>
      <c r="AF11" s="117">
        <v>524</v>
      </c>
      <c r="AG11" s="30">
        <v>728</v>
      </c>
      <c r="AH11" s="30">
        <v>607</v>
      </c>
      <c r="AI11" s="30">
        <v>1131</v>
      </c>
      <c r="AJ11" s="30">
        <v>445</v>
      </c>
      <c r="AK11" s="23">
        <f>SUM(AF11:AJ11)</f>
        <v>3435</v>
      </c>
      <c r="AL11" s="112">
        <v>140</v>
      </c>
      <c r="AM11" s="31">
        <f t="shared" si="0"/>
        <v>4640</v>
      </c>
    </row>
    <row r="12" spans="2:39" x14ac:dyDescent="0.15">
      <c r="B12" s="168"/>
      <c r="C12" s="27" t="s">
        <v>42</v>
      </c>
      <c r="D12" s="28">
        <v>41</v>
      </c>
      <c r="E12" s="29">
        <v>5</v>
      </c>
      <c r="F12" s="30">
        <v>6</v>
      </c>
      <c r="G12" s="30">
        <v>5</v>
      </c>
      <c r="H12" s="30">
        <v>2</v>
      </c>
      <c r="I12" s="30">
        <v>8</v>
      </c>
      <c r="J12" s="30">
        <v>3</v>
      </c>
      <c r="K12" s="30">
        <v>5</v>
      </c>
      <c r="L12" s="30">
        <v>9</v>
      </c>
      <c r="M12" s="23">
        <f t="shared" si="1"/>
        <v>43</v>
      </c>
      <c r="N12" s="29">
        <v>17</v>
      </c>
      <c r="O12" s="30">
        <v>63</v>
      </c>
      <c r="P12" s="30">
        <v>18</v>
      </c>
      <c r="Q12" s="30">
        <v>4</v>
      </c>
      <c r="R12" s="30">
        <v>5</v>
      </c>
      <c r="S12" s="30">
        <v>180</v>
      </c>
      <c r="T12" s="30">
        <v>26</v>
      </c>
      <c r="U12" s="23">
        <f t="shared" si="2"/>
        <v>313</v>
      </c>
      <c r="V12" s="17"/>
      <c r="W12" s="17"/>
      <c r="X12" s="171"/>
      <c r="Y12" s="34" t="s">
        <v>42</v>
      </c>
      <c r="Z12" s="29">
        <v>14</v>
      </c>
      <c r="AA12" s="30">
        <v>69</v>
      </c>
      <c r="AB12" s="30">
        <v>188</v>
      </c>
      <c r="AC12" s="30">
        <v>183</v>
      </c>
      <c r="AD12" s="30">
        <v>93</v>
      </c>
      <c r="AE12" s="106">
        <f t="shared" ref="AE12:AE16" si="6">SUM(Z12:AD12)</f>
        <v>547</v>
      </c>
      <c r="AF12" s="117">
        <v>240</v>
      </c>
      <c r="AG12" s="30">
        <v>462</v>
      </c>
      <c r="AH12" s="30">
        <v>175</v>
      </c>
      <c r="AI12" s="30">
        <v>909</v>
      </c>
      <c r="AJ12" s="30">
        <v>186</v>
      </c>
      <c r="AK12" s="23">
        <f t="shared" ref="AK12:AK16" si="7">SUM(AF12:AJ12)</f>
        <v>1972</v>
      </c>
      <c r="AL12" s="112">
        <v>9</v>
      </c>
      <c r="AM12" s="31">
        <f t="shared" si="0"/>
        <v>2925</v>
      </c>
    </row>
    <row r="13" spans="2:39" x14ac:dyDescent="0.15">
      <c r="B13" s="168"/>
      <c r="C13" s="27" t="s">
        <v>43</v>
      </c>
      <c r="D13" s="28">
        <v>133</v>
      </c>
      <c r="E13" s="29">
        <v>8</v>
      </c>
      <c r="F13" s="30">
        <v>41</v>
      </c>
      <c r="G13" s="30">
        <v>8</v>
      </c>
      <c r="H13" s="30">
        <v>3</v>
      </c>
      <c r="I13" s="30">
        <v>60</v>
      </c>
      <c r="J13" s="30">
        <v>10</v>
      </c>
      <c r="K13" s="30">
        <v>32</v>
      </c>
      <c r="L13" s="30">
        <v>6</v>
      </c>
      <c r="M13" s="23">
        <f t="shared" si="1"/>
        <v>168</v>
      </c>
      <c r="N13" s="29">
        <v>67</v>
      </c>
      <c r="O13" s="30">
        <v>56</v>
      </c>
      <c r="P13" s="30">
        <v>17</v>
      </c>
      <c r="Q13" s="30">
        <v>1</v>
      </c>
      <c r="R13" s="30">
        <v>16</v>
      </c>
      <c r="S13" s="30">
        <v>185</v>
      </c>
      <c r="T13" s="30">
        <v>51</v>
      </c>
      <c r="U13" s="23">
        <f t="shared" si="2"/>
        <v>393</v>
      </c>
      <c r="V13" s="17"/>
      <c r="W13" s="17"/>
      <c r="X13" s="171"/>
      <c r="Y13" s="34" t="s">
        <v>43</v>
      </c>
      <c r="Z13" s="29">
        <v>52</v>
      </c>
      <c r="AA13" s="30">
        <v>98</v>
      </c>
      <c r="AB13" s="30">
        <v>61</v>
      </c>
      <c r="AC13" s="30">
        <v>83</v>
      </c>
      <c r="AD13" s="30">
        <v>75</v>
      </c>
      <c r="AE13" s="106">
        <f t="shared" si="6"/>
        <v>369</v>
      </c>
      <c r="AF13" s="117">
        <v>82</v>
      </c>
      <c r="AG13" s="30">
        <v>194</v>
      </c>
      <c r="AH13" s="30">
        <v>106</v>
      </c>
      <c r="AI13" s="30">
        <v>743</v>
      </c>
      <c r="AJ13" s="30">
        <v>85</v>
      </c>
      <c r="AK13" s="23">
        <f t="shared" si="7"/>
        <v>1210</v>
      </c>
      <c r="AL13" s="117">
        <v>3</v>
      </c>
      <c r="AM13" s="31">
        <f t="shared" si="0"/>
        <v>2276</v>
      </c>
    </row>
    <row r="14" spans="2:39" x14ac:dyDescent="0.15">
      <c r="B14" s="168"/>
      <c r="C14" s="27" t="s">
        <v>44</v>
      </c>
      <c r="D14" s="28">
        <v>22</v>
      </c>
      <c r="E14" s="29">
        <v>3</v>
      </c>
      <c r="F14" s="30">
        <v>9</v>
      </c>
      <c r="G14" s="30">
        <v>2</v>
      </c>
      <c r="H14" s="30">
        <v>0</v>
      </c>
      <c r="I14" s="30">
        <v>1</v>
      </c>
      <c r="J14" s="30">
        <v>0</v>
      </c>
      <c r="K14" s="30">
        <v>7</v>
      </c>
      <c r="L14" s="30">
        <v>2</v>
      </c>
      <c r="M14" s="23">
        <f t="shared" si="1"/>
        <v>24</v>
      </c>
      <c r="N14" s="29">
        <v>17</v>
      </c>
      <c r="O14" s="30">
        <v>13</v>
      </c>
      <c r="P14" s="30">
        <v>11</v>
      </c>
      <c r="Q14" s="30">
        <v>2</v>
      </c>
      <c r="R14" s="30">
        <v>7</v>
      </c>
      <c r="S14" s="30">
        <v>187</v>
      </c>
      <c r="T14" s="30">
        <v>95</v>
      </c>
      <c r="U14" s="23">
        <f t="shared" si="2"/>
        <v>332</v>
      </c>
      <c r="V14" s="17"/>
      <c r="W14" s="17"/>
      <c r="X14" s="171"/>
      <c r="Y14" s="34" t="s">
        <v>44</v>
      </c>
      <c r="Z14" s="29">
        <v>8</v>
      </c>
      <c r="AA14" s="30">
        <v>11</v>
      </c>
      <c r="AB14" s="30">
        <v>51</v>
      </c>
      <c r="AC14" s="30">
        <v>71</v>
      </c>
      <c r="AD14" s="30">
        <v>78</v>
      </c>
      <c r="AE14" s="106">
        <f t="shared" si="6"/>
        <v>219</v>
      </c>
      <c r="AF14" s="117">
        <v>152</v>
      </c>
      <c r="AG14" s="30">
        <v>173</v>
      </c>
      <c r="AH14" s="30">
        <v>84</v>
      </c>
      <c r="AI14" s="30">
        <v>394</v>
      </c>
      <c r="AJ14" s="30">
        <v>71</v>
      </c>
      <c r="AK14" s="23">
        <f t="shared" si="7"/>
        <v>874</v>
      </c>
      <c r="AL14" s="112">
        <v>4</v>
      </c>
      <c r="AM14" s="31">
        <f t="shared" si="0"/>
        <v>1475</v>
      </c>
    </row>
    <row r="15" spans="2:39" x14ac:dyDescent="0.15">
      <c r="B15" s="168"/>
      <c r="C15" s="27" t="s">
        <v>45</v>
      </c>
      <c r="D15" s="28">
        <v>13</v>
      </c>
      <c r="E15" s="29">
        <v>3</v>
      </c>
      <c r="F15" s="30">
        <v>4</v>
      </c>
      <c r="G15" s="30">
        <v>0</v>
      </c>
      <c r="H15" s="30">
        <v>0</v>
      </c>
      <c r="I15" s="30">
        <v>2</v>
      </c>
      <c r="J15" s="30">
        <v>1</v>
      </c>
      <c r="K15" s="30">
        <v>1</v>
      </c>
      <c r="L15" s="30">
        <v>2</v>
      </c>
      <c r="M15" s="23">
        <f t="shared" si="1"/>
        <v>13</v>
      </c>
      <c r="N15" s="29">
        <v>2</v>
      </c>
      <c r="O15" s="30">
        <v>13</v>
      </c>
      <c r="P15" s="30">
        <v>1</v>
      </c>
      <c r="Q15" s="30">
        <v>1</v>
      </c>
      <c r="R15" s="30">
        <v>2</v>
      </c>
      <c r="S15" s="30">
        <v>47</v>
      </c>
      <c r="T15" s="30">
        <v>0</v>
      </c>
      <c r="U15" s="23">
        <f t="shared" si="2"/>
        <v>66</v>
      </c>
      <c r="V15" s="17"/>
      <c r="W15" s="17"/>
      <c r="X15" s="171"/>
      <c r="Y15" s="34" t="s">
        <v>45</v>
      </c>
      <c r="Z15" s="29">
        <v>4</v>
      </c>
      <c r="AA15" s="30">
        <v>8</v>
      </c>
      <c r="AB15" s="30">
        <v>2</v>
      </c>
      <c r="AC15" s="30">
        <v>5</v>
      </c>
      <c r="AD15" s="30">
        <v>66</v>
      </c>
      <c r="AE15" s="106">
        <f t="shared" si="6"/>
        <v>85</v>
      </c>
      <c r="AF15" s="117">
        <v>8</v>
      </c>
      <c r="AG15" s="30">
        <v>11</v>
      </c>
      <c r="AH15" s="30">
        <v>9</v>
      </c>
      <c r="AI15" s="30">
        <v>27</v>
      </c>
      <c r="AJ15" s="30">
        <v>17</v>
      </c>
      <c r="AK15" s="23">
        <f t="shared" si="7"/>
        <v>72</v>
      </c>
      <c r="AL15" s="112">
        <v>2</v>
      </c>
      <c r="AM15" s="31">
        <f t="shared" si="0"/>
        <v>251</v>
      </c>
    </row>
    <row r="16" spans="2:39" x14ac:dyDescent="0.15">
      <c r="B16" s="168"/>
      <c r="C16" s="27" t="s">
        <v>6</v>
      </c>
      <c r="D16" s="28">
        <v>107</v>
      </c>
      <c r="E16" s="29">
        <v>14</v>
      </c>
      <c r="F16" s="30">
        <v>45</v>
      </c>
      <c r="G16" s="30">
        <v>17</v>
      </c>
      <c r="H16" s="30">
        <v>2</v>
      </c>
      <c r="I16" s="30">
        <v>16</v>
      </c>
      <c r="J16" s="30">
        <v>6</v>
      </c>
      <c r="K16" s="30">
        <v>30</v>
      </c>
      <c r="L16" s="30">
        <v>11</v>
      </c>
      <c r="M16" s="23">
        <f t="shared" si="1"/>
        <v>141</v>
      </c>
      <c r="N16" s="29">
        <v>21</v>
      </c>
      <c r="O16" s="30">
        <v>89</v>
      </c>
      <c r="P16" s="30">
        <v>40</v>
      </c>
      <c r="Q16" s="30">
        <v>9</v>
      </c>
      <c r="R16" s="30">
        <v>9</v>
      </c>
      <c r="S16" s="30">
        <v>207</v>
      </c>
      <c r="T16" s="30">
        <v>45</v>
      </c>
      <c r="U16" s="23">
        <f t="shared" si="2"/>
        <v>420</v>
      </c>
      <c r="V16" s="17"/>
      <c r="W16" s="17"/>
      <c r="X16" s="171"/>
      <c r="Y16" s="34" t="s">
        <v>6</v>
      </c>
      <c r="Z16" s="29">
        <v>23</v>
      </c>
      <c r="AA16" s="30">
        <v>67</v>
      </c>
      <c r="AB16" s="30">
        <v>117</v>
      </c>
      <c r="AC16" s="30">
        <v>118</v>
      </c>
      <c r="AD16" s="30">
        <v>196</v>
      </c>
      <c r="AE16" s="106">
        <f t="shared" si="6"/>
        <v>521</v>
      </c>
      <c r="AF16" s="117">
        <v>446</v>
      </c>
      <c r="AG16" s="30">
        <v>288</v>
      </c>
      <c r="AH16" s="30">
        <v>182</v>
      </c>
      <c r="AI16" s="30">
        <v>638</v>
      </c>
      <c r="AJ16" s="30">
        <v>221</v>
      </c>
      <c r="AK16" s="23">
        <f t="shared" si="7"/>
        <v>1775</v>
      </c>
      <c r="AL16" s="112">
        <v>51</v>
      </c>
      <c r="AM16" s="31">
        <f t="shared" si="0"/>
        <v>3015</v>
      </c>
    </row>
    <row r="17" spans="2:39" ht="14.25" thickBot="1" x14ac:dyDescent="0.2">
      <c r="B17" s="173"/>
      <c r="C17" s="35" t="s">
        <v>16</v>
      </c>
      <c r="D17" s="36">
        <f>SUM(D10:D16)</f>
        <v>481</v>
      </c>
      <c r="E17" s="37">
        <f>SUM(E10:E16)</f>
        <v>51</v>
      </c>
      <c r="F17" s="38">
        <f>SUM(F10:F16)</f>
        <v>161</v>
      </c>
      <c r="G17" s="38">
        <f t="shared" ref="G17:U17" si="8">SUM(G10:G16)</f>
        <v>58</v>
      </c>
      <c r="H17" s="38">
        <f t="shared" si="8"/>
        <v>21</v>
      </c>
      <c r="I17" s="38">
        <f t="shared" si="8"/>
        <v>106</v>
      </c>
      <c r="J17" s="38">
        <f t="shared" si="8"/>
        <v>33</v>
      </c>
      <c r="K17" s="38">
        <f t="shared" si="8"/>
        <v>116</v>
      </c>
      <c r="L17" s="38">
        <f t="shared" si="8"/>
        <v>65</v>
      </c>
      <c r="M17" s="108">
        <f t="shared" si="8"/>
        <v>611</v>
      </c>
      <c r="N17" s="118">
        <f t="shared" si="8"/>
        <v>160</v>
      </c>
      <c r="O17" s="38">
        <f t="shared" si="8"/>
        <v>368</v>
      </c>
      <c r="P17" s="38">
        <f t="shared" si="8"/>
        <v>180</v>
      </c>
      <c r="Q17" s="38">
        <f t="shared" si="8"/>
        <v>41</v>
      </c>
      <c r="R17" s="38">
        <f t="shared" si="8"/>
        <v>63</v>
      </c>
      <c r="S17" s="38">
        <f t="shared" si="8"/>
        <v>1753</v>
      </c>
      <c r="T17" s="38">
        <f t="shared" si="8"/>
        <v>326</v>
      </c>
      <c r="U17" s="39">
        <f t="shared" si="8"/>
        <v>2891</v>
      </c>
      <c r="V17" s="17"/>
      <c r="W17" s="17"/>
      <c r="X17" s="175"/>
      <c r="Y17" s="40" t="s">
        <v>16</v>
      </c>
      <c r="Z17" s="38">
        <f t="shared" ref="Z17:AJ17" si="9">SUM(Z10:Z16)</f>
        <v>133</v>
      </c>
      <c r="AA17" s="38">
        <f t="shared" si="9"/>
        <v>362</v>
      </c>
      <c r="AB17" s="38">
        <f t="shared" si="9"/>
        <v>649</v>
      </c>
      <c r="AC17" s="38">
        <f t="shared" si="9"/>
        <v>709</v>
      </c>
      <c r="AD17" s="38">
        <f t="shared" si="9"/>
        <v>783</v>
      </c>
      <c r="AE17" s="108">
        <f t="shared" si="9"/>
        <v>2636</v>
      </c>
      <c r="AF17" s="118">
        <f t="shared" si="9"/>
        <v>3586</v>
      </c>
      <c r="AG17" s="38">
        <f t="shared" si="9"/>
        <v>2448</v>
      </c>
      <c r="AH17" s="38">
        <f t="shared" si="9"/>
        <v>1736</v>
      </c>
      <c r="AI17" s="38">
        <f t="shared" si="9"/>
        <v>4790</v>
      </c>
      <c r="AJ17" s="38">
        <f t="shared" si="9"/>
        <v>1445</v>
      </c>
      <c r="AK17" s="39">
        <f>SUM(AK10:AK16)</f>
        <v>14005</v>
      </c>
      <c r="AL17" s="118">
        <f>SUM(AL10:AL16)</f>
        <v>328</v>
      </c>
      <c r="AM17" s="158">
        <f t="shared" si="0"/>
        <v>20952</v>
      </c>
    </row>
    <row r="18" spans="2:39" ht="13.5" customHeight="1" x14ac:dyDescent="0.15">
      <c r="B18" s="167" t="s">
        <v>46</v>
      </c>
      <c r="C18" s="19" t="s">
        <v>103</v>
      </c>
      <c r="D18" s="20">
        <v>55</v>
      </c>
      <c r="E18" s="21">
        <v>6</v>
      </c>
      <c r="F18" s="22">
        <v>192</v>
      </c>
      <c r="G18" s="22">
        <v>3</v>
      </c>
      <c r="H18" s="22">
        <v>30</v>
      </c>
      <c r="I18" s="22">
        <v>24</v>
      </c>
      <c r="J18" s="22">
        <v>4</v>
      </c>
      <c r="K18" s="22">
        <v>27</v>
      </c>
      <c r="L18" s="22">
        <v>7</v>
      </c>
      <c r="M18" s="23">
        <f t="shared" si="1"/>
        <v>293</v>
      </c>
      <c r="N18" s="21">
        <v>19</v>
      </c>
      <c r="O18" s="22">
        <v>52</v>
      </c>
      <c r="P18" s="22">
        <v>7</v>
      </c>
      <c r="Q18" s="22">
        <v>1</v>
      </c>
      <c r="R18" s="22">
        <v>2</v>
      </c>
      <c r="S18" s="22">
        <v>27</v>
      </c>
      <c r="T18" s="22">
        <v>11</v>
      </c>
      <c r="U18" s="23">
        <f t="shared" si="2"/>
        <v>119</v>
      </c>
      <c r="V18" s="17"/>
      <c r="W18" s="17"/>
      <c r="X18" s="170" t="s">
        <v>46</v>
      </c>
      <c r="Y18" s="26" t="s">
        <v>103</v>
      </c>
      <c r="Z18" s="21">
        <v>15</v>
      </c>
      <c r="AA18" s="22">
        <v>32</v>
      </c>
      <c r="AB18" s="22">
        <v>61</v>
      </c>
      <c r="AC18" s="22">
        <v>123</v>
      </c>
      <c r="AD18" s="22">
        <v>1398</v>
      </c>
      <c r="AE18" s="106">
        <f>SUM(Z18:AD18)</f>
        <v>1629</v>
      </c>
      <c r="AF18" s="116">
        <v>18</v>
      </c>
      <c r="AG18" s="22">
        <v>80</v>
      </c>
      <c r="AH18" s="22">
        <v>26</v>
      </c>
      <c r="AI18" s="22">
        <v>308</v>
      </c>
      <c r="AJ18" s="22">
        <v>82</v>
      </c>
      <c r="AK18" s="23">
        <f>SUM(AF18:AJ18)</f>
        <v>514</v>
      </c>
      <c r="AL18" s="121">
        <v>2</v>
      </c>
      <c r="AM18" s="122">
        <f t="shared" si="0"/>
        <v>2612</v>
      </c>
    </row>
    <row r="19" spans="2:39" x14ac:dyDescent="0.15">
      <c r="B19" s="168"/>
      <c r="C19" s="43" t="s">
        <v>104</v>
      </c>
      <c r="D19" s="28">
        <v>1116</v>
      </c>
      <c r="E19" s="29">
        <v>99</v>
      </c>
      <c r="F19" s="30">
        <v>1243</v>
      </c>
      <c r="G19" s="30">
        <v>82</v>
      </c>
      <c r="H19" s="30">
        <v>89</v>
      </c>
      <c r="I19" s="30">
        <v>286</v>
      </c>
      <c r="J19" s="30">
        <v>76</v>
      </c>
      <c r="K19" s="30">
        <v>183</v>
      </c>
      <c r="L19" s="30">
        <v>126</v>
      </c>
      <c r="M19" s="23">
        <f t="shared" si="1"/>
        <v>2184</v>
      </c>
      <c r="N19" s="29">
        <v>224</v>
      </c>
      <c r="O19" s="30">
        <v>703</v>
      </c>
      <c r="P19" s="30">
        <v>367</v>
      </c>
      <c r="Q19" s="30">
        <v>70</v>
      </c>
      <c r="R19" s="30">
        <v>44</v>
      </c>
      <c r="S19" s="30">
        <v>1258</v>
      </c>
      <c r="T19" s="30">
        <v>223</v>
      </c>
      <c r="U19" s="23">
        <f t="shared" si="2"/>
        <v>2889</v>
      </c>
      <c r="V19" s="17"/>
      <c r="W19" s="17"/>
      <c r="X19" s="171"/>
      <c r="Y19" s="44" t="s">
        <v>104</v>
      </c>
      <c r="Z19" s="29">
        <v>311</v>
      </c>
      <c r="AA19" s="30">
        <v>521</v>
      </c>
      <c r="AB19" s="30">
        <v>2735</v>
      </c>
      <c r="AC19" s="30">
        <v>2941</v>
      </c>
      <c r="AD19" s="30">
        <v>3834</v>
      </c>
      <c r="AE19" s="106">
        <f>SUM(Z19:AD19)</f>
        <v>10342</v>
      </c>
      <c r="AF19" s="117">
        <v>1871</v>
      </c>
      <c r="AG19" s="30">
        <v>1986</v>
      </c>
      <c r="AH19" s="30">
        <v>1341</v>
      </c>
      <c r="AI19" s="30">
        <v>4788</v>
      </c>
      <c r="AJ19" s="30">
        <v>2510</v>
      </c>
      <c r="AK19" s="23">
        <f>SUM(AF19:AJ19)</f>
        <v>12496</v>
      </c>
      <c r="AL19" s="112">
        <v>162</v>
      </c>
      <c r="AM19" s="31">
        <f t="shared" si="0"/>
        <v>29189</v>
      </c>
    </row>
    <row r="20" spans="2:39" x14ac:dyDescent="0.15">
      <c r="B20" s="168"/>
      <c r="C20" s="43" t="s">
        <v>47</v>
      </c>
      <c r="D20" s="28">
        <v>349</v>
      </c>
      <c r="E20" s="29">
        <v>104</v>
      </c>
      <c r="F20" s="30">
        <v>2273</v>
      </c>
      <c r="G20" s="30">
        <v>59</v>
      </c>
      <c r="H20" s="30">
        <v>111</v>
      </c>
      <c r="I20" s="30">
        <v>136</v>
      </c>
      <c r="J20" s="30">
        <v>47</v>
      </c>
      <c r="K20" s="30">
        <v>122</v>
      </c>
      <c r="L20" s="30">
        <v>44</v>
      </c>
      <c r="M20" s="23">
        <f t="shared" si="1"/>
        <v>2896</v>
      </c>
      <c r="N20" s="29">
        <v>88</v>
      </c>
      <c r="O20" s="30">
        <v>282</v>
      </c>
      <c r="P20" s="30">
        <v>53</v>
      </c>
      <c r="Q20" s="30">
        <v>10</v>
      </c>
      <c r="R20" s="30">
        <v>21</v>
      </c>
      <c r="S20" s="30">
        <v>406</v>
      </c>
      <c r="T20" s="30">
        <v>58</v>
      </c>
      <c r="U20" s="23">
        <f t="shared" si="2"/>
        <v>918</v>
      </c>
      <c r="V20" s="17"/>
      <c r="W20" s="17"/>
      <c r="X20" s="171"/>
      <c r="Y20" s="44" t="s">
        <v>47</v>
      </c>
      <c r="Z20" s="29">
        <v>116</v>
      </c>
      <c r="AA20" s="30">
        <v>287</v>
      </c>
      <c r="AB20" s="30">
        <v>374</v>
      </c>
      <c r="AC20" s="30">
        <v>632</v>
      </c>
      <c r="AD20" s="30">
        <v>644</v>
      </c>
      <c r="AE20" s="106">
        <f t="shared" ref="AE20:AE31" si="10">SUM(Z20:AD20)</f>
        <v>2053</v>
      </c>
      <c r="AF20" s="117">
        <v>244</v>
      </c>
      <c r="AG20" s="30">
        <v>671</v>
      </c>
      <c r="AH20" s="30">
        <v>408</v>
      </c>
      <c r="AI20" s="30">
        <v>1831</v>
      </c>
      <c r="AJ20" s="30">
        <v>342</v>
      </c>
      <c r="AK20" s="23">
        <f t="shared" ref="AK20:AK31" si="11">SUM(AF20:AJ20)</f>
        <v>3496</v>
      </c>
      <c r="AL20" s="112">
        <v>216</v>
      </c>
      <c r="AM20" s="31">
        <f t="shared" si="0"/>
        <v>9928</v>
      </c>
    </row>
    <row r="21" spans="2:39" x14ac:dyDescent="0.15">
      <c r="B21" s="168"/>
      <c r="C21" s="27" t="s">
        <v>105</v>
      </c>
      <c r="D21" s="28">
        <v>0</v>
      </c>
      <c r="E21" s="29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23">
        <f t="shared" si="1"/>
        <v>0</v>
      </c>
      <c r="N21" s="29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1</v>
      </c>
      <c r="U21" s="23">
        <f t="shared" si="2"/>
        <v>1</v>
      </c>
      <c r="V21" s="17"/>
      <c r="W21" s="17"/>
      <c r="X21" s="171"/>
      <c r="Y21" s="34" t="s">
        <v>105</v>
      </c>
      <c r="Z21" s="29">
        <v>0</v>
      </c>
      <c r="AA21" s="30">
        <v>1</v>
      </c>
      <c r="AB21" s="30">
        <v>0</v>
      </c>
      <c r="AC21" s="30">
        <v>0</v>
      </c>
      <c r="AD21" s="30">
        <v>14</v>
      </c>
      <c r="AE21" s="106">
        <f t="shared" si="10"/>
        <v>15</v>
      </c>
      <c r="AF21" s="117">
        <v>0</v>
      </c>
      <c r="AG21" s="30">
        <v>1</v>
      </c>
      <c r="AH21" s="30">
        <v>0</v>
      </c>
      <c r="AI21" s="30">
        <v>7</v>
      </c>
      <c r="AJ21" s="30">
        <v>0</v>
      </c>
      <c r="AK21" s="23">
        <f t="shared" si="11"/>
        <v>8</v>
      </c>
      <c r="AL21" s="112">
        <v>0</v>
      </c>
      <c r="AM21" s="31">
        <f t="shared" si="0"/>
        <v>24</v>
      </c>
    </row>
    <row r="22" spans="2:39" x14ac:dyDescent="0.15">
      <c r="B22" s="168"/>
      <c r="C22" s="27" t="s">
        <v>106</v>
      </c>
      <c r="D22" s="28">
        <v>483</v>
      </c>
      <c r="E22" s="29">
        <v>63</v>
      </c>
      <c r="F22" s="30">
        <v>1202</v>
      </c>
      <c r="G22" s="30">
        <v>107</v>
      </c>
      <c r="H22" s="30">
        <v>30</v>
      </c>
      <c r="I22" s="30">
        <v>391</v>
      </c>
      <c r="J22" s="30">
        <v>47</v>
      </c>
      <c r="K22" s="30">
        <v>102</v>
      </c>
      <c r="L22" s="30">
        <v>103</v>
      </c>
      <c r="M22" s="23">
        <f t="shared" si="1"/>
        <v>2045</v>
      </c>
      <c r="N22" s="29">
        <v>78</v>
      </c>
      <c r="O22" s="30">
        <v>197</v>
      </c>
      <c r="P22" s="30">
        <v>80</v>
      </c>
      <c r="Q22" s="30">
        <v>23</v>
      </c>
      <c r="R22" s="30">
        <v>16</v>
      </c>
      <c r="S22" s="30">
        <v>164</v>
      </c>
      <c r="T22" s="30">
        <v>14</v>
      </c>
      <c r="U22" s="23">
        <f t="shared" si="2"/>
        <v>572</v>
      </c>
      <c r="V22" s="17"/>
      <c r="W22" s="17"/>
      <c r="X22" s="171"/>
      <c r="Y22" s="34" t="s">
        <v>106</v>
      </c>
      <c r="Z22" s="29">
        <v>56</v>
      </c>
      <c r="AA22" s="30">
        <v>122</v>
      </c>
      <c r="AB22" s="30">
        <v>133</v>
      </c>
      <c r="AC22" s="30">
        <v>203</v>
      </c>
      <c r="AD22" s="30">
        <v>2324</v>
      </c>
      <c r="AE22" s="106">
        <f t="shared" si="10"/>
        <v>2838</v>
      </c>
      <c r="AF22" s="117">
        <v>167</v>
      </c>
      <c r="AG22" s="30">
        <v>308</v>
      </c>
      <c r="AH22" s="30">
        <v>174</v>
      </c>
      <c r="AI22" s="30">
        <v>729</v>
      </c>
      <c r="AJ22" s="30">
        <v>116</v>
      </c>
      <c r="AK22" s="23">
        <f t="shared" si="11"/>
        <v>1494</v>
      </c>
      <c r="AL22" s="112">
        <v>47</v>
      </c>
      <c r="AM22" s="31">
        <f t="shared" si="0"/>
        <v>7479</v>
      </c>
    </row>
    <row r="23" spans="2:39" x14ac:dyDescent="0.15">
      <c r="B23" s="168"/>
      <c r="C23" s="27" t="s">
        <v>48</v>
      </c>
      <c r="D23" s="28">
        <v>531</v>
      </c>
      <c r="E23" s="29">
        <v>62</v>
      </c>
      <c r="F23" s="30">
        <v>2424</v>
      </c>
      <c r="G23" s="30">
        <v>104</v>
      </c>
      <c r="H23" s="30">
        <v>57</v>
      </c>
      <c r="I23" s="30">
        <v>245</v>
      </c>
      <c r="J23" s="30">
        <v>51</v>
      </c>
      <c r="K23" s="30">
        <v>102</v>
      </c>
      <c r="L23" s="30">
        <v>92</v>
      </c>
      <c r="M23" s="23">
        <f t="shared" si="1"/>
        <v>3137</v>
      </c>
      <c r="N23" s="29">
        <v>141</v>
      </c>
      <c r="O23" s="30">
        <v>508</v>
      </c>
      <c r="P23" s="30">
        <v>165</v>
      </c>
      <c r="Q23" s="30">
        <v>62</v>
      </c>
      <c r="R23" s="30">
        <v>50</v>
      </c>
      <c r="S23" s="30">
        <v>761</v>
      </c>
      <c r="T23" s="30">
        <v>50</v>
      </c>
      <c r="U23" s="23">
        <f t="shared" si="2"/>
        <v>1737</v>
      </c>
      <c r="V23" s="17"/>
      <c r="W23" s="17"/>
      <c r="X23" s="171"/>
      <c r="Y23" s="34" t="s">
        <v>48</v>
      </c>
      <c r="Z23" s="29">
        <v>333</v>
      </c>
      <c r="AA23" s="30">
        <v>899</v>
      </c>
      <c r="AB23" s="30">
        <v>367</v>
      </c>
      <c r="AC23" s="30">
        <v>501</v>
      </c>
      <c r="AD23" s="30">
        <v>2823</v>
      </c>
      <c r="AE23" s="106">
        <f t="shared" si="10"/>
        <v>4923</v>
      </c>
      <c r="AF23" s="117">
        <v>412</v>
      </c>
      <c r="AG23" s="30">
        <v>582</v>
      </c>
      <c r="AH23" s="30">
        <v>372</v>
      </c>
      <c r="AI23" s="30">
        <v>1228</v>
      </c>
      <c r="AJ23" s="30">
        <v>307</v>
      </c>
      <c r="AK23" s="23">
        <f t="shared" si="11"/>
        <v>2901</v>
      </c>
      <c r="AL23" s="112">
        <v>164</v>
      </c>
      <c r="AM23" s="31">
        <f t="shared" si="0"/>
        <v>13393</v>
      </c>
    </row>
    <row r="24" spans="2:39" x14ac:dyDescent="0.15">
      <c r="B24" s="168"/>
      <c r="C24" s="27" t="s">
        <v>107</v>
      </c>
      <c r="D24" s="28">
        <v>162</v>
      </c>
      <c r="E24" s="29">
        <v>16</v>
      </c>
      <c r="F24" s="30">
        <v>328</v>
      </c>
      <c r="G24" s="30">
        <v>19</v>
      </c>
      <c r="H24" s="30">
        <v>13</v>
      </c>
      <c r="I24" s="30">
        <v>71</v>
      </c>
      <c r="J24" s="30">
        <v>19</v>
      </c>
      <c r="K24" s="30">
        <v>49</v>
      </c>
      <c r="L24" s="30">
        <v>34</v>
      </c>
      <c r="M24" s="23">
        <f t="shared" si="1"/>
        <v>549</v>
      </c>
      <c r="N24" s="29">
        <v>45</v>
      </c>
      <c r="O24" s="30">
        <v>135</v>
      </c>
      <c r="P24" s="30">
        <v>41</v>
      </c>
      <c r="Q24" s="30">
        <v>7</v>
      </c>
      <c r="R24" s="30">
        <v>9</v>
      </c>
      <c r="S24" s="30">
        <v>178</v>
      </c>
      <c r="T24" s="30">
        <v>21</v>
      </c>
      <c r="U24" s="23">
        <f t="shared" si="2"/>
        <v>436</v>
      </c>
      <c r="V24" s="17"/>
      <c r="W24" s="17"/>
      <c r="X24" s="171"/>
      <c r="Y24" s="34" t="s">
        <v>107</v>
      </c>
      <c r="Z24" s="29">
        <v>34</v>
      </c>
      <c r="AA24" s="30">
        <v>114</v>
      </c>
      <c r="AB24" s="30">
        <v>145</v>
      </c>
      <c r="AC24" s="30">
        <v>263</v>
      </c>
      <c r="AD24" s="30">
        <v>2405</v>
      </c>
      <c r="AE24" s="106">
        <f t="shared" si="10"/>
        <v>2961</v>
      </c>
      <c r="AF24" s="117">
        <v>130</v>
      </c>
      <c r="AG24" s="30">
        <v>284</v>
      </c>
      <c r="AH24" s="30">
        <v>147</v>
      </c>
      <c r="AI24" s="30">
        <v>1010</v>
      </c>
      <c r="AJ24" s="30">
        <v>163</v>
      </c>
      <c r="AK24" s="23">
        <f t="shared" si="11"/>
        <v>1734</v>
      </c>
      <c r="AL24" s="112">
        <v>25</v>
      </c>
      <c r="AM24" s="31">
        <f t="shared" si="0"/>
        <v>5867</v>
      </c>
    </row>
    <row r="25" spans="2:39" x14ac:dyDescent="0.15">
      <c r="B25" s="168"/>
      <c r="C25" s="27" t="s">
        <v>108</v>
      </c>
      <c r="D25" s="28">
        <v>432</v>
      </c>
      <c r="E25" s="29">
        <v>63</v>
      </c>
      <c r="F25" s="30">
        <v>680</v>
      </c>
      <c r="G25" s="30">
        <v>33</v>
      </c>
      <c r="H25" s="30">
        <v>39</v>
      </c>
      <c r="I25" s="30">
        <v>68</v>
      </c>
      <c r="J25" s="30">
        <v>27</v>
      </c>
      <c r="K25" s="30">
        <v>187</v>
      </c>
      <c r="L25" s="30">
        <v>121</v>
      </c>
      <c r="M25" s="23">
        <f t="shared" si="1"/>
        <v>1218</v>
      </c>
      <c r="N25" s="29">
        <v>149</v>
      </c>
      <c r="O25" s="30">
        <v>426</v>
      </c>
      <c r="P25" s="30">
        <v>93</v>
      </c>
      <c r="Q25" s="30">
        <v>29</v>
      </c>
      <c r="R25" s="30">
        <v>54</v>
      </c>
      <c r="S25" s="30">
        <v>1040</v>
      </c>
      <c r="T25" s="30">
        <v>76</v>
      </c>
      <c r="U25" s="23">
        <f t="shared" si="2"/>
        <v>1867</v>
      </c>
      <c r="V25" s="17"/>
      <c r="W25" s="17"/>
      <c r="X25" s="171"/>
      <c r="Y25" s="34" t="s">
        <v>108</v>
      </c>
      <c r="Z25" s="29">
        <v>92</v>
      </c>
      <c r="AA25" s="30">
        <v>314</v>
      </c>
      <c r="AB25" s="30">
        <v>254</v>
      </c>
      <c r="AC25" s="30">
        <v>794</v>
      </c>
      <c r="AD25" s="30">
        <v>8388</v>
      </c>
      <c r="AE25" s="106">
        <f t="shared" si="10"/>
        <v>9842</v>
      </c>
      <c r="AF25" s="117">
        <v>384</v>
      </c>
      <c r="AG25" s="30">
        <v>1224</v>
      </c>
      <c r="AH25" s="30">
        <v>624</v>
      </c>
      <c r="AI25" s="30">
        <v>6916</v>
      </c>
      <c r="AJ25" s="30">
        <v>671</v>
      </c>
      <c r="AK25" s="23">
        <f t="shared" si="11"/>
        <v>9819</v>
      </c>
      <c r="AL25" s="112">
        <v>94</v>
      </c>
      <c r="AM25" s="31">
        <f t="shared" si="0"/>
        <v>23272</v>
      </c>
    </row>
    <row r="26" spans="2:39" x14ac:dyDescent="0.15">
      <c r="B26" s="168"/>
      <c r="C26" s="27" t="s">
        <v>49</v>
      </c>
      <c r="D26" s="28">
        <v>1079</v>
      </c>
      <c r="E26" s="29">
        <v>175</v>
      </c>
      <c r="F26" s="30">
        <v>1675</v>
      </c>
      <c r="G26" s="30">
        <v>128</v>
      </c>
      <c r="H26" s="30">
        <v>76</v>
      </c>
      <c r="I26" s="30">
        <v>615</v>
      </c>
      <c r="J26" s="30">
        <v>219</v>
      </c>
      <c r="K26" s="30">
        <v>617</v>
      </c>
      <c r="L26" s="30">
        <v>209</v>
      </c>
      <c r="M26" s="23">
        <f t="shared" si="1"/>
        <v>3714</v>
      </c>
      <c r="N26" s="29">
        <v>264</v>
      </c>
      <c r="O26" s="30">
        <v>615</v>
      </c>
      <c r="P26" s="30">
        <v>398</v>
      </c>
      <c r="Q26" s="30">
        <v>54</v>
      </c>
      <c r="R26" s="30">
        <v>54</v>
      </c>
      <c r="S26" s="30">
        <v>1182</v>
      </c>
      <c r="T26" s="30">
        <v>151</v>
      </c>
      <c r="U26" s="23">
        <f t="shared" si="2"/>
        <v>2718</v>
      </c>
      <c r="V26" s="17"/>
      <c r="W26" s="17"/>
      <c r="X26" s="171"/>
      <c r="Y26" s="34" t="s">
        <v>49</v>
      </c>
      <c r="Z26" s="29">
        <v>148</v>
      </c>
      <c r="AA26" s="30">
        <v>600</v>
      </c>
      <c r="AB26" s="30">
        <v>991</v>
      </c>
      <c r="AC26" s="30">
        <v>1747</v>
      </c>
      <c r="AD26" s="30">
        <v>29035</v>
      </c>
      <c r="AE26" s="106">
        <f t="shared" si="10"/>
        <v>32521</v>
      </c>
      <c r="AF26" s="117">
        <v>1029</v>
      </c>
      <c r="AG26" s="30">
        <v>3511</v>
      </c>
      <c r="AH26" s="30">
        <v>1456</v>
      </c>
      <c r="AI26" s="30">
        <v>14510</v>
      </c>
      <c r="AJ26" s="30">
        <v>1678</v>
      </c>
      <c r="AK26" s="23">
        <f t="shared" si="11"/>
        <v>22184</v>
      </c>
      <c r="AL26" s="112">
        <v>168</v>
      </c>
      <c r="AM26" s="31">
        <f t="shared" si="0"/>
        <v>62384</v>
      </c>
    </row>
    <row r="27" spans="2:39" x14ac:dyDescent="0.15">
      <c r="B27" s="168"/>
      <c r="C27" s="27" t="s">
        <v>109</v>
      </c>
      <c r="D27" s="28">
        <v>111</v>
      </c>
      <c r="E27" s="29">
        <v>6</v>
      </c>
      <c r="F27" s="30">
        <v>42</v>
      </c>
      <c r="G27" s="30">
        <v>6</v>
      </c>
      <c r="H27" s="30">
        <v>5</v>
      </c>
      <c r="I27" s="30">
        <v>53</v>
      </c>
      <c r="J27" s="30">
        <v>7</v>
      </c>
      <c r="K27" s="30">
        <v>12</v>
      </c>
      <c r="L27" s="30">
        <v>10</v>
      </c>
      <c r="M27" s="23">
        <f t="shared" si="1"/>
        <v>141</v>
      </c>
      <c r="N27" s="29">
        <v>36</v>
      </c>
      <c r="O27" s="30">
        <v>115</v>
      </c>
      <c r="P27" s="30">
        <v>28</v>
      </c>
      <c r="Q27" s="30">
        <v>6</v>
      </c>
      <c r="R27" s="30">
        <v>3</v>
      </c>
      <c r="S27" s="30">
        <v>43</v>
      </c>
      <c r="T27" s="30">
        <v>11</v>
      </c>
      <c r="U27" s="23">
        <f t="shared" si="2"/>
        <v>242</v>
      </c>
      <c r="V27" s="17"/>
      <c r="W27" s="17"/>
      <c r="X27" s="171"/>
      <c r="Y27" s="34" t="s">
        <v>109</v>
      </c>
      <c r="Z27" s="29">
        <v>13</v>
      </c>
      <c r="AA27" s="30">
        <v>32</v>
      </c>
      <c r="AB27" s="30">
        <v>57</v>
      </c>
      <c r="AC27" s="30">
        <v>61</v>
      </c>
      <c r="AD27" s="30">
        <v>439</v>
      </c>
      <c r="AE27" s="106">
        <f t="shared" si="10"/>
        <v>602</v>
      </c>
      <c r="AF27" s="117">
        <v>48</v>
      </c>
      <c r="AG27" s="30">
        <v>93</v>
      </c>
      <c r="AH27" s="30">
        <v>59</v>
      </c>
      <c r="AI27" s="30">
        <v>169</v>
      </c>
      <c r="AJ27" s="30">
        <v>50</v>
      </c>
      <c r="AK27" s="23">
        <f t="shared" si="11"/>
        <v>419</v>
      </c>
      <c r="AL27" s="112">
        <v>2</v>
      </c>
      <c r="AM27" s="31">
        <f t="shared" si="0"/>
        <v>1517</v>
      </c>
    </row>
    <row r="28" spans="2:39" x14ac:dyDescent="0.15">
      <c r="B28" s="168"/>
      <c r="C28" s="27" t="s">
        <v>50</v>
      </c>
      <c r="D28" s="28">
        <v>132</v>
      </c>
      <c r="E28" s="29">
        <v>47</v>
      </c>
      <c r="F28" s="30">
        <v>338</v>
      </c>
      <c r="G28" s="30">
        <v>20</v>
      </c>
      <c r="H28" s="30">
        <v>8</v>
      </c>
      <c r="I28" s="30">
        <v>40</v>
      </c>
      <c r="J28" s="30">
        <v>20</v>
      </c>
      <c r="K28" s="30">
        <v>27</v>
      </c>
      <c r="L28" s="30">
        <v>17</v>
      </c>
      <c r="M28" s="23">
        <f t="shared" si="1"/>
        <v>517</v>
      </c>
      <c r="N28" s="29">
        <v>26</v>
      </c>
      <c r="O28" s="30">
        <v>75</v>
      </c>
      <c r="P28" s="30">
        <v>26</v>
      </c>
      <c r="Q28" s="30">
        <v>8</v>
      </c>
      <c r="R28" s="30">
        <v>8</v>
      </c>
      <c r="S28" s="30">
        <v>106</v>
      </c>
      <c r="T28" s="30">
        <v>12</v>
      </c>
      <c r="U28" s="23">
        <f t="shared" si="2"/>
        <v>261</v>
      </c>
      <c r="V28" s="17"/>
      <c r="W28" s="17"/>
      <c r="X28" s="171"/>
      <c r="Y28" s="34" t="s">
        <v>50</v>
      </c>
      <c r="Z28" s="29">
        <v>32</v>
      </c>
      <c r="AA28" s="30">
        <v>51</v>
      </c>
      <c r="AB28" s="30">
        <v>67</v>
      </c>
      <c r="AC28" s="30">
        <v>116</v>
      </c>
      <c r="AD28" s="30">
        <v>422</v>
      </c>
      <c r="AE28" s="106">
        <f t="shared" si="10"/>
        <v>688</v>
      </c>
      <c r="AF28" s="117">
        <v>69</v>
      </c>
      <c r="AG28" s="30">
        <v>215</v>
      </c>
      <c r="AH28" s="30">
        <v>82</v>
      </c>
      <c r="AI28" s="30">
        <v>496</v>
      </c>
      <c r="AJ28" s="30">
        <v>186</v>
      </c>
      <c r="AK28" s="23">
        <f t="shared" si="11"/>
        <v>1048</v>
      </c>
      <c r="AL28" s="112">
        <v>44</v>
      </c>
      <c r="AM28" s="31">
        <f t="shared" si="0"/>
        <v>2690</v>
      </c>
    </row>
    <row r="29" spans="2:39" x14ac:dyDescent="0.15">
      <c r="B29" s="168"/>
      <c r="C29" s="27" t="s">
        <v>110</v>
      </c>
      <c r="D29" s="28">
        <v>82</v>
      </c>
      <c r="E29" s="29">
        <v>37</v>
      </c>
      <c r="F29" s="30">
        <v>851</v>
      </c>
      <c r="G29" s="30">
        <v>15</v>
      </c>
      <c r="H29" s="30">
        <v>9</v>
      </c>
      <c r="I29" s="30">
        <v>42</v>
      </c>
      <c r="J29" s="30">
        <v>17</v>
      </c>
      <c r="K29" s="30">
        <v>59</v>
      </c>
      <c r="L29" s="30">
        <v>14</v>
      </c>
      <c r="M29" s="23">
        <f t="shared" si="1"/>
        <v>1044</v>
      </c>
      <c r="N29" s="29">
        <v>37</v>
      </c>
      <c r="O29" s="30">
        <v>159</v>
      </c>
      <c r="P29" s="30">
        <v>17</v>
      </c>
      <c r="Q29" s="30">
        <v>8</v>
      </c>
      <c r="R29" s="30">
        <v>12</v>
      </c>
      <c r="S29" s="30">
        <v>271</v>
      </c>
      <c r="T29" s="30">
        <v>30</v>
      </c>
      <c r="U29" s="23">
        <f t="shared" si="2"/>
        <v>534</v>
      </c>
      <c r="V29" s="17"/>
      <c r="W29" s="17"/>
      <c r="X29" s="171"/>
      <c r="Y29" s="34" t="s">
        <v>110</v>
      </c>
      <c r="Z29" s="29">
        <v>43</v>
      </c>
      <c r="AA29" s="30">
        <v>65</v>
      </c>
      <c r="AB29" s="30">
        <v>82</v>
      </c>
      <c r="AC29" s="30">
        <v>157</v>
      </c>
      <c r="AD29" s="30">
        <v>252</v>
      </c>
      <c r="AE29" s="106">
        <f t="shared" si="10"/>
        <v>599</v>
      </c>
      <c r="AF29" s="117">
        <v>194</v>
      </c>
      <c r="AG29" s="30">
        <v>420</v>
      </c>
      <c r="AH29" s="30">
        <v>191</v>
      </c>
      <c r="AI29" s="30">
        <v>1574</v>
      </c>
      <c r="AJ29" s="30">
        <v>263</v>
      </c>
      <c r="AK29" s="23">
        <f t="shared" si="11"/>
        <v>2642</v>
      </c>
      <c r="AL29" s="112">
        <v>45</v>
      </c>
      <c r="AM29" s="31">
        <f t="shared" si="0"/>
        <v>4946</v>
      </c>
    </row>
    <row r="30" spans="2:39" x14ac:dyDescent="0.15">
      <c r="B30" s="168"/>
      <c r="C30" s="27" t="s">
        <v>51</v>
      </c>
      <c r="D30" s="28">
        <v>17</v>
      </c>
      <c r="E30" s="29">
        <v>8</v>
      </c>
      <c r="F30" s="30">
        <v>15</v>
      </c>
      <c r="G30" s="30">
        <v>5</v>
      </c>
      <c r="H30" s="30">
        <v>1</v>
      </c>
      <c r="I30" s="30">
        <v>9</v>
      </c>
      <c r="J30" s="30">
        <v>1</v>
      </c>
      <c r="K30" s="30">
        <v>9</v>
      </c>
      <c r="L30" s="30">
        <v>6</v>
      </c>
      <c r="M30" s="23">
        <f t="shared" si="1"/>
        <v>54</v>
      </c>
      <c r="N30" s="29">
        <v>1</v>
      </c>
      <c r="O30" s="30">
        <v>9</v>
      </c>
      <c r="P30" s="30">
        <v>4</v>
      </c>
      <c r="Q30" s="30">
        <v>2</v>
      </c>
      <c r="R30" s="30">
        <v>0</v>
      </c>
      <c r="S30" s="30">
        <v>15</v>
      </c>
      <c r="T30" s="30">
        <v>1</v>
      </c>
      <c r="U30" s="23">
        <f t="shared" si="2"/>
        <v>32</v>
      </c>
      <c r="V30" s="17"/>
      <c r="W30" s="17"/>
      <c r="X30" s="171"/>
      <c r="Y30" s="34" t="s">
        <v>51</v>
      </c>
      <c r="Z30" s="29">
        <v>1</v>
      </c>
      <c r="AA30" s="30">
        <v>6</v>
      </c>
      <c r="AB30" s="30">
        <v>11</v>
      </c>
      <c r="AC30" s="30">
        <v>7</v>
      </c>
      <c r="AD30" s="30">
        <v>57</v>
      </c>
      <c r="AE30" s="106">
        <f t="shared" si="10"/>
        <v>82</v>
      </c>
      <c r="AF30" s="117">
        <v>18</v>
      </c>
      <c r="AG30" s="30">
        <v>24</v>
      </c>
      <c r="AH30" s="30">
        <v>9</v>
      </c>
      <c r="AI30" s="30">
        <v>29</v>
      </c>
      <c r="AJ30" s="30">
        <v>9</v>
      </c>
      <c r="AK30" s="23">
        <f t="shared" si="11"/>
        <v>89</v>
      </c>
      <c r="AL30" s="112">
        <v>4</v>
      </c>
      <c r="AM30" s="31">
        <f t="shared" si="0"/>
        <v>278</v>
      </c>
    </row>
    <row r="31" spans="2:39" x14ac:dyDescent="0.15">
      <c r="B31" s="168"/>
      <c r="C31" s="27" t="s">
        <v>6</v>
      </c>
      <c r="D31" s="28">
        <v>58</v>
      </c>
      <c r="E31" s="29">
        <v>14</v>
      </c>
      <c r="F31" s="30">
        <v>116</v>
      </c>
      <c r="G31" s="30">
        <v>3</v>
      </c>
      <c r="H31" s="30">
        <v>3</v>
      </c>
      <c r="I31" s="30">
        <v>8</v>
      </c>
      <c r="J31" s="30">
        <v>2</v>
      </c>
      <c r="K31" s="30">
        <v>13</v>
      </c>
      <c r="L31" s="30">
        <v>7</v>
      </c>
      <c r="M31" s="23">
        <f t="shared" si="1"/>
        <v>166</v>
      </c>
      <c r="N31" s="29">
        <v>17</v>
      </c>
      <c r="O31" s="30">
        <v>27</v>
      </c>
      <c r="P31" s="30">
        <v>8</v>
      </c>
      <c r="Q31" s="30">
        <v>4</v>
      </c>
      <c r="R31" s="30">
        <v>1</v>
      </c>
      <c r="S31" s="30">
        <v>24</v>
      </c>
      <c r="T31" s="30">
        <v>6</v>
      </c>
      <c r="U31" s="23">
        <f t="shared" si="2"/>
        <v>87</v>
      </c>
      <c r="V31" s="17"/>
      <c r="W31" s="17"/>
      <c r="X31" s="171"/>
      <c r="Y31" s="34" t="s">
        <v>6</v>
      </c>
      <c r="Z31" s="29">
        <v>7</v>
      </c>
      <c r="AA31" s="30">
        <v>22</v>
      </c>
      <c r="AB31" s="30">
        <v>32</v>
      </c>
      <c r="AC31" s="30">
        <v>50</v>
      </c>
      <c r="AD31" s="30">
        <v>385</v>
      </c>
      <c r="AE31" s="106">
        <f t="shared" si="10"/>
        <v>496</v>
      </c>
      <c r="AF31" s="117">
        <v>50</v>
      </c>
      <c r="AG31" s="30">
        <v>64</v>
      </c>
      <c r="AH31" s="30">
        <v>21</v>
      </c>
      <c r="AI31" s="30">
        <v>181</v>
      </c>
      <c r="AJ31" s="30">
        <v>57</v>
      </c>
      <c r="AK31" s="23">
        <f t="shared" si="11"/>
        <v>373</v>
      </c>
      <c r="AL31" s="112">
        <v>13</v>
      </c>
      <c r="AM31" s="31">
        <f t="shared" si="0"/>
        <v>1193</v>
      </c>
    </row>
    <row r="32" spans="2:39" ht="14.25" thickBot="1" x14ac:dyDescent="0.2">
      <c r="B32" s="169"/>
      <c r="C32" s="35" t="s">
        <v>16</v>
      </c>
      <c r="D32" s="36">
        <f>SUM(D18:D31)</f>
        <v>4607</v>
      </c>
      <c r="E32" s="37">
        <f>SUM(E18:E31)</f>
        <v>700</v>
      </c>
      <c r="F32" s="38">
        <f>SUM(F18:F31)</f>
        <v>11379</v>
      </c>
      <c r="G32" s="38">
        <f t="shared" ref="G32:U32" si="12">SUM(G18:G31)</f>
        <v>584</v>
      </c>
      <c r="H32" s="38">
        <f t="shared" si="12"/>
        <v>471</v>
      </c>
      <c r="I32" s="38">
        <f t="shared" si="12"/>
        <v>1988</v>
      </c>
      <c r="J32" s="38">
        <f t="shared" si="12"/>
        <v>537</v>
      </c>
      <c r="K32" s="38">
        <f t="shared" si="12"/>
        <v>1509</v>
      </c>
      <c r="L32" s="38">
        <f t="shared" si="12"/>
        <v>790</v>
      </c>
      <c r="M32" s="39">
        <f t="shared" si="12"/>
        <v>17958</v>
      </c>
      <c r="N32" s="37">
        <f t="shared" si="12"/>
        <v>1125</v>
      </c>
      <c r="O32" s="38">
        <f t="shared" si="12"/>
        <v>3303</v>
      </c>
      <c r="P32" s="38">
        <f t="shared" si="12"/>
        <v>1287</v>
      </c>
      <c r="Q32" s="38">
        <f t="shared" si="12"/>
        <v>284</v>
      </c>
      <c r="R32" s="38">
        <f t="shared" si="12"/>
        <v>274</v>
      </c>
      <c r="S32" s="38">
        <f t="shared" si="12"/>
        <v>5475</v>
      </c>
      <c r="T32" s="38">
        <f t="shared" si="12"/>
        <v>665</v>
      </c>
      <c r="U32" s="39">
        <f t="shared" si="12"/>
        <v>12413</v>
      </c>
      <c r="V32" s="17"/>
      <c r="W32" s="17"/>
      <c r="X32" s="172"/>
      <c r="Y32" s="40" t="s">
        <v>16</v>
      </c>
      <c r="Z32" s="38">
        <f t="shared" ref="Z32:AK32" si="13">SUM(Z18:Z31)</f>
        <v>1201</v>
      </c>
      <c r="AA32" s="38">
        <f t="shared" si="13"/>
        <v>3066</v>
      </c>
      <c r="AB32" s="38">
        <f t="shared" si="13"/>
        <v>5309</v>
      </c>
      <c r="AC32" s="38">
        <f t="shared" si="13"/>
        <v>7595</v>
      </c>
      <c r="AD32" s="38">
        <f t="shared" si="13"/>
        <v>52420</v>
      </c>
      <c r="AE32" s="108">
        <f t="shared" si="13"/>
        <v>69591</v>
      </c>
      <c r="AF32" s="118">
        <f t="shared" si="13"/>
        <v>4634</v>
      </c>
      <c r="AG32" s="38">
        <f t="shared" si="13"/>
        <v>9463</v>
      </c>
      <c r="AH32" s="38">
        <f t="shared" si="13"/>
        <v>4910</v>
      </c>
      <c r="AI32" s="38">
        <f t="shared" si="13"/>
        <v>33776</v>
      </c>
      <c r="AJ32" s="38">
        <f t="shared" si="13"/>
        <v>6434</v>
      </c>
      <c r="AK32" s="39">
        <f t="shared" si="13"/>
        <v>59217</v>
      </c>
      <c r="AL32" s="118">
        <f>SUM(AL18:AL31)</f>
        <v>986</v>
      </c>
      <c r="AM32" s="39">
        <f t="shared" si="0"/>
        <v>164772</v>
      </c>
    </row>
    <row r="33" spans="2:39" ht="13.5" customHeight="1" x14ac:dyDescent="0.15">
      <c r="B33" s="181" t="s">
        <v>52</v>
      </c>
      <c r="C33" s="41" t="s">
        <v>53</v>
      </c>
      <c r="D33" s="20">
        <v>567</v>
      </c>
      <c r="E33" s="21">
        <v>11</v>
      </c>
      <c r="F33" s="22">
        <v>146</v>
      </c>
      <c r="G33" s="22">
        <v>6</v>
      </c>
      <c r="H33" s="22">
        <v>19</v>
      </c>
      <c r="I33" s="22">
        <v>36</v>
      </c>
      <c r="J33" s="22">
        <v>19</v>
      </c>
      <c r="K33" s="22">
        <v>50</v>
      </c>
      <c r="L33" s="22">
        <v>26</v>
      </c>
      <c r="M33" s="23">
        <f t="shared" si="1"/>
        <v>313</v>
      </c>
      <c r="N33" s="21">
        <v>431</v>
      </c>
      <c r="O33" s="22">
        <v>819</v>
      </c>
      <c r="P33" s="22">
        <v>214</v>
      </c>
      <c r="Q33" s="22">
        <v>18</v>
      </c>
      <c r="R33" s="22">
        <v>48</v>
      </c>
      <c r="S33" s="22">
        <v>370</v>
      </c>
      <c r="T33" s="22">
        <v>58</v>
      </c>
      <c r="U33" s="23">
        <f t="shared" si="2"/>
        <v>1958</v>
      </c>
      <c r="V33" s="17"/>
      <c r="W33" s="17"/>
      <c r="X33" s="182" t="s">
        <v>52</v>
      </c>
      <c r="Y33" s="42" t="s">
        <v>53</v>
      </c>
      <c r="Z33" s="21">
        <v>150</v>
      </c>
      <c r="AA33" s="22">
        <v>335</v>
      </c>
      <c r="AB33" s="22">
        <v>182</v>
      </c>
      <c r="AC33" s="22">
        <v>255</v>
      </c>
      <c r="AD33" s="22">
        <v>742</v>
      </c>
      <c r="AE33" s="106">
        <f>SUM(Z33:AD33)</f>
        <v>1664</v>
      </c>
      <c r="AF33" s="116">
        <v>130</v>
      </c>
      <c r="AG33" s="22">
        <v>495</v>
      </c>
      <c r="AH33" s="22">
        <v>184</v>
      </c>
      <c r="AI33" s="22">
        <v>600</v>
      </c>
      <c r="AJ33" s="22">
        <v>1345</v>
      </c>
      <c r="AK33" s="23">
        <f>SUM(AF33:AJ33)</f>
        <v>2754</v>
      </c>
      <c r="AL33" s="111">
        <v>13</v>
      </c>
      <c r="AM33" s="23">
        <f t="shared" si="0"/>
        <v>7269</v>
      </c>
    </row>
    <row r="34" spans="2:39" x14ac:dyDescent="0.15">
      <c r="B34" s="181"/>
      <c r="C34" s="27" t="s">
        <v>54</v>
      </c>
      <c r="D34" s="28">
        <v>142</v>
      </c>
      <c r="E34" s="29">
        <v>8</v>
      </c>
      <c r="F34" s="30">
        <v>131</v>
      </c>
      <c r="G34" s="30">
        <v>4</v>
      </c>
      <c r="H34" s="30">
        <v>20</v>
      </c>
      <c r="I34" s="30">
        <v>7</v>
      </c>
      <c r="J34" s="30">
        <v>3</v>
      </c>
      <c r="K34" s="30">
        <v>9</v>
      </c>
      <c r="L34" s="30">
        <v>24</v>
      </c>
      <c r="M34" s="23">
        <f t="shared" si="1"/>
        <v>206</v>
      </c>
      <c r="N34" s="29">
        <v>65</v>
      </c>
      <c r="O34" s="30">
        <v>63</v>
      </c>
      <c r="P34" s="30">
        <v>29</v>
      </c>
      <c r="Q34" s="30">
        <v>4</v>
      </c>
      <c r="R34" s="30">
        <v>17</v>
      </c>
      <c r="S34" s="30">
        <v>140</v>
      </c>
      <c r="T34" s="30">
        <v>26</v>
      </c>
      <c r="U34" s="23">
        <f t="shared" si="2"/>
        <v>344</v>
      </c>
      <c r="V34" s="17"/>
      <c r="W34" s="17"/>
      <c r="X34" s="183"/>
      <c r="Y34" s="34" t="s">
        <v>54</v>
      </c>
      <c r="Z34" s="29">
        <v>26</v>
      </c>
      <c r="AA34" s="30">
        <v>116</v>
      </c>
      <c r="AB34" s="30">
        <v>89</v>
      </c>
      <c r="AC34" s="30">
        <v>173</v>
      </c>
      <c r="AD34" s="30">
        <v>429</v>
      </c>
      <c r="AE34" s="106">
        <f>SUM(Z34:AD34)</f>
        <v>833</v>
      </c>
      <c r="AF34" s="117">
        <v>63</v>
      </c>
      <c r="AG34" s="30">
        <v>171</v>
      </c>
      <c r="AH34" s="30">
        <v>122</v>
      </c>
      <c r="AI34" s="30">
        <v>380</v>
      </c>
      <c r="AJ34" s="30">
        <v>1015</v>
      </c>
      <c r="AK34" s="23">
        <f>SUM(AF34:AJ34)</f>
        <v>1751</v>
      </c>
      <c r="AL34" s="112">
        <v>47</v>
      </c>
      <c r="AM34" s="31">
        <f t="shared" si="0"/>
        <v>3323</v>
      </c>
    </row>
    <row r="35" spans="2:39" x14ac:dyDescent="0.15">
      <c r="B35" s="181"/>
      <c r="C35" s="27" t="s">
        <v>55</v>
      </c>
      <c r="D35" s="28">
        <v>18</v>
      </c>
      <c r="E35" s="29">
        <v>1</v>
      </c>
      <c r="F35" s="30">
        <v>1</v>
      </c>
      <c r="G35" s="30">
        <v>1</v>
      </c>
      <c r="H35" s="30">
        <v>0</v>
      </c>
      <c r="I35" s="30">
        <v>1</v>
      </c>
      <c r="J35" s="30">
        <v>1</v>
      </c>
      <c r="K35" s="30">
        <v>0</v>
      </c>
      <c r="L35" s="30">
        <v>2</v>
      </c>
      <c r="M35" s="23">
        <f t="shared" si="1"/>
        <v>7</v>
      </c>
      <c r="N35" s="29">
        <v>13</v>
      </c>
      <c r="O35" s="30">
        <v>15</v>
      </c>
      <c r="P35" s="30">
        <v>6</v>
      </c>
      <c r="Q35" s="30">
        <v>0</v>
      </c>
      <c r="R35" s="30">
        <v>2</v>
      </c>
      <c r="S35" s="30">
        <v>7</v>
      </c>
      <c r="T35" s="30">
        <v>2</v>
      </c>
      <c r="U35" s="23">
        <f t="shared" si="2"/>
        <v>45</v>
      </c>
      <c r="V35" s="17"/>
      <c r="W35" s="17"/>
      <c r="X35" s="183"/>
      <c r="Y35" s="34" t="s">
        <v>55</v>
      </c>
      <c r="Z35" s="29">
        <v>4</v>
      </c>
      <c r="AA35" s="30">
        <v>1</v>
      </c>
      <c r="AB35" s="30">
        <v>8</v>
      </c>
      <c r="AC35" s="30">
        <v>10</v>
      </c>
      <c r="AD35" s="30">
        <v>23</v>
      </c>
      <c r="AE35" s="106">
        <f t="shared" ref="AE35:AE42" si="14">SUM(Z35:AD35)</f>
        <v>46</v>
      </c>
      <c r="AF35" s="117">
        <v>5</v>
      </c>
      <c r="AG35" s="30">
        <v>8</v>
      </c>
      <c r="AH35" s="30">
        <v>7</v>
      </c>
      <c r="AI35" s="30">
        <v>17</v>
      </c>
      <c r="AJ35" s="30">
        <v>54</v>
      </c>
      <c r="AK35" s="23">
        <f t="shared" ref="AK35:AK42" si="15">SUM(AF35:AJ35)</f>
        <v>91</v>
      </c>
      <c r="AL35" s="112">
        <v>0</v>
      </c>
      <c r="AM35" s="31">
        <f t="shared" si="0"/>
        <v>207</v>
      </c>
    </row>
    <row r="36" spans="2:39" x14ac:dyDescent="0.15">
      <c r="B36" s="181"/>
      <c r="C36" s="27" t="s">
        <v>56</v>
      </c>
      <c r="D36" s="28">
        <v>2</v>
      </c>
      <c r="E36" s="29">
        <v>0</v>
      </c>
      <c r="F36" s="30">
        <v>1</v>
      </c>
      <c r="G36" s="30">
        <v>0</v>
      </c>
      <c r="H36" s="30">
        <v>0</v>
      </c>
      <c r="I36" s="30">
        <v>0</v>
      </c>
      <c r="J36" s="30">
        <v>2</v>
      </c>
      <c r="K36" s="30">
        <v>2</v>
      </c>
      <c r="L36" s="30">
        <v>2</v>
      </c>
      <c r="M36" s="23">
        <f t="shared" si="1"/>
        <v>7</v>
      </c>
      <c r="N36" s="29">
        <v>2</v>
      </c>
      <c r="O36" s="30">
        <v>1</v>
      </c>
      <c r="P36" s="30">
        <v>3</v>
      </c>
      <c r="Q36" s="30">
        <v>2</v>
      </c>
      <c r="R36" s="30">
        <v>2</v>
      </c>
      <c r="S36" s="30">
        <v>10</v>
      </c>
      <c r="T36" s="30">
        <v>1</v>
      </c>
      <c r="U36" s="23">
        <f t="shared" si="2"/>
        <v>21</v>
      </c>
      <c r="V36" s="17"/>
      <c r="W36" s="17"/>
      <c r="X36" s="183"/>
      <c r="Y36" s="34" t="s">
        <v>56</v>
      </c>
      <c r="Z36" s="29">
        <v>1</v>
      </c>
      <c r="AA36" s="30">
        <v>0</v>
      </c>
      <c r="AB36" s="30">
        <v>11</v>
      </c>
      <c r="AC36" s="30">
        <v>4</v>
      </c>
      <c r="AD36" s="30">
        <v>21</v>
      </c>
      <c r="AE36" s="106">
        <f t="shared" si="14"/>
        <v>37</v>
      </c>
      <c r="AF36" s="117">
        <v>2</v>
      </c>
      <c r="AG36" s="30">
        <v>10</v>
      </c>
      <c r="AH36" s="30">
        <v>4</v>
      </c>
      <c r="AI36" s="30">
        <v>15</v>
      </c>
      <c r="AJ36" s="30">
        <v>40</v>
      </c>
      <c r="AK36" s="23">
        <f t="shared" si="15"/>
        <v>71</v>
      </c>
      <c r="AL36" s="112">
        <v>0</v>
      </c>
      <c r="AM36" s="31">
        <f t="shared" si="0"/>
        <v>138</v>
      </c>
    </row>
    <row r="37" spans="2:39" x14ac:dyDescent="0.15">
      <c r="B37" s="181"/>
      <c r="C37" s="27" t="s">
        <v>57</v>
      </c>
      <c r="D37" s="28">
        <v>2</v>
      </c>
      <c r="E37" s="29">
        <v>0</v>
      </c>
      <c r="F37" s="30">
        <v>15</v>
      </c>
      <c r="G37" s="30">
        <v>1</v>
      </c>
      <c r="H37" s="30">
        <v>2</v>
      </c>
      <c r="I37" s="30">
        <v>0</v>
      </c>
      <c r="J37" s="30">
        <v>1</v>
      </c>
      <c r="K37" s="30">
        <v>1</v>
      </c>
      <c r="L37" s="30">
        <v>1</v>
      </c>
      <c r="M37" s="23">
        <f t="shared" si="1"/>
        <v>21</v>
      </c>
      <c r="N37" s="29">
        <v>1</v>
      </c>
      <c r="O37" s="30">
        <v>5</v>
      </c>
      <c r="P37" s="30">
        <v>4</v>
      </c>
      <c r="Q37" s="30">
        <v>0</v>
      </c>
      <c r="R37" s="30">
        <v>1</v>
      </c>
      <c r="S37" s="30">
        <v>1</v>
      </c>
      <c r="T37" s="30">
        <v>0</v>
      </c>
      <c r="U37" s="23">
        <f t="shared" si="2"/>
        <v>12</v>
      </c>
      <c r="V37" s="17"/>
      <c r="W37" s="17"/>
      <c r="X37" s="183"/>
      <c r="Y37" s="34" t="s">
        <v>57</v>
      </c>
      <c r="Z37" s="29">
        <v>3</v>
      </c>
      <c r="AA37" s="30">
        <v>9</v>
      </c>
      <c r="AB37" s="30">
        <v>3</v>
      </c>
      <c r="AC37" s="30">
        <v>6</v>
      </c>
      <c r="AD37" s="30">
        <v>5</v>
      </c>
      <c r="AE37" s="106">
        <f t="shared" si="14"/>
        <v>26</v>
      </c>
      <c r="AF37" s="117">
        <v>1</v>
      </c>
      <c r="AG37" s="30">
        <v>3</v>
      </c>
      <c r="AH37" s="30">
        <v>1</v>
      </c>
      <c r="AI37" s="30">
        <v>8</v>
      </c>
      <c r="AJ37" s="30">
        <v>7</v>
      </c>
      <c r="AK37" s="23">
        <f t="shared" si="15"/>
        <v>20</v>
      </c>
      <c r="AL37" s="112">
        <v>2</v>
      </c>
      <c r="AM37" s="31">
        <f t="shared" si="0"/>
        <v>83</v>
      </c>
    </row>
    <row r="38" spans="2:39" x14ac:dyDescent="0.15">
      <c r="B38" s="181"/>
      <c r="C38" s="27" t="s">
        <v>111</v>
      </c>
      <c r="D38" s="28">
        <v>1</v>
      </c>
      <c r="E38" s="29">
        <v>0</v>
      </c>
      <c r="F38" s="30">
        <v>2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23">
        <f t="shared" si="1"/>
        <v>2</v>
      </c>
      <c r="N38" s="29">
        <v>2</v>
      </c>
      <c r="O38" s="30">
        <v>0</v>
      </c>
      <c r="P38" s="30">
        <v>0</v>
      </c>
      <c r="Q38" s="30">
        <v>0</v>
      </c>
      <c r="R38" s="30">
        <v>0</v>
      </c>
      <c r="S38" s="30">
        <v>1</v>
      </c>
      <c r="T38" s="30">
        <v>0</v>
      </c>
      <c r="U38" s="23">
        <f t="shared" si="2"/>
        <v>3</v>
      </c>
      <c r="V38" s="17"/>
      <c r="W38" s="17"/>
      <c r="X38" s="183"/>
      <c r="Y38" s="34" t="s">
        <v>111</v>
      </c>
      <c r="Z38" s="29">
        <v>0</v>
      </c>
      <c r="AA38" s="30">
        <v>0</v>
      </c>
      <c r="AB38" s="30">
        <v>0</v>
      </c>
      <c r="AC38" s="30">
        <v>0</v>
      </c>
      <c r="AD38" s="30">
        <v>2</v>
      </c>
      <c r="AE38" s="106">
        <f t="shared" si="14"/>
        <v>2</v>
      </c>
      <c r="AF38" s="117">
        <v>0</v>
      </c>
      <c r="AG38" s="30">
        <v>1</v>
      </c>
      <c r="AH38" s="30">
        <v>1</v>
      </c>
      <c r="AI38" s="30">
        <v>4</v>
      </c>
      <c r="AJ38" s="30">
        <v>6</v>
      </c>
      <c r="AK38" s="23">
        <f t="shared" si="15"/>
        <v>12</v>
      </c>
      <c r="AL38" s="112">
        <v>0</v>
      </c>
      <c r="AM38" s="31">
        <f t="shared" si="0"/>
        <v>20</v>
      </c>
    </row>
    <row r="39" spans="2:39" x14ac:dyDescent="0.15">
      <c r="B39" s="181"/>
      <c r="C39" s="27" t="s">
        <v>112</v>
      </c>
      <c r="D39" s="28">
        <v>0</v>
      </c>
      <c r="E39" s="29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23">
        <f t="shared" si="1"/>
        <v>0</v>
      </c>
      <c r="N39" s="29">
        <v>0</v>
      </c>
      <c r="O39" s="30">
        <v>0</v>
      </c>
      <c r="P39" s="30">
        <v>1</v>
      </c>
      <c r="Q39" s="30">
        <v>0</v>
      </c>
      <c r="R39" s="30">
        <v>0</v>
      </c>
      <c r="S39" s="30">
        <v>0</v>
      </c>
      <c r="T39" s="30">
        <v>0</v>
      </c>
      <c r="U39" s="23">
        <f t="shared" si="2"/>
        <v>1</v>
      </c>
      <c r="V39" s="17"/>
      <c r="W39" s="17"/>
      <c r="X39" s="183"/>
      <c r="Y39" s="34" t="s">
        <v>112</v>
      </c>
      <c r="Z39" s="29">
        <v>0</v>
      </c>
      <c r="AA39" s="30">
        <v>0</v>
      </c>
      <c r="AB39" s="30">
        <v>0</v>
      </c>
      <c r="AC39" s="30">
        <v>0</v>
      </c>
      <c r="AD39" s="30">
        <v>0</v>
      </c>
      <c r="AE39" s="106">
        <f t="shared" si="14"/>
        <v>0</v>
      </c>
      <c r="AF39" s="117">
        <v>0</v>
      </c>
      <c r="AG39" s="30">
        <v>0</v>
      </c>
      <c r="AH39" s="30">
        <v>0</v>
      </c>
      <c r="AI39" s="30">
        <v>0</v>
      </c>
      <c r="AJ39" s="30">
        <v>0</v>
      </c>
      <c r="AK39" s="23">
        <f t="shared" si="15"/>
        <v>0</v>
      </c>
      <c r="AL39" s="112">
        <v>0</v>
      </c>
      <c r="AM39" s="31">
        <f t="shared" si="0"/>
        <v>1</v>
      </c>
    </row>
    <row r="40" spans="2:39" x14ac:dyDescent="0.15">
      <c r="B40" s="181"/>
      <c r="C40" s="27" t="s">
        <v>113</v>
      </c>
      <c r="D40" s="28">
        <v>0</v>
      </c>
      <c r="E40" s="29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23">
        <f t="shared" si="1"/>
        <v>0</v>
      </c>
      <c r="N40" s="29">
        <v>1</v>
      </c>
      <c r="O40" s="30">
        <v>0</v>
      </c>
      <c r="P40" s="30">
        <v>0</v>
      </c>
      <c r="Q40" s="30">
        <v>0</v>
      </c>
      <c r="R40" s="30">
        <v>0</v>
      </c>
      <c r="S40" s="30">
        <v>3</v>
      </c>
      <c r="T40" s="30">
        <v>0</v>
      </c>
      <c r="U40" s="23">
        <f t="shared" si="2"/>
        <v>4</v>
      </c>
      <c r="V40" s="17"/>
      <c r="W40" s="17"/>
      <c r="X40" s="183"/>
      <c r="Y40" s="34" t="s">
        <v>113</v>
      </c>
      <c r="Z40" s="29">
        <v>0</v>
      </c>
      <c r="AA40" s="30">
        <v>0</v>
      </c>
      <c r="AB40" s="30">
        <v>1</v>
      </c>
      <c r="AC40" s="30">
        <v>1</v>
      </c>
      <c r="AD40" s="30">
        <v>5</v>
      </c>
      <c r="AE40" s="106">
        <f t="shared" si="14"/>
        <v>7</v>
      </c>
      <c r="AF40" s="117">
        <v>1</v>
      </c>
      <c r="AG40" s="30">
        <v>3</v>
      </c>
      <c r="AH40" s="30">
        <v>2</v>
      </c>
      <c r="AI40" s="30">
        <v>2</v>
      </c>
      <c r="AJ40" s="30">
        <v>1</v>
      </c>
      <c r="AK40" s="23">
        <f t="shared" si="15"/>
        <v>9</v>
      </c>
      <c r="AL40" s="112">
        <v>0</v>
      </c>
      <c r="AM40" s="31">
        <f t="shared" si="0"/>
        <v>20</v>
      </c>
    </row>
    <row r="41" spans="2:39" x14ac:dyDescent="0.15">
      <c r="B41" s="181"/>
      <c r="C41" s="27" t="s">
        <v>58</v>
      </c>
      <c r="D41" s="28">
        <v>0</v>
      </c>
      <c r="E41" s="29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1</v>
      </c>
      <c r="L41" s="30">
        <v>0</v>
      </c>
      <c r="M41" s="23">
        <f t="shared" si="1"/>
        <v>1</v>
      </c>
      <c r="N41" s="29">
        <v>0</v>
      </c>
      <c r="O41" s="30">
        <v>0</v>
      </c>
      <c r="P41" s="30">
        <v>0</v>
      </c>
      <c r="Q41" s="30">
        <v>0</v>
      </c>
      <c r="R41" s="30">
        <v>0</v>
      </c>
      <c r="S41" s="30">
        <v>2</v>
      </c>
      <c r="T41" s="30">
        <v>1</v>
      </c>
      <c r="U41" s="23">
        <f t="shared" si="2"/>
        <v>3</v>
      </c>
      <c r="V41" s="17"/>
      <c r="W41" s="17"/>
      <c r="X41" s="183"/>
      <c r="Y41" s="34" t="s">
        <v>58</v>
      </c>
      <c r="Z41" s="29">
        <v>0</v>
      </c>
      <c r="AA41" s="30">
        <v>0</v>
      </c>
      <c r="AB41" s="30">
        <v>0</v>
      </c>
      <c r="AC41" s="30">
        <v>0</v>
      </c>
      <c r="AD41" s="30">
        <v>2</v>
      </c>
      <c r="AE41" s="106">
        <f t="shared" si="14"/>
        <v>2</v>
      </c>
      <c r="AF41" s="117">
        <v>1</v>
      </c>
      <c r="AG41" s="30">
        <v>1</v>
      </c>
      <c r="AH41" s="30">
        <v>1</v>
      </c>
      <c r="AI41" s="30">
        <v>2</v>
      </c>
      <c r="AJ41" s="30">
        <v>1</v>
      </c>
      <c r="AK41" s="23">
        <f t="shared" si="15"/>
        <v>6</v>
      </c>
      <c r="AL41" s="112">
        <v>0</v>
      </c>
      <c r="AM41" s="31">
        <f t="shared" si="0"/>
        <v>12</v>
      </c>
    </row>
    <row r="42" spans="2:39" x14ac:dyDescent="0.15">
      <c r="B42" s="181"/>
      <c r="C42" s="27" t="s">
        <v>6</v>
      </c>
      <c r="D42" s="28">
        <v>4</v>
      </c>
      <c r="E42" s="29">
        <v>0</v>
      </c>
      <c r="F42" s="30">
        <v>0</v>
      </c>
      <c r="G42" s="30">
        <v>1</v>
      </c>
      <c r="H42" s="30">
        <v>0</v>
      </c>
      <c r="I42" s="30">
        <v>1</v>
      </c>
      <c r="J42" s="30">
        <v>0</v>
      </c>
      <c r="K42" s="30">
        <v>0</v>
      </c>
      <c r="L42" s="30">
        <v>0</v>
      </c>
      <c r="M42" s="23">
        <f t="shared" si="1"/>
        <v>2</v>
      </c>
      <c r="N42" s="29">
        <v>2</v>
      </c>
      <c r="O42" s="30">
        <v>5</v>
      </c>
      <c r="P42" s="30">
        <v>1</v>
      </c>
      <c r="Q42" s="30">
        <v>0</v>
      </c>
      <c r="R42" s="30">
        <v>0</v>
      </c>
      <c r="S42" s="30">
        <v>1</v>
      </c>
      <c r="T42" s="30">
        <v>1</v>
      </c>
      <c r="U42" s="23">
        <f t="shared" si="2"/>
        <v>10</v>
      </c>
      <c r="V42" s="17"/>
      <c r="W42" s="17"/>
      <c r="X42" s="183"/>
      <c r="Y42" s="34" t="s">
        <v>6</v>
      </c>
      <c r="Z42" s="29">
        <v>1</v>
      </c>
      <c r="AA42" s="30">
        <v>0</v>
      </c>
      <c r="AB42" s="30">
        <v>3</v>
      </c>
      <c r="AC42" s="30">
        <v>3</v>
      </c>
      <c r="AD42" s="30">
        <v>10</v>
      </c>
      <c r="AE42" s="106">
        <f t="shared" si="14"/>
        <v>17</v>
      </c>
      <c r="AF42" s="117">
        <v>2</v>
      </c>
      <c r="AG42" s="30">
        <v>3</v>
      </c>
      <c r="AH42" s="30">
        <v>1</v>
      </c>
      <c r="AI42" s="30">
        <v>4</v>
      </c>
      <c r="AJ42" s="30">
        <v>12</v>
      </c>
      <c r="AK42" s="23">
        <f t="shared" si="15"/>
        <v>22</v>
      </c>
      <c r="AL42" s="112">
        <v>0</v>
      </c>
      <c r="AM42" s="31">
        <f t="shared" si="0"/>
        <v>55</v>
      </c>
    </row>
    <row r="43" spans="2:39" ht="14.25" thickBot="1" x14ac:dyDescent="0.2">
      <c r="B43" s="181"/>
      <c r="C43" s="35" t="s">
        <v>16</v>
      </c>
      <c r="D43" s="36">
        <f>SUM(D33:D42)</f>
        <v>736</v>
      </c>
      <c r="E43" s="37">
        <f>SUM(E33:E42)</f>
        <v>20</v>
      </c>
      <c r="F43" s="38">
        <f>SUM(F33:F42)</f>
        <v>296</v>
      </c>
      <c r="G43" s="38">
        <f t="shared" ref="G43:U43" si="16">SUM(G33:G42)</f>
        <v>13</v>
      </c>
      <c r="H43" s="38">
        <f t="shared" si="16"/>
        <v>41</v>
      </c>
      <c r="I43" s="38">
        <f t="shared" si="16"/>
        <v>45</v>
      </c>
      <c r="J43" s="38">
        <f t="shared" si="16"/>
        <v>26</v>
      </c>
      <c r="K43" s="38">
        <f t="shared" si="16"/>
        <v>63</v>
      </c>
      <c r="L43" s="38">
        <f t="shared" si="16"/>
        <v>55</v>
      </c>
      <c r="M43" s="39">
        <f t="shared" si="16"/>
        <v>559</v>
      </c>
      <c r="N43" s="37">
        <f t="shared" si="16"/>
        <v>517</v>
      </c>
      <c r="O43" s="38">
        <f t="shared" si="16"/>
        <v>908</v>
      </c>
      <c r="P43" s="38">
        <f t="shared" si="16"/>
        <v>258</v>
      </c>
      <c r="Q43" s="38">
        <f t="shared" si="16"/>
        <v>24</v>
      </c>
      <c r="R43" s="38">
        <f t="shared" si="16"/>
        <v>70</v>
      </c>
      <c r="S43" s="38">
        <f t="shared" si="16"/>
        <v>535</v>
      </c>
      <c r="T43" s="38">
        <f t="shared" si="16"/>
        <v>89</v>
      </c>
      <c r="U43" s="39">
        <f t="shared" si="16"/>
        <v>2401</v>
      </c>
      <c r="V43" s="17"/>
      <c r="W43" s="17"/>
      <c r="X43" s="184"/>
      <c r="Y43" s="40" t="s">
        <v>16</v>
      </c>
      <c r="Z43" s="38">
        <f t="shared" ref="Z43:AK43" si="17">SUM(Z33:Z42)</f>
        <v>185</v>
      </c>
      <c r="AA43" s="38">
        <f t="shared" si="17"/>
        <v>461</v>
      </c>
      <c r="AB43" s="38">
        <f t="shared" si="17"/>
        <v>297</v>
      </c>
      <c r="AC43" s="38">
        <f t="shared" si="17"/>
        <v>452</v>
      </c>
      <c r="AD43" s="38">
        <f t="shared" si="17"/>
        <v>1239</v>
      </c>
      <c r="AE43" s="108">
        <f t="shared" si="17"/>
        <v>2634</v>
      </c>
      <c r="AF43" s="118">
        <f t="shared" si="17"/>
        <v>205</v>
      </c>
      <c r="AG43" s="38">
        <f t="shared" si="17"/>
        <v>695</v>
      </c>
      <c r="AH43" s="38">
        <f t="shared" si="17"/>
        <v>323</v>
      </c>
      <c r="AI43" s="38">
        <f t="shared" si="17"/>
        <v>1032</v>
      </c>
      <c r="AJ43" s="38">
        <f t="shared" si="17"/>
        <v>2481</v>
      </c>
      <c r="AK43" s="39">
        <f t="shared" si="17"/>
        <v>4736</v>
      </c>
      <c r="AL43" s="118">
        <f>SUM(AL33:AL42)</f>
        <v>62</v>
      </c>
      <c r="AM43" s="104">
        <f t="shared" si="0"/>
        <v>11128</v>
      </c>
    </row>
    <row r="44" spans="2:39" ht="13.5" customHeight="1" x14ac:dyDescent="0.15">
      <c r="B44" s="167" t="s">
        <v>6</v>
      </c>
      <c r="C44" s="19" t="s">
        <v>114</v>
      </c>
      <c r="D44" s="20">
        <v>8</v>
      </c>
      <c r="E44" s="21">
        <v>0</v>
      </c>
      <c r="F44" s="22">
        <v>0</v>
      </c>
      <c r="G44" s="22">
        <v>1</v>
      </c>
      <c r="H44" s="22">
        <v>1</v>
      </c>
      <c r="I44" s="22">
        <v>0</v>
      </c>
      <c r="J44" s="22">
        <v>2</v>
      </c>
      <c r="K44" s="22">
        <v>1</v>
      </c>
      <c r="L44" s="22">
        <v>0</v>
      </c>
      <c r="M44" s="23">
        <f t="shared" si="1"/>
        <v>5</v>
      </c>
      <c r="N44" s="21">
        <v>10</v>
      </c>
      <c r="O44" s="22">
        <v>8</v>
      </c>
      <c r="P44" s="22">
        <v>4</v>
      </c>
      <c r="Q44" s="22">
        <v>1</v>
      </c>
      <c r="R44" s="22">
        <v>1</v>
      </c>
      <c r="S44" s="22">
        <v>10</v>
      </c>
      <c r="T44" s="22">
        <v>5</v>
      </c>
      <c r="U44" s="23">
        <f t="shared" si="2"/>
        <v>39</v>
      </c>
      <c r="V44" s="17"/>
      <c r="W44" s="17"/>
      <c r="X44" s="170" t="s">
        <v>6</v>
      </c>
      <c r="Y44" s="26" t="s">
        <v>114</v>
      </c>
      <c r="Z44" s="21">
        <v>4</v>
      </c>
      <c r="AA44" s="22">
        <v>3</v>
      </c>
      <c r="AB44" s="22">
        <v>9</v>
      </c>
      <c r="AC44" s="22">
        <v>9</v>
      </c>
      <c r="AD44" s="22">
        <v>22</v>
      </c>
      <c r="AE44" s="106">
        <f>SUM(Z44:AD44)</f>
        <v>47</v>
      </c>
      <c r="AF44" s="116">
        <v>7</v>
      </c>
      <c r="AG44" s="22">
        <v>47</v>
      </c>
      <c r="AH44" s="22">
        <v>16</v>
      </c>
      <c r="AI44" s="22">
        <v>19</v>
      </c>
      <c r="AJ44" s="22">
        <v>2</v>
      </c>
      <c r="AK44" s="23">
        <f>SUM(AF44:AJ44)</f>
        <v>91</v>
      </c>
      <c r="AL44" s="121">
        <v>2</v>
      </c>
      <c r="AM44" s="122">
        <f t="shared" si="0"/>
        <v>192</v>
      </c>
    </row>
    <row r="45" spans="2:39" x14ac:dyDescent="0.15">
      <c r="B45" s="168"/>
      <c r="C45" s="27" t="s">
        <v>102</v>
      </c>
      <c r="D45" s="28">
        <v>1</v>
      </c>
      <c r="E45" s="29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3">
        <f t="shared" si="1"/>
        <v>0</v>
      </c>
      <c r="N45" s="29">
        <v>2</v>
      </c>
      <c r="O45" s="30">
        <v>0</v>
      </c>
      <c r="P45" s="30">
        <v>0</v>
      </c>
      <c r="Q45" s="30">
        <v>0</v>
      </c>
      <c r="R45" s="30">
        <v>0</v>
      </c>
      <c r="S45" s="30">
        <v>1</v>
      </c>
      <c r="T45" s="30">
        <v>1</v>
      </c>
      <c r="U45" s="23">
        <f t="shared" si="2"/>
        <v>4</v>
      </c>
      <c r="V45" s="17"/>
      <c r="W45" s="17"/>
      <c r="X45" s="171"/>
      <c r="Y45" s="34" t="s">
        <v>115</v>
      </c>
      <c r="Z45" s="29">
        <v>0</v>
      </c>
      <c r="AA45" s="30">
        <v>2</v>
      </c>
      <c r="AB45" s="30">
        <v>3</v>
      </c>
      <c r="AC45" s="30">
        <v>2</v>
      </c>
      <c r="AD45" s="30">
        <v>1</v>
      </c>
      <c r="AE45" s="106">
        <f>SUM(Z45:AD45)</f>
        <v>8</v>
      </c>
      <c r="AF45" s="117">
        <v>0</v>
      </c>
      <c r="AG45" s="30">
        <v>8</v>
      </c>
      <c r="AH45" s="30">
        <v>1</v>
      </c>
      <c r="AI45" s="30">
        <v>3</v>
      </c>
      <c r="AJ45" s="30">
        <v>1</v>
      </c>
      <c r="AK45" s="23">
        <f>SUM(AF45:AJ45)</f>
        <v>13</v>
      </c>
      <c r="AL45" s="112">
        <v>1</v>
      </c>
      <c r="AM45" s="31">
        <f t="shared" si="0"/>
        <v>27</v>
      </c>
    </row>
    <row r="46" spans="2:39" x14ac:dyDescent="0.15">
      <c r="B46" s="168"/>
      <c r="C46" s="27" t="s">
        <v>59</v>
      </c>
      <c r="D46" s="28">
        <v>0</v>
      </c>
      <c r="E46" s="29">
        <v>0</v>
      </c>
      <c r="F46" s="30">
        <v>1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23">
        <f t="shared" si="1"/>
        <v>1</v>
      </c>
      <c r="N46" s="29">
        <v>0</v>
      </c>
      <c r="O46" s="30">
        <v>1</v>
      </c>
      <c r="P46" s="30">
        <v>0</v>
      </c>
      <c r="Q46" s="30">
        <v>0</v>
      </c>
      <c r="R46" s="30">
        <v>0</v>
      </c>
      <c r="S46" s="30">
        <v>4</v>
      </c>
      <c r="T46" s="30">
        <v>0</v>
      </c>
      <c r="U46" s="23">
        <f t="shared" si="2"/>
        <v>5</v>
      </c>
      <c r="V46" s="17"/>
      <c r="W46" s="17"/>
      <c r="X46" s="171"/>
      <c r="Y46" s="34" t="s">
        <v>59</v>
      </c>
      <c r="Z46" s="29">
        <v>0</v>
      </c>
      <c r="AA46" s="30">
        <v>1</v>
      </c>
      <c r="AB46" s="30">
        <v>0</v>
      </c>
      <c r="AC46" s="30">
        <v>0</v>
      </c>
      <c r="AD46" s="30">
        <v>1</v>
      </c>
      <c r="AE46" s="106">
        <f t="shared" ref="AE46:AE53" si="18">SUM(Z46:AD46)</f>
        <v>2</v>
      </c>
      <c r="AF46" s="117">
        <v>0</v>
      </c>
      <c r="AG46" s="30">
        <v>1</v>
      </c>
      <c r="AH46" s="30">
        <v>3</v>
      </c>
      <c r="AI46" s="30">
        <v>3</v>
      </c>
      <c r="AJ46" s="30">
        <v>2</v>
      </c>
      <c r="AK46" s="23">
        <f t="shared" ref="AK46:AK53" si="19">SUM(AF46:AJ46)</f>
        <v>9</v>
      </c>
      <c r="AL46" s="112">
        <v>0</v>
      </c>
      <c r="AM46" s="31">
        <f t="shared" si="0"/>
        <v>17</v>
      </c>
    </row>
    <row r="47" spans="2:39" x14ac:dyDescent="0.15">
      <c r="B47" s="168"/>
      <c r="C47" s="27" t="s">
        <v>60</v>
      </c>
      <c r="D47" s="28">
        <v>1</v>
      </c>
      <c r="E47" s="29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2</v>
      </c>
      <c r="L47" s="30">
        <v>0</v>
      </c>
      <c r="M47" s="23">
        <f t="shared" si="1"/>
        <v>2</v>
      </c>
      <c r="N47" s="29">
        <v>0</v>
      </c>
      <c r="O47" s="30">
        <v>0</v>
      </c>
      <c r="P47" s="30">
        <v>0</v>
      </c>
      <c r="Q47" s="30">
        <v>0</v>
      </c>
      <c r="R47" s="30">
        <v>0</v>
      </c>
      <c r="S47" s="30">
        <v>1</v>
      </c>
      <c r="T47" s="30">
        <v>0</v>
      </c>
      <c r="U47" s="23">
        <f t="shared" si="2"/>
        <v>1</v>
      </c>
      <c r="V47" s="17"/>
      <c r="W47" s="17"/>
      <c r="X47" s="171"/>
      <c r="Y47" s="34" t="s">
        <v>60</v>
      </c>
      <c r="Z47" s="29">
        <v>1</v>
      </c>
      <c r="AA47" s="30">
        <v>1</v>
      </c>
      <c r="AB47" s="30">
        <v>0</v>
      </c>
      <c r="AC47" s="30">
        <v>1</v>
      </c>
      <c r="AD47" s="30">
        <v>0</v>
      </c>
      <c r="AE47" s="106">
        <f t="shared" si="18"/>
        <v>3</v>
      </c>
      <c r="AF47" s="117">
        <v>1</v>
      </c>
      <c r="AG47" s="30">
        <v>0</v>
      </c>
      <c r="AH47" s="30">
        <v>1</v>
      </c>
      <c r="AI47" s="30">
        <v>3</v>
      </c>
      <c r="AJ47" s="30">
        <v>0</v>
      </c>
      <c r="AK47" s="23">
        <f t="shared" si="19"/>
        <v>5</v>
      </c>
      <c r="AL47" s="112">
        <v>1</v>
      </c>
      <c r="AM47" s="31">
        <f t="shared" si="0"/>
        <v>13</v>
      </c>
    </row>
    <row r="48" spans="2:39" x14ac:dyDescent="0.15">
      <c r="B48" s="168"/>
      <c r="C48" s="27" t="s">
        <v>61</v>
      </c>
      <c r="D48" s="28">
        <v>0</v>
      </c>
      <c r="E48" s="29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1</v>
      </c>
      <c r="M48" s="23">
        <f t="shared" si="1"/>
        <v>1</v>
      </c>
      <c r="N48" s="29">
        <v>0</v>
      </c>
      <c r="O48" s="30">
        <v>0</v>
      </c>
      <c r="P48" s="30">
        <v>0</v>
      </c>
      <c r="Q48" s="30">
        <v>0</v>
      </c>
      <c r="R48" s="30">
        <v>0</v>
      </c>
      <c r="S48" s="30">
        <v>1</v>
      </c>
      <c r="T48" s="30">
        <v>0</v>
      </c>
      <c r="U48" s="23">
        <f t="shared" si="2"/>
        <v>1</v>
      </c>
      <c r="V48" s="17"/>
      <c r="W48" s="17"/>
      <c r="X48" s="171"/>
      <c r="Y48" s="34" t="s">
        <v>61</v>
      </c>
      <c r="Z48" s="29">
        <v>0</v>
      </c>
      <c r="AA48" s="30">
        <v>1</v>
      </c>
      <c r="AB48" s="30">
        <v>0</v>
      </c>
      <c r="AC48" s="30">
        <v>0</v>
      </c>
      <c r="AD48" s="30">
        <v>2</v>
      </c>
      <c r="AE48" s="106">
        <f t="shared" si="18"/>
        <v>3</v>
      </c>
      <c r="AF48" s="117">
        <v>1</v>
      </c>
      <c r="AG48" s="30">
        <v>1</v>
      </c>
      <c r="AH48" s="30">
        <v>0</v>
      </c>
      <c r="AI48" s="30">
        <v>0</v>
      </c>
      <c r="AJ48" s="30">
        <v>0</v>
      </c>
      <c r="AK48" s="23">
        <f t="shared" si="19"/>
        <v>2</v>
      </c>
      <c r="AL48" s="112">
        <v>0</v>
      </c>
      <c r="AM48" s="31">
        <f t="shared" si="0"/>
        <v>7</v>
      </c>
    </row>
    <row r="49" spans="2:39" x14ac:dyDescent="0.15">
      <c r="B49" s="168"/>
      <c r="C49" s="43" t="s">
        <v>118</v>
      </c>
      <c r="D49" s="28">
        <v>0</v>
      </c>
      <c r="E49" s="29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23">
        <f t="shared" si="1"/>
        <v>0</v>
      </c>
      <c r="N49" s="29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23">
        <f t="shared" si="2"/>
        <v>0</v>
      </c>
      <c r="V49" s="17"/>
      <c r="W49" s="17"/>
      <c r="X49" s="171"/>
      <c r="Y49" s="44" t="s">
        <v>118</v>
      </c>
      <c r="Z49" s="29">
        <v>0</v>
      </c>
      <c r="AA49" s="30">
        <v>0</v>
      </c>
      <c r="AB49" s="30">
        <v>0</v>
      </c>
      <c r="AC49" s="30">
        <v>1</v>
      </c>
      <c r="AD49" s="30">
        <v>0</v>
      </c>
      <c r="AE49" s="106">
        <f t="shared" si="18"/>
        <v>1</v>
      </c>
      <c r="AF49" s="117">
        <v>0</v>
      </c>
      <c r="AG49" s="30">
        <v>0</v>
      </c>
      <c r="AH49" s="30">
        <v>0</v>
      </c>
      <c r="AI49" s="30">
        <v>0</v>
      </c>
      <c r="AJ49" s="30">
        <v>0</v>
      </c>
      <c r="AK49" s="23">
        <f t="shared" si="19"/>
        <v>0</v>
      </c>
      <c r="AL49" s="112">
        <v>0</v>
      </c>
      <c r="AM49" s="31">
        <f t="shared" si="0"/>
        <v>1</v>
      </c>
    </row>
    <row r="50" spans="2:39" x14ac:dyDescent="0.15">
      <c r="B50" s="168"/>
      <c r="C50" s="27" t="s">
        <v>62</v>
      </c>
      <c r="D50" s="28">
        <v>0</v>
      </c>
      <c r="E50" s="29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23">
        <f t="shared" si="1"/>
        <v>0</v>
      </c>
      <c r="N50" s="29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23">
        <f t="shared" si="2"/>
        <v>0</v>
      </c>
      <c r="V50" s="17"/>
      <c r="W50" s="17"/>
      <c r="X50" s="171"/>
      <c r="Y50" s="34" t="s">
        <v>62</v>
      </c>
      <c r="Z50" s="29">
        <v>0</v>
      </c>
      <c r="AA50" s="30">
        <v>0</v>
      </c>
      <c r="AB50" s="30">
        <v>0</v>
      </c>
      <c r="AC50" s="30">
        <v>0</v>
      </c>
      <c r="AD50" s="30">
        <v>0</v>
      </c>
      <c r="AE50" s="106">
        <f t="shared" si="18"/>
        <v>0</v>
      </c>
      <c r="AF50" s="117">
        <v>0</v>
      </c>
      <c r="AG50" s="30">
        <v>0</v>
      </c>
      <c r="AH50" s="30">
        <v>0</v>
      </c>
      <c r="AI50" s="30">
        <v>1</v>
      </c>
      <c r="AJ50" s="30">
        <v>1</v>
      </c>
      <c r="AK50" s="23">
        <f t="shared" si="19"/>
        <v>2</v>
      </c>
      <c r="AL50" s="112">
        <v>0</v>
      </c>
      <c r="AM50" s="31">
        <f t="shared" si="0"/>
        <v>2</v>
      </c>
    </row>
    <row r="51" spans="2:39" x14ac:dyDescent="0.15">
      <c r="B51" s="168"/>
      <c r="C51" s="27" t="s">
        <v>120</v>
      </c>
      <c r="D51" s="28">
        <v>0</v>
      </c>
      <c r="E51" s="29">
        <v>0</v>
      </c>
      <c r="F51" s="30">
        <v>1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23">
        <f t="shared" si="1"/>
        <v>1</v>
      </c>
      <c r="N51" s="29">
        <v>0</v>
      </c>
      <c r="O51" s="30">
        <v>1</v>
      </c>
      <c r="P51" s="30">
        <v>1</v>
      </c>
      <c r="Q51" s="30">
        <v>0</v>
      </c>
      <c r="R51" s="30">
        <v>1</v>
      </c>
      <c r="S51" s="30">
        <v>0</v>
      </c>
      <c r="T51" s="30">
        <v>0</v>
      </c>
      <c r="U51" s="23">
        <f t="shared" si="2"/>
        <v>3</v>
      </c>
      <c r="V51" s="17"/>
      <c r="W51" s="17"/>
      <c r="X51" s="171"/>
      <c r="Y51" s="34" t="s">
        <v>63</v>
      </c>
      <c r="Z51" s="29">
        <v>0</v>
      </c>
      <c r="AA51" s="30">
        <v>0</v>
      </c>
      <c r="AB51" s="30">
        <v>1</v>
      </c>
      <c r="AC51" s="30">
        <v>0</v>
      </c>
      <c r="AD51" s="30">
        <v>0</v>
      </c>
      <c r="AE51" s="106">
        <f t="shared" si="18"/>
        <v>1</v>
      </c>
      <c r="AF51" s="117">
        <v>0</v>
      </c>
      <c r="AG51" s="30">
        <v>0</v>
      </c>
      <c r="AH51" s="30">
        <v>0</v>
      </c>
      <c r="AI51" s="30">
        <v>1</v>
      </c>
      <c r="AJ51" s="30">
        <v>0</v>
      </c>
      <c r="AK51" s="23">
        <f t="shared" si="19"/>
        <v>1</v>
      </c>
      <c r="AL51" s="112">
        <v>0</v>
      </c>
      <c r="AM51" s="31">
        <f t="shared" si="0"/>
        <v>6</v>
      </c>
    </row>
    <row r="52" spans="2:39" x14ac:dyDescent="0.15">
      <c r="B52" s="168"/>
      <c r="C52" s="27" t="s">
        <v>64</v>
      </c>
      <c r="D52" s="28">
        <v>0</v>
      </c>
      <c r="E52" s="29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23">
        <f t="shared" si="1"/>
        <v>0</v>
      </c>
      <c r="N52" s="29">
        <v>0</v>
      </c>
      <c r="O52" s="30">
        <v>0</v>
      </c>
      <c r="P52" s="30">
        <v>0</v>
      </c>
      <c r="Q52" s="30">
        <v>0</v>
      </c>
      <c r="R52" s="30">
        <v>0</v>
      </c>
      <c r="S52" s="30">
        <v>2</v>
      </c>
      <c r="T52" s="30">
        <v>0</v>
      </c>
      <c r="U52" s="23">
        <f t="shared" si="2"/>
        <v>2</v>
      </c>
      <c r="V52" s="17"/>
      <c r="W52" s="17"/>
      <c r="X52" s="171"/>
      <c r="Y52" s="34" t="s">
        <v>124</v>
      </c>
      <c r="Z52" s="29">
        <v>1</v>
      </c>
      <c r="AA52" s="30">
        <v>0</v>
      </c>
      <c r="AB52" s="30">
        <v>0</v>
      </c>
      <c r="AC52" s="30">
        <v>0</v>
      </c>
      <c r="AD52" s="30">
        <v>0</v>
      </c>
      <c r="AE52" s="106">
        <f t="shared" si="18"/>
        <v>1</v>
      </c>
      <c r="AF52" s="117">
        <v>0</v>
      </c>
      <c r="AG52" s="30">
        <v>0</v>
      </c>
      <c r="AH52" s="30">
        <v>0</v>
      </c>
      <c r="AI52" s="30">
        <v>1</v>
      </c>
      <c r="AJ52" s="30">
        <v>2</v>
      </c>
      <c r="AK52" s="23">
        <f t="shared" si="19"/>
        <v>3</v>
      </c>
      <c r="AL52" s="112">
        <v>0</v>
      </c>
      <c r="AM52" s="31">
        <f t="shared" si="0"/>
        <v>6</v>
      </c>
    </row>
    <row r="53" spans="2:39" x14ac:dyDescent="0.15">
      <c r="B53" s="168"/>
      <c r="C53" s="27" t="s">
        <v>6</v>
      </c>
      <c r="D53" s="28">
        <v>117</v>
      </c>
      <c r="E53" s="29">
        <v>6</v>
      </c>
      <c r="F53" s="30">
        <v>98</v>
      </c>
      <c r="G53" s="30">
        <v>9</v>
      </c>
      <c r="H53" s="30">
        <v>1</v>
      </c>
      <c r="I53" s="30">
        <v>29</v>
      </c>
      <c r="J53" s="30">
        <v>7</v>
      </c>
      <c r="K53" s="30">
        <v>27</v>
      </c>
      <c r="L53" s="30">
        <v>13</v>
      </c>
      <c r="M53" s="23">
        <f t="shared" si="1"/>
        <v>190</v>
      </c>
      <c r="N53" s="29">
        <v>50</v>
      </c>
      <c r="O53" s="30">
        <v>66</v>
      </c>
      <c r="P53" s="30">
        <v>29</v>
      </c>
      <c r="Q53" s="30">
        <v>6</v>
      </c>
      <c r="R53" s="30">
        <v>8</v>
      </c>
      <c r="S53" s="30">
        <v>119</v>
      </c>
      <c r="T53" s="30">
        <v>32</v>
      </c>
      <c r="U53" s="23">
        <f t="shared" si="2"/>
        <v>310</v>
      </c>
      <c r="V53" s="17"/>
      <c r="W53" s="17"/>
      <c r="X53" s="171"/>
      <c r="Y53" s="34" t="s">
        <v>6</v>
      </c>
      <c r="Z53" s="29">
        <v>23</v>
      </c>
      <c r="AA53" s="30">
        <v>54</v>
      </c>
      <c r="AB53" s="30">
        <v>74</v>
      </c>
      <c r="AC53" s="30">
        <v>100</v>
      </c>
      <c r="AD53" s="30">
        <v>190</v>
      </c>
      <c r="AE53" s="106">
        <f t="shared" si="18"/>
        <v>441</v>
      </c>
      <c r="AF53" s="117">
        <v>136</v>
      </c>
      <c r="AG53" s="30">
        <v>273</v>
      </c>
      <c r="AH53" s="30">
        <v>97</v>
      </c>
      <c r="AI53" s="30">
        <v>615</v>
      </c>
      <c r="AJ53" s="30">
        <v>218</v>
      </c>
      <c r="AK53" s="23">
        <f t="shared" si="19"/>
        <v>1339</v>
      </c>
      <c r="AL53" s="112">
        <v>50</v>
      </c>
      <c r="AM53" s="31">
        <f t="shared" si="0"/>
        <v>2447</v>
      </c>
    </row>
    <row r="54" spans="2:39" ht="14.25" thickBot="1" x14ac:dyDescent="0.2">
      <c r="B54" s="169"/>
      <c r="C54" s="35" t="s">
        <v>16</v>
      </c>
      <c r="D54" s="36">
        <f>SUM(D44:D53)</f>
        <v>127</v>
      </c>
      <c r="E54" s="37">
        <f>SUM(E44:E53)</f>
        <v>6</v>
      </c>
      <c r="F54" s="38">
        <f>SUM(F44:F53)</f>
        <v>100</v>
      </c>
      <c r="G54" s="38">
        <f t="shared" ref="G54:U54" si="20">SUM(G44:G53)</f>
        <v>10</v>
      </c>
      <c r="H54" s="38">
        <f t="shared" si="20"/>
        <v>2</v>
      </c>
      <c r="I54" s="38">
        <f t="shared" si="20"/>
        <v>29</v>
      </c>
      <c r="J54" s="38">
        <f t="shared" si="20"/>
        <v>9</v>
      </c>
      <c r="K54" s="38">
        <f t="shared" si="20"/>
        <v>30</v>
      </c>
      <c r="L54" s="38">
        <f t="shared" si="20"/>
        <v>14</v>
      </c>
      <c r="M54" s="108">
        <f t="shared" si="20"/>
        <v>200</v>
      </c>
      <c r="N54" s="118">
        <f t="shared" si="20"/>
        <v>62</v>
      </c>
      <c r="O54" s="38">
        <f t="shared" si="20"/>
        <v>76</v>
      </c>
      <c r="P54" s="38">
        <f t="shared" si="20"/>
        <v>34</v>
      </c>
      <c r="Q54" s="38">
        <f t="shared" si="20"/>
        <v>7</v>
      </c>
      <c r="R54" s="38">
        <f t="shared" si="20"/>
        <v>10</v>
      </c>
      <c r="S54" s="38">
        <f t="shared" si="20"/>
        <v>138</v>
      </c>
      <c r="T54" s="38">
        <f t="shared" si="20"/>
        <v>38</v>
      </c>
      <c r="U54" s="39">
        <f t="shared" si="20"/>
        <v>365</v>
      </c>
      <c r="V54" s="17"/>
      <c r="W54" s="17"/>
      <c r="X54" s="172"/>
      <c r="Y54" s="40" t="s">
        <v>16</v>
      </c>
      <c r="Z54" s="38">
        <f t="shared" ref="Z54:AK54" si="21">SUM(Z44:Z53)</f>
        <v>29</v>
      </c>
      <c r="AA54" s="38">
        <f t="shared" si="21"/>
        <v>62</v>
      </c>
      <c r="AB54" s="38">
        <f t="shared" si="21"/>
        <v>87</v>
      </c>
      <c r="AC54" s="38">
        <f t="shared" si="21"/>
        <v>113</v>
      </c>
      <c r="AD54" s="38">
        <f t="shared" si="21"/>
        <v>216</v>
      </c>
      <c r="AE54" s="108">
        <f t="shared" si="21"/>
        <v>507</v>
      </c>
      <c r="AF54" s="118">
        <f t="shared" si="21"/>
        <v>145</v>
      </c>
      <c r="AG54" s="38">
        <f t="shared" si="21"/>
        <v>330</v>
      </c>
      <c r="AH54" s="38">
        <f t="shared" si="21"/>
        <v>118</v>
      </c>
      <c r="AI54" s="38">
        <f t="shared" si="21"/>
        <v>646</v>
      </c>
      <c r="AJ54" s="38">
        <f t="shared" si="21"/>
        <v>226</v>
      </c>
      <c r="AK54" s="39">
        <f t="shared" si="21"/>
        <v>1465</v>
      </c>
      <c r="AL54" s="118">
        <f>SUM(AL44:AL53)</f>
        <v>54</v>
      </c>
      <c r="AM54" s="39">
        <f t="shared" si="0"/>
        <v>2718</v>
      </c>
    </row>
    <row r="55" spans="2:39" ht="13.5" customHeight="1" x14ac:dyDescent="0.15">
      <c r="B55" s="167" t="s">
        <v>65</v>
      </c>
      <c r="C55" s="19" t="s">
        <v>66</v>
      </c>
      <c r="D55" s="20">
        <v>186</v>
      </c>
      <c r="E55" s="21">
        <v>19</v>
      </c>
      <c r="F55" s="22">
        <v>92</v>
      </c>
      <c r="G55" s="22">
        <v>26</v>
      </c>
      <c r="H55" s="22">
        <v>5</v>
      </c>
      <c r="I55" s="22">
        <v>25</v>
      </c>
      <c r="J55" s="145">
        <v>10</v>
      </c>
      <c r="K55" s="22">
        <v>54</v>
      </c>
      <c r="L55" s="22">
        <v>29</v>
      </c>
      <c r="M55" s="23">
        <f t="shared" si="1"/>
        <v>260</v>
      </c>
      <c r="N55" s="21">
        <v>83</v>
      </c>
      <c r="O55" s="22">
        <v>94</v>
      </c>
      <c r="P55" s="22">
        <v>30</v>
      </c>
      <c r="Q55" s="22">
        <v>5</v>
      </c>
      <c r="R55" s="22">
        <v>20</v>
      </c>
      <c r="S55" s="22">
        <v>207</v>
      </c>
      <c r="T55" s="22">
        <v>42</v>
      </c>
      <c r="U55" s="23">
        <f t="shared" si="2"/>
        <v>481</v>
      </c>
      <c r="V55" s="17"/>
      <c r="W55" s="17"/>
      <c r="X55" s="174" t="s">
        <v>65</v>
      </c>
      <c r="Y55" s="26" t="s">
        <v>66</v>
      </c>
      <c r="Z55" s="21">
        <v>34</v>
      </c>
      <c r="AA55" s="22">
        <v>107</v>
      </c>
      <c r="AB55" s="22">
        <v>192</v>
      </c>
      <c r="AC55" s="22">
        <v>256</v>
      </c>
      <c r="AD55" s="22">
        <v>402</v>
      </c>
      <c r="AE55" s="106">
        <f>SUM(Z55:AD55)</f>
        <v>991</v>
      </c>
      <c r="AF55" s="116">
        <v>224</v>
      </c>
      <c r="AG55" s="22">
        <v>457</v>
      </c>
      <c r="AH55" s="22">
        <v>217</v>
      </c>
      <c r="AI55" s="22">
        <v>1320</v>
      </c>
      <c r="AJ55" s="22">
        <v>387</v>
      </c>
      <c r="AK55" s="23">
        <f>SUM(AF55:AJ55)</f>
        <v>2605</v>
      </c>
      <c r="AL55" s="121">
        <v>52</v>
      </c>
      <c r="AM55" s="122">
        <f t="shared" si="0"/>
        <v>4575</v>
      </c>
    </row>
    <row r="56" spans="2:39" x14ac:dyDescent="0.15">
      <c r="B56" s="168"/>
      <c r="C56" s="27" t="s">
        <v>67</v>
      </c>
      <c r="D56" s="28">
        <v>35</v>
      </c>
      <c r="E56" s="29">
        <v>2</v>
      </c>
      <c r="F56" s="30">
        <v>10</v>
      </c>
      <c r="G56" s="30">
        <v>3</v>
      </c>
      <c r="H56" s="30">
        <v>0</v>
      </c>
      <c r="I56" s="30">
        <v>1</v>
      </c>
      <c r="J56" s="30">
        <v>2</v>
      </c>
      <c r="K56" s="30">
        <v>6</v>
      </c>
      <c r="L56" s="30">
        <v>4</v>
      </c>
      <c r="M56" s="23">
        <f t="shared" si="1"/>
        <v>28</v>
      </c>
      <c r="N56" s="29">
        <v>25</v>
      </c>
      <c r="O56" s="30">
        <v>31</v>
      </c>
      <c r="P56" s="30">
        <v>13</v>
      </c>
      <c r="Q56" s="30">
        <v>3</v>
      </c>
      <c r="R56" s="30">
        <v>7</v>
      </c>
      <c r="S56" s="30">
        <v>54</v>
      </c>
      <c r="T56" s="30">
        <v>7</v>
      </c>
      <c r="U56" s="23">
        <f t="shared" si="2"/>
        <v>140</v>
      </c>
      <c r="V56" s="17"/>
      <c r="W56" s="17"/>
      <c r="X56" s="171"/>
      <c r="Y56" s="34" t="s">
        <v>67</v>
      </c>
      <c r="Z56" s="29">
        <v>12</v>
      </c>
      <c r="AA56" s="30">
        <v>20</v>
      </c>
      <c r="AB56" s="30">
        <v>35</v>
      </c>
      <c r="AC56" s="30">
        <v>57</v>
      </c>
      <c r="AD56" s="30">
        <v>30</v>
      </c>
      <c r="AE56" s="106">
        <f>SUM(Z56:AD56)</f>
        <v>154</v>
      </c>
      <c r="AF56" s="117">
        <v>12</v>
      </c>
      <c r="AG56" s="30">
        <v>19</v>
      </c>
      <c r="AH56" s="30">
        <v>6</v>
      </c>
      <c r="AI56" s="30">
        <v>46</v>
      </c>
      <c r="AJ56" s="30">
        <v>114</v>
      </c>
      <c r="AK56" s="23">
        <f>SUM(AF56:AJ56)</f>
        <v>197</v>
      </c>
      <c r="AL56" s="112">
        <v>10</v>
      </c>
      <c r="AM56" s="31">
        <f t="shared" si="0"/>
        <v>564</v>
      </c>
    </row>
    <row r="57" spans="2:39" x14ac:dyDescent="0.15">
      <c r="B57" s="168"/>
      <c r="C57" s="27" t="s">
        <v>68</v>
      </c>
      <c r="D57" s="28">
        <v>9</v>
      </c>
      <c r="E57" s="29">
        <v>1</v>
      </c>
      <c r="F57" s="30">
        <v>54</v>
      </c>
      <c r="G57" s="30">
        <v>0</v>
      </c>
      <c r="H57" s="30">
        <v>1</v>
      </c>
      <c r="I57" s="30">
        <v>1</v>
      </c>
      <c r="J57" s="30">
        <v>0</v>
      </c>
      <c r="K57" s="30">
        <v>3</v>
      </c>
      <c r="L57" s="30">
        <v>0</v>
      </c>
      <c r="M57" s="23">
        <f t="shared" si="1"/>
        <v>60</v>
      </c>
      <c r="N57" s="29">
        <v>7</v>
      </c>
      <c r="O57" s="30">
        <v>6</v>
      </c>
      <c r="P57" s="30">
        <v>9</v>
      </c>
      <c r="Q57" s="30">
        <v>1</v>
      </c>
      <c r="R57" s="30">
        <v>5</v>
      </c>
      <c r="S57" s="30">
        <v>48</v>
      </c>
      <c r="T57" s="30">
        <v>3</v>
      </c>
      <c r="U57" s="23">
        <f t="shared" si="2"/>
        <v>79</v>
      </c>
      <c r="V57" s="17"/>
      <c r="W57" s="17"/>
      <c r="X57" s="171"/>
      <c r="Y57" s="34" t="s">
        <v>68</v>
      </c>
      <c r="Z57" s="29">
        <v>0</v>
      </c>
      <c r="AA57" s="30">
        <v>6</v>
      </c>
      <c r="AB57" s="30">
        <v>9</v>
      </c>
      <c r="AC57" s="30">
        <v>13</v>
      </c>
      <c r="AD57" s="30">
        <v>10</v>
      </c>
      <c r="AE57" s="106">
        <f t="shared" ref="AE57:AE59" si="22">SUM(Z57:AD57)</f>
        <v>38</v>
      </c>
      <c r="AF57" s="117">
        <v>22</v>
      </c>
      <c r="AG57" s="30">
        <v>59</v>
      </c>
      <c r="AH57" s="30">
        <v>39</v>
      </c>
      <c r="AI57" s="30">
        <v>412</v>
      </c>
      <c r="AJ57" s="30">
        <v>43</v>
      </c>
      <c r="AK57" s="23">
        <f t="shared" ref="AK57:AK59" si="23">SUM(AF57:AJ57)</f>
        <v>575</v>
      </c>
      <c r="AL57" s="112">
        <v>12</v>
      </c>
      <c r="AM57" s="31">
        <f t="shared" si="0"/>
        <v>773</v>
      </c>
    </row>
    <row r="58" spans="2:39" x14ac:dyDescent="0.15">
      <c r="B58" s="168"/>
      <c r="C58" s="27" t="s">
        <v>69</v>
      </c>
      <c r="D58" s="28">
        <v>96</v>
      </c>
      <c r="E58" s="29">
        <v>17</v>
      </c>
      <c r="F58" s="30">
        <v>27</v>
      </c>
      <c r="G58" s="30">
        <v>10</v>
      </c>
      <c r="H58" s="30">
        <v>3</v>
      </c>
      <c r="I58" s="30">
        <v>15</v>
      </c>
      <c r="J58" s="30">
        <v>9</v>
      </c>
      <c r="K58" s="30">
        <v>35</v>
      </c>
      <c r="L58" s="30">
        <v>19</v>
      </c>
      <c r="M58" s="23">
        <f t="shared" si="1"/>
        <v>135</v>
      </c>
      <c r="N58" s="29">
        <v>29</v>
      </c>
      <c r="O58" s="30">
        <v>54</v>
      </c>
      <c r="P58" s="30">
        <v>25</v>
      </c>
      <c r="Q58" s="30">
        <v>5</v>
      </c>
      <c r="R58" s="30">
        <v>17</v>
      </c>
      <c r="S58" s="30">
        <v>202</v>
      </c>
      <c r="T58" s="30">
        <v>30</v>
      </c>
      <c r="U58" s="23">
        <f t="shared" si="2"/>
        <v>362</v>
      </c>
      <c r="V58" s="17"/>
      <c r="W58" s="17"/>
      <c r="X58" s="171"/>
      <c r="Y58" s="34" t="s">
        <v>69</v>
      </c>
      <c r="Z58" s="29">
        <v>25</v>
      </c>
      <c r="AA58" s="30">
        <v>50</v>
      </c>
      <c r="AB58" s="30">
        <v>91</v>
      </c>
      <c r="AC58" s="30">
        <v>112</v>
      </c>
      <c r="AD58" s="30">
        <v>229</v>
      </c>
      <c r="AE58" s="106">
        <f t="shared" si="22"/>
        <v>507</v>
      </c>
      <c r="AF58" s="117">
        <v>150</v>
      </c>
      <c r="AG58" s="30">
        <v>272</v>
      </c>
      <c r="AH58" s="30">
        <v>167</v>
      </c>
      <c r="AI58" s="30">
        <v>660</v>
      </c>
      <c r="AJ58" s="30">
        <v>212</v>
      </c>
      <c r="AK58" s="23">
        <f t="shared" si="23"/>
        <v>1461</v>
      </c>
      <c r="AL58" s="112">
        <v>13</v>
      </c>
      <c r="AM58" s="31">
        <f t="shared" si="0"/>
        <v>2574</v>
      </c>
    </row>
    <row r="59" spans="2:39" x14ac:dyDescent="0.15">
      <c r="B59" s="168"/>
      <c r="C59" s="27" t="s">
        <v>6</v>
      </c>
      <c r="D59" s="28">
        <v>128</v>
      </c>
      <c r="E59" s="29">
        <v>20</v>
      </c>
      <c r="F59" s="30">
        <v>85</v>
      </c>
      <c r="G59" s="30">
        <v>7</v>
      </c>
      <c r="H59" s="30">
        <v>8</v>
      </c>
      <c r="I59" s="30">
        <v>19</v>
      </c>
      <c r="J59" s="30">
        <v>4</v>
      </c>
      <c r="K59" s="30">
        <v>27</v>
      </c>
      <c r="L59" s="30">
        <v>16</v>
      </c>
      <c r="M59" s="23">
        <f t="shared" si="1"/>
        <v>186</v>
      </c>
      <c r="N59" s="29">
        <v>32</v>
      </c>
      <c r="O59" s="30">
        <v>45</v>
      </c>
      <c r="P59" s="30">
        <v>27</v>
      </c>
      <c r="Q59" s="30">
        <v>3</v>
      </c>
      <c r="R59" s="30">
        <v>8</v>
      </c>
      <c r="S59" s="30">
        <v>95</v>
      </c>
      <c r="T59" s="30">
        <v>13</v>
      </c>
      <c r="U59" s="23">
        <f t="shared" si="2"/>
        <v>223</v>
      </c>
      <c r="V59" s="17"/>
      <c r="W59" s="17"/>
      <c r="X59" s="171"/>
      <c r="Y59" s="34" t="s">
        <v>6</v>
      </c>
      <c r="Z59" s="29">
        <v>19</v>
      </c>
      <c r="AA59" s="30">
        <v>50</v>
      </c>
      <c r="AB59" s="30">
        <v>100</v>
      </c>
      <c r="AC59" s="30">
        <v>114</v>
      </c>
      <c r="AD59" s="30">
        <v>286</v>
      </c>
      <c r="AE59" s="106">
        <f t="shared" si="22"/>
        <v>569</v>
      </c>
      <c r="AF59" s="117">
        <v>106</v>
      </c>
      <c r="AG59" s="30">
        <v>333</v>
      </c>
      <c r="AH59" s="30">
        <v>120</v>
      </c>
      <c r="AI59" s="30">
        <v>702</v>
      </c>
      <c r="AJ59" s="30">
        <v>227</v>
      </c>
      <c r="AK59" s="23">
        <f t="shared" si="23"/>
        <v>1488</v>
      </c>
      <c r="AL59" s="112">
        <v>41</v>
      </c>
      <c r="AM59" s="31">
        <f t="shared" si="0"/>
        <v>2635</v>
      </c>
    </row>
    <row r="60" spans="2:39" ht="14.25" thickBot="1" x14ac:dyDescent="0.2">
      <c r="B60" s="173"/>
      <c r="C60" s="102" t="s">
        <v>16</v>
      </c>
      <c r="D60" s="99">
        <f>SUM(D55:D59)</f>
        <v>454</v>
      </c>
      <c r="E60" s="100">
        <f>SUM(E55:E59)</f>
        <v>59</v>
      </c>
      <c r="F60" s="101">
        <f>SUM(F55:F59)</f>
        <v>268</v>
      </c>
      <c r="G60" s="101">
        <f t="shared" ref="G60:U60" si="24">SUM(G55:G59)</f>
        <v>46</v>
      </c>
      <c r="H60" s="101">
        <f t="shared" si="24"/>
        <v>17</v>
      </c>
      <c r="I60" s="101">
        <f t="shared" si="24"/>
        <v>61</v>
      </c>
      <c r="J60" s="101">
        <f t="shared" si="24"/>
        <v>25</v>
      </c>
      <c r="K60" s="101">
        <f t="shared" si="24"/>
        <v>125</v>
      </c>
      <c r="L60" s="101">
        <f t="shared" si="24"/>
        <v>68</v>
      </c>
      <c r="M60" s="104">
        <f t="shared" si="24"/>
        <v>669</v>
      </c>
      <c r="N60" s="100">
        <f>SUM(N55:N59)</f>
        <v>176</v>
      </c>
      <c r="O60" s="101">
        <f>SUM(O55:O59)</f>
        <v>230</v>
      </c>
      <c r="P60" s="101">
        <f t="shared" ref="P60:T60" si="25">SUM(P55:P59)</f>
        <v>104</v>
      </c>
      <c r="Q60" s="101">
        <f t="shared" si="25"/>
        <v>17</v>
      </c>
      <c r="R60" s="101">
        <f t="shared" si="25"/>
        <v>57</v>
      </c>
      <c r="S60" s="101">
        <f t="shared" si="25"/>
        <v>606</v>
      </c>
      <c r="T60" s="101">
        <f t="shared" si="25"/>
        <v>95</v>
      </c>
      <c r="U60" s="104">
        <f t="shared" si="24"/>
        <v>1285</v>
      </c>
      <c r="V60" s="17"/>
      <c r="W60" s="17"/>
      <c r="X60" s="175"/>
      <c r="Y60" s="40" t="s">
        <v>16</v>
      </c>
      <c r="Z60" s="101">
        <f t="shared" ref="Z60:AK60" si="26">SUM(Z55:Z59)</f>
        <v>90</v>
      </c>
      <c r="AA60" s="101">
        <f t="shared" si="26"/>
        <v>233</v>
      </c>
      <c r="AB60" s="101">
        <f t="shared" si="26"/>
        <v>427</v>
      </c>
      <c r="AC60" s="101">
        <f t="shared" si="26"/>
        <v>552</v>
      </c>
      <c r="AD60" s="101">
        <f t="shared" si="26"/>
        <v>957</v>
      </c>
      <c r="AE60" s="109">
        <f t="shared" si="26"/>
        <v>2259</v>
      </c>
      <c r="AF60" s="119">
        <f t="shared" si="26"/>
        <v>514</v>
      </c>
      <c r="AG60" s="101">
        <f t="shared" si="26"/>
        <v>1140</v>
      </c>
      <c r="AH60" s="101">
        <f t="shared" si="26"/>
        <v>549</v>
      </c>
      <c r="AI60" s="101">
        <f t="shared" si="26"/>
        <v>3140</v>
      </c>
      <c r="AJ60" s="101">
        <f t="shared" si="26"/>
        <v>983</v>
      </c>
      <c r="AK60" s="104">
        <f t="shared" si="26"/>
        <v>6326</v>
      </c>
      <c r="AL60" s="118">
        <f>SUM(AL55:AL59)</f>
        <v>128</v>
      </c>
      <c r="AM60" s="39">
        <f>D60+M60+U60+AE60+AK60+AL60</f>
        <v>11121</v>
      </c>
    </row>
    <row r="61" spans="2:39" ht="14.25" thickBot="1" x14ac:dyDescent="0.2">
      <c r="B61" s="176" t="s">
        <v>7</v>
      </c>
      <c r="C61" s="177"/>
      <c r="D61" s="10">
        <f>D4+D9+D17+D32+D43+D54+D60</f>
        <v>6790</v>
      </c>
      <c r="E61" s="11">
        <f t="shared" ref="E61:T61" si="27">E4+E9+E17+E32+E43+E54+E60</f>
        <v>875</v>
      </c>
      <c r="F61" s="12">
        <f t="shared" si="27"/>
        <v>12653</v>
      </c>
      <c r="G61" s="12">
        <f t="shared" si="27"/>
        <v>758</v>
      </c>
      <c r="H61" s="12">
        <f t="shared" si="27"/>
        <v>576</v>
      </c>
      <c r="I61" s="12">
        <f t="shared" si="27"/>
        <v>2417</v>
      </c>
      <c r="J61" s="12">
        <f t="shared" si="27"/>
        <v>658</v>
      </c>
      <c r="K61" s="12">
        <f t="shared" si="27"/>
        <v>1962</v>
      </c>
      <c r="L61" s="12">
        <f t="shared" si="27"/>
        <v>1089</v>
      </c>
      <c r="M61" s="13">
        <f t="shared" si="27"/>
        <v>20988</v>
      </c>
      <c r="N61" s="11">
        <f t="shared" si="27"/>
        <v>3810</v>
      </c>
      <c r="O61" s="12">
        <f t="shared" si="27"/>
        <v>5374</v>
      </c>
      <c r="P61" s="12">
        <f t="shared" si="27"/>
        <v>2163</v>
      </c>
      <c r="Q61" s="12">
        <f t="shared" si="27"/>
        <v>399</v>
      </c>
      <c r="R61" s="12">
        <f t="shared" si="27"/>
        <v>699</v>
      </c>
      <c r="S61" s="12">
        <f t="shared" si="27"/>
        <v>9185</v>
      </c>
      <c r="T61" s="12">
        <f t="shared" si="27"/>
        <v>1341</v>
      </c>
      <c r="U61" s="13">
        <f>U4+U9+U17+U32+U43+U54+U60</f>
        <v>22971</v>
      </c>
      <c r="V61" s="17"/>
      <c r="W61" s="17"/>
      <c r="X61" s="178" t="s">
        <v>7</v>
      </c>
      <c r="Y61" s="179"/>
      <c r="Z61" s="12">
        <f t="shared" ref="Z61:AL61" si="28">Z4+Z9+Z17+Z32+Z43+Z54+Z60</f>
        <v>1796</v>
      </c>
      <c r="AA61" s="12">
        <f t="shared" si="28"/>
        <v>4648</v>
      </c>
      <c r="AB61" s="12">
        <f t="shared" si="28"/>
        <v>7355</v>
      </c>
      <c r="AC61" s="12">
        <f t="shared" si="28"/>
        <v>10272</v>
      </c>
      <c r="AD61" s="12">
        <f t="shared" si="28"/>
        <v>57245</v>
      </c>
      <c r="AE61" s="105">
        <f t="shared" si="28"/>
        <v>81316</v>
      </c>
      <c r="AF61" s="18">
        <f t="shared" si="28"/>
        <v>9426</v>
      </c>
      <c r="AG61" s="12">
        <f t="shared" si="28"/>
        <v>14684</v>
      </c>
      <c r="AH61" s="12">
        <f t="shared" si="28"/>
        <v>7976</v>
      </c>
      <c r="AI61" s="12">
        <f t="shared" si="28"/>
        <v>45004</v>
      </c>
      <c r="AJ61" s="12">
        <f t="shared" si="28"/>
        <v>12789</v>
      </c>
      <c r="AK61" s="13">
        <f>AK4+AK9+AK17+AK32+AK43+AK54+AK60</f>
        <v>89879</v>
      </c>
      <c r="AL61" s="123">
        <f t="shared" si="28"/>
        <v>1583</v>
      </c>
      <c r="AM61" s="47">
        <f>AM4+AM9+AM17+AM32+AM43+AM54+AM60</f>
        <v>223527</v>
      </c>
    </row>
    <row r="62" spans="2:39" x14ac:dyDescent="0.15">
      <c r="U62" s="96"/>
      <c r="AM62" s="96"/>
    </row>
  </sheetData>
  <mergeCells count="24">
    <mergeCell ref="B44:B54"/>
    <mergeCell ref="X44:X54"/>
    <mergeCell ref="B55:B60"/>
    <mergeCell ref="X55:X60"/>
    <mergeCell ref="B61:C61"/>
    <mergeCell ref="X61:Y61"/>
    <mergeCell ref="B10:B17"/>
    <mergeCell ref="X10:X17"/>
    <mergeCell ref="B18:B32"/>
    <mergeCell ref="X18:X32"/>
    <mergeCell ref="B33:B43"/>
    <mergeCell ref="X33:X43"/>
    <mergeCell ref="AF2:AK2"/>
    <mergeCell ref="AL2:AL3"/>
    <mergeCell ref="AM2:AM3"/>
    <mergeCell ref="B4:C4"/>
    <mergeCell ref="B5:B9"/>
    <mergeCell ref="X5:X9"/>
    <mergeCell ref="B2:C3"/>
    <mergeCell ref="D2:D3"/>
    <mergeCell ref="E2:M2"/>
    <mergeCell ref="N2:U2"/>
    <mergeCell ref="X2:Y3"/>
    <mergeCell ref="Z2:AE2"/>
  </mergeCells>
  <phoneticPr fontId="1"/>
  <pageMargins left="0" right="0" top="0.74803149606299213" bottom="0.74803149606299213" header="0.31496062992125984" footer="0.31496062992125984"/>
  <pageSetup paperSize="8" scale="7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3"/>
  <sheetViews>
    <sheetView zoomScaleNormal="100" zoomScaleSheetLayoutView="100" workbookViewId="0"/>
  </sheetViews>
  <sheetFormatPr defaultRowHeight="13.5" x14ac:dyDescent="0.15"/>
  <cols>
    <col min="1" max="1" width="2.125" style="95" customWidth="1"/>
    <col min="2" max="2" width="4.5" style="95" customWidth="1"/>
    <col min="3" max="3" width="18" style="95" bestFit="1" customWidth="1"/>
    <col min="4" max="21" width="6.625" style="95" customWidth="1"/>
    <col min="22" max="23" width="2.25" style="95" customWidth="1"/>
    <col min="24" max="24" width="4.125" style="95" customWidth="1"/>
    <col min="25" max="25" width="18" style="95" bestFit="1" customWidth="1"/>
    <col min="26" max="39" width="7.375" style="95" customWidth="1"/>
    <col min="40" max="16384" width="9" style="95"/>
  </cols>
  <sheetData>
    <row r="1" spans="2:39" ht="14.25" thickBot="1" x14ac:dyDescent="0.2">
      <c r="B1" s="95" t="s">
        <v>139</v>
      </c>
      <c r="AM1" s="166"/>
    </row>
    <row r="2" spans="2:39" x14ac:dyDescent="0.15">
      <c r="B2" s="227" t="s">
        <v>0</v>
      </c>
      <c r="C2" s="228"/>
      <c r="D2" s="231" t="s">
        <v>1</v>
      </c>
      <c r="E2" s="225" t="s">
        <v>2</v>
      </c>
      <c r="F2" s="221"/>
      <c r="G2" s="221"/>
      <c r="H2" s="221"/>
      <c r="I2" s="221"/>
      <c r="J2" s="221"/>
      <c r="K2" s="221"/>
      <c r="L2" s="221"/>
      <c r="M2" s="222"/>
      <c r="N2" s="225" t="s">
        <v>3</v>
      </c>
      <c r="O2" s="233"/>
      <c r="P2" s="233"/>
      <c r="Q2" s="233"/>
      <c r="R2" s="233"/>
      <c r="S2" s="233"/>
      <c r="T2" s="233"/>
      <c r="U2" s="234"/>
      <c r="V2" s="48"/>
      <c r="W2" s="49"/>
      <c r="X2" s="227" t="s">
        <v>0</v>
      </c>
      <c r="Y2" s="235"/>
      <c r="Z2" s="225" t="s">
        <v>4</v>
      </c>
      <c r="AA2" s="221"/>
      <c r="AB2" s="221"/>
      <c r="AC2" s="221"/>
      <c r="AD2" s="221"/>
      <c r="AE2" s="226"/>
      <c r="AF2" s="220" t="s">
        <v>5</v>
      </c>
      <c r="AG2" s="221"/>
      <c r="AH2" s="221"/>
      <c r="AI2" s="221"/>
      <c r="AJ2" s="221"/>
      <c r="AK2" s="222"/>
      <c r="AL2" s="223" t="s">
        <v>6</v>
      </c>
      <c r="AM2" s="223" t="s">
        <v>7</v>
      </c>
    </row>
    <row r="3" spans="2:39" ht="23.25" thickBot="1" x14ac:dyDescent="0.2">
      <c r="B3" s="229"/>
      <c r="C3" s="230"/>
      <c r="D3" s="232"/>
      <c r="E3" s="50" t="s">
        <v>8</v>
      </c>
      <c r="F3" s="51" t="s">
        <v>9</v>
      </c>
      <c r="G3" s="51" t="s">
        <v>10</v>
      </c>
      <c r="H3" s="51" t="s">
        <v>11</v>
      </c>
      <c r="I3" s="51" t="s">
        <v>12</v>
      </c>
      <c r="J3" s="51" t="s">
        <v>13</v>
      </c>
      <c r="K3" s="51" t="s">
        <v>14</v>
      </c>
      <c r="L3" s="51" t="s">
        <v>15</v>
      </c>
      <c r="M3" s="54" t="s">
        <v>16</v>
      </c>
      <c r="N3" s="50" t="s">
        <v>17</v>
      </c>
      <c r="O3" s="51" t="s">
        <v>18</v>
      </c>
      <c r="P3" s="51" t="s">
        <v>19</v>
      </c>
      <c r="Q3" s="51" t="s">
        <v>20</v>
      </c>
      <c r="R3" s="51" t="s">
        <v>21</v>
      </c>
      <c r="S3" s="51" t="s">
        <v>22</v>
      </c>
      <c r="T3" s="51" t="s">
        <v>23</v>
      </c>
      <c r="U3" s="52" t="s">
        <v>16</v>
      </c>
      <c r="V3" s="48"/>
      <c r="W3" s="49"/>
      <c r="X3" s="229"/>
      <c r="Y3" s="236"/>
      <c r="Z3" s="50" t="s">
        <v>24</v>
      </c>
      <c r="AA3" s="51" t="s">
        <v>25</v>
      </c>
      <c r="AB3" s="51" t="s">
        <v>26</v>
      </c>
      <c r="AC3" s="51" t="s">
        <v>27</v>
      </c>
      <c r="AD3" s="51" t="s">
        <v>28</v>
      </c>
      <c r="AE3" s="52" t="s">
        <v>16</v>
      </c>
      <c r="AF3" s="53" t="s">
        <v>123</v>
      </c>
      <c r="AG3" s="51" t="s">
        <v>30</v>
      </c>
      <c r="AH3" s="51" t="s">
        <v>31</v>
      </c>
      <c r="AI3" s="51" t="s">
        <v>32</v>
      </c>
      <c r="AJ3" s="51" t="s">
        <v>33</v>
      </c>
      <c r="AK3" s="54" t="s">
        <v>16</v>
      </c>
      <c r="AL3" s="224"/>
      <c r="AM3" s="224"/>
    </row>
    <row r="4" spans="2:39" ht="14.25" thickBot="1" x14ac:dyDescent="0.2">
      <c r="B4" s="215" t="s">
        <v>70</v>
      </c>
      <c r="C4" s="216"/>
      <c r="D4" s="55">
        <v>45</v>
      </c>
      <c r="E4" s="56">
        <v>10</v>
      </c>
      <c r="F4" s="57">
        <v>24</v>
      </c>
      <c r="G4" s="57">
        <v>5</v>
      </c>
      <c r="H4" s="57">
        <v>4</v>
      </c>
      <c r="I4" s="57">
        <v>5</v>
      </c>
      <c r="J4" s="57">
        <v>4</v>
      </c>
      <c r="K4" s="57">
        <v>15</v>
      </c>
      <c r="L4" s="57">
        <v>9</v>
      </c>
      <c r="M4" s="58">
        <f>SUM(E4:L4)</f>
        <v>76</v>
      </c>
      <c r="N4" s="56">
        <v>21</v>
      </c>
      <c r="O4" s="57">
        <v>26</v>
      </c>
      <c r="P4" s="57">
        <v>13</v>
      </c>
      <c r="Q4" s="57">
        <v>0</v>
      </c>
      <c r="R4" s="57">
        <v>5</v>
      </c>
      <c r="S4" s="57">
        <v>32</v>
      </c>
      <c r="T4" s="57">
        <v>4</v>
      </c>
      <c r="U4" s="59">
        <f>SUM(N4:T4)</f>
        <v>101</v>
      </c>
      <c r="V4" s="60"/>
      <c r="W4" s="61"/>
      <c r="X4" s="215" t="s">
        <v>70</v>
      </c>
      <c r="Y4" s="243"/>
      <c r="Z4" s="56">
        <v>8</v>
      </c>
      <c r="AA4" s="57">
        <v>14</v>
      </c>
      <c r="AB4" s="57">
        <v>34</v>
      </c>
      <c r="AC4" s="57">
        <v>27</v>
      </c>
      <c r="AD4" s="57">
        <v>103</v>
      </c>
      <c r="AE4" s="59">
        <f>SUM(Z4:AD4)</f>
        <v>186</v>
      </c>
      <c r="AF4" s="130">
        <v>16</v>
      </c>
      <c r="AG4" s="57">
        <v>64</v>
      </c>
      <c r="AH4" s="57">
        <v>46</v>
      </c>
      <c r="AI4" s="57">
        <v>103</v>
      </c>
      <c r="AJ4" s="57">
        <v>85</v>
      </c>
      <c r="AK4" s="58">
        <f>SUM(AF4:AJ4)</f>
        <v>314</v>
      </c>
      <c r="AL4" s="62">
        <v>17</v>
      </c>
      <c r="AM4" s="62">
        <f>D4+M4+U4+AE4+AK4+AL4</f>
        <v>739</v>
      </c>
    </row>
    <row r="5" spans="2:39" ht="14.25" thickBot="1" x14ac:dyDescent="0.2">
      <c r="B5" s="215" t="s">
        <v>71</v>
      </c>
      <c r="C5" s="216"/>
      <c r="D5" s="55">
        <v>17</v>
      </c>
      <c r="E5" s="56">
        <v>5</v>
      </c>
      <c r="F5" s="57">
        <v>47</v>
      </c>
      <c r="G5" s="57">
        <v>6</v>
      </c>
      <c r="H5" s="57">
        <v>1</v>
      </c>
      <c r="I5" s="57">
        <v>5</v>
      </c>
      <c r="J5" s="57">
        <v>3</v>
      </c>
      <c r="K5" s="57">
        <v>8</v>
      </c>
      <c r="L5" s="57">
        <v>6</v>
      </c>
      <c r="M5" s="58">
        <f>SUM(E5:L5)</f>
        <v>81</v>
      </c>
      <c r="N5" s="56">
        <v>23</v>
      </c>
      <c r="O5" s="57">
        <v>18</v>
      </c>
      <c r="P5" s="57">
        <v>10</v>
      </c>
      <c r="Q5" s="57">
        <v>1</v>
      </c>
      <c r="R5" s="57">
        <v>5</v>
      </c>
      <c r="S5" s="57">
        <v>51</v>
      </c>
      <c r="T5" s="57">
        <v>9</v>
      </c>
      <c r="U5" s="59">
        <f>SUM(N5:T5)</f>
        <v>117</v>
      </c>
      <c r="V5" s="60"/>
      <c r="W5" s="61"/>
      <c r="X5" s="215" t="s">
        <v>71</v>
      </c>
      <c r="Y5" s="243"/>
      <c r="Z5" s="56">
        <v>16</v>
      </c>
      <c r="AA5" s="57">
        <v>50</v>
      </c>
      <c r="AB5" s="57">
        <v>17</v>
      </c>
      <c r="AC5" s="57">
        <v>20</v>
      </c>
      <c r="AD5" s="57">
        <v>71</v>
      </c>
      <c r="AE5" s="59">
        <f>SUM(Z5:AD5)</f>
        <v>174</v>
      </c>
      <c r="AF5" s="130">
        <v>23</v>
      </c>
      <c r="AG5" s="57">
        <v>61</v>
      </c>
      <c r="AH5" s="57">
        <v>27</v>
      </c>
      <c r="AI5" s="57">
        <v>155</v>
      </c>
      <c r="AJ5" s="57">
        <v>146</v>
      </c>
      <c r="AK5" s="58">
        <f>SUM(AF5:AJ5)</f>
        <v>412</v>
      </c>
      <c r="AL5" s="137">
        <v>1</v>
      </c>
      <c r="AM5" s="137">
        <f t="shared" ref="AM5:AM42" si="0">D5+M5+U5+AE5+AK5+AL5</f>
        <v>802</v>
      </c>
    </row>
    <row r="6" spans="2:39" ht="14.25" thickBot="1" x14ac:dyDescent="0.2">
      <c r="B6" s="215" t="s">
        <v>72</v>
      </c>
      <c r="C6" s="216"/>
      <c r="D6" s="55">
        <v>324</v>
      </c>
      <c r="E6" s="56">
        <v>45</v>
      </c>
      <c r="F6" s="57">
        <v>137</v>
      </c>
      <c r="G6" s="57">
        <v>36</v>
      </c>
      <c r="H6" s="57">
        <v>19</v>
      </c>
      <c r="I6" s="57">
        <v>54</v>
      </c>
      <c r="J6" s="57">
        <v>24</v>
      </c>
      <c r="K6" s="57">
        <v>75</v>
      </c>
      <c r="L6" s="57">
        <v>45</v>
      </c>
      <c r="M6" s="58">
        <f>SUM(E6:L6)</f>
        <v>435</v>
      </c>
      <c r="N6" s="56">
        <v>84</v>
      </c>
      <c r="O6" s="57">
        <v>189</v>
      </c>
      <c r="P6" s="57">
        <v>105</v>
      </c>
      <c r="Q6" s="57">
        <v>27</v>
      </c>
      <c r="R6" s="57">
        <v>40</v>
      </c>
      <c r="S6" s="57">
        <v>1065</v>
      </c>
      <c r="T6" s="57">
        <v>141</v>
      </c>
      <c r="U6" s="59">
        <f>SUM(N6:T6)</f>
        <v>1651</v>
      </c>
      <c r="V6" s="60"/>
      <c r="W6" s="61"/>
      <c r="X6" s="215" t="s">
        <v>72</v>
      </c>
      <c r="Y6" s="243"/>
      <c r="Z6" s="56">
        <v>69</v>
      </c>
      <c r="AA6" s="57">
        <v>157</v>
      </c>
      <c r="AB6" s="57">
        <v>405</v>
      </c>
      <c r="AC6" s="57">
        <v>415</v>
      </c>
      <c r="AD6" s="57">
        <v>635</v>
      </c>
      <c r="AE6" s="59">
        <f>SUM(Z6:AD6)</f>
        <v>1681</v>
      </c>
      <c r="AF6" s="130">
        <v>1526</v>
      </c>
      <c r="AG6" s="57">
        <v>1131</v>
      </c>
      <c r="AH6" s="57">
        <v>1221</v>
      </c>
      <c r="AI6" s="57">
        <v>2566</v>
      </c>
      <c r="AJ6" s="57">
        <v>1049</v>
      </c>
      <c r="AK6" s="58">
        <f>SUM(AF6:AJ6)</f>
        <v>7493</v>
      </c>
      <c r="AL6" s="62">
        <v>170</v>
      </c>
      <c r="AM6" s="62">
        <f t="shared" si="0"/>
        <v>11754</v>
      </c>
    </row>
    <row r="7" spans="2:39" ht="13.5" customHeight="1" x14ac:dyDescent="0.15">
      <c r="B7" s="217" t="s">
        <v>46</v>
      </c>
      <c r="C7" s="63" t="s">
        <v>73</v>
      </c>
      <c r="D7" s="64">
        <v>878</v>
      </c>
      <c r="E7" s="65">
        <v>68</v>
      </c>
      <c r="F7" s="66">
        <v>691</v>
      </c>
      <c r="G7" s="66">
        <v>66</v>
      </c>
      <c r="H7" s="66">
        <v>72</v>
      </c>
      <c r="I7" s="66">
        <v>218</v>
      </c>
      <c r="J7" s="66">
        <v>66</v>
      </c>
      <c r="K7" s="66">
        <v>149</v>
      </c>
      <c r="L7" s="66">
        <v>103</v>
      </c>
      <c r="M7" s="129">
        <f>SUM(E7:L7)</f>
        <v>1433</v>
      </c>
      <c r="N7" s="65">
        <v>166</v>
      </c>
      <c r="O7" s="66">
        <v>623</v>
      </c>
      <c r="P7" s="66">
        <v>309</v>
      </c>
      <c r="Q7" s="66">
        <v>53</v>
      </c>
      <c r="R7" s="66">
        <v>39</v>
      </c>
      <c r="S7" s="66">
        <v>1122</v>
      </c>
      <c r="T7" s="66">
        <v>167</v>
      </c>
      <c r="U7" s="68">
        <f>SUM(N7:T7)</f>
        <v>2479</v>
      </c>
      <c r="V7" s="69"/>
      <c r="W7" s="70"/>
      <c r="X7" s="218" t="s">
        <v>46</v>
      </c>
      <c r="Y7" s="133" t="s">
        <v>73</v>
      </c>
      <c r="Z7" s="134">
        <v>270</v>
      </c>
      <c r="AA7" s="135">
        <v>400</v>
      </c>
      <c r="AB7" s="135">
        <v>2337</v>
      </c>
      <c r="AC7" s="135">
        <v>2465</v>
      </c>
      <c r="AD7" s="135">
        <v>3110</v>
      </c>
      <c r="AE7" s="136">
        <f>SUM(Z7:AD7)</f>
        <v>8582</v>
      </c>
      <c r="AF7" s="140">
        <v>1621</v>
      </c>
      <c r="AG7" s="135">
        <v>1618</v>
      </c>
      <c r="AH7" s="135">
        <v>1087</v>
      </c>
      <c r="AI7" s="135">
        <v>3403</v>
      </c>
      <c r="AJ7" s="135">
        <v>1691</v>
      </c>
      <c r="AK7" s="139">
        <f>SUM(AF7:AJ7)</f>
        <v>9420</v>
      </c>
      <c r="AL7" s="138">
        <v>167</v>
      </c>
      <c r="AM7" s="138">
        <f t="shared" si="0"/>
        <v>22959</v>
      </c>
    </row>
    <row r="8" spans="2:39" x14ac:dyDescent="0.15">
      <c r="B8" s="217"/>
      <c r="C8" s="72" t="s">
        <v>74</v>
      </c>
      <c r="D8" s="73">
        <v>383</v>
      </c>
      <c r="E8" s="74">
        <v>115</v>
      </c>
      <c r="F8" s="75">
        <v>2287</v>
      </c>
      <c r="G8" s="75">
        <v>65</v>
      </c>
      <c r="H8" s="75">
        <v>117</v>
      </c>
      <c r="I8" s="75">
        <v>147</v>
      </c>
      <c r="J8" s="75">
        <v>52</v>
      </c>
      <c r="K8" s="75">
        <v>144</v>
      </c>
      <c r="L8" s="75">
        <v>54</v>
      </c>
      <c r="M8" s="76">
        <f>SUM(E8:L8)</f>
        <v>2981</v>
      </c>
      <c r="N8" s="74">
        <v>100</v>
      </c>
      <c r="O8" s="75">
        <v>295</v>
      </c>
      <c r="P8" s="75">
        <v>61</v>
      </c>
      <c r="Q8" s="75">
        <v>11</v>
      </c>
      <c r="R8" s="75">
        <v>21</v>
      </c>
      <c r="S8" s="75">
        <v>433</v>
      </c>
      <c r="T8" s="75">
        <v>70</v>
      </c>
      <c r="U8" s="77">
        <f>SUM(N8:T8)</f>
        <v>991</v>
      </c>
      <c r="V8" s="69"/>
      <c r="W8" s="70"/>
      <c r="X8" s="217"/>
      <c r="Y8" s="72" t="s">
        <v>74</v>
      </c>
      <c r="Z8" s="74">
        <v>125</v>
      </c>
      <c r="AA8" s="75">
        <v>307</v>
      </c>
      <c r="AB8" s="75">
        <v>422</v>
      </c>
      <c r="AC8" s="75">
        <v>681</v>
      </c>
      <c r="AD8" s="75">
        <v>774</v>
      </c>
      <c r="AE8" s="77">
        <f>SUM(Z8:AD8)</f>
        <v>2309</v>
      </c>
      <c r="AF8" s="125">
        <v>279</v>
      </c>
      <c r="AG8" s="75">
        <v>803</v>
      </c>
      <c r="AH8" s="75">
        <v>478</v>
      </c>
      <c r="AI8" s="75">
        <v>2106</v>
      </c>
      <c r="AJ8" s="75">
        <v>407</v>
      </c>
      <c r="AK8" s="76">
        <f t="shared" ref="AK8:AK40" si="1">SUM(AF8:AJ8)</f>
        <v>4073</v>
      </c>
      <c r="AL8" s="78">
        <v>223</v>
      </c>
      <c r="AM8" s="78">
        <f t="shared" si="0"/>
        <v>10960</v>
      </c>
    </row>
    <row r="9" spans="2:39" x14ac:dyDescent="0.15">
      <c r="B9" s="217"/>
      <c r="C9" s="79" t="s">
        <v>75</v>
      </c>
      <c r="D9" s="73">
        <v>184</v>
      </c>
      <c r="E9" s="74">
        <v>15</v>
      </c>
      <c r="F9" s="75">
        <v>529</v>
      </c>
      <c r="G9" s="75">
        <v>54</v>
      </c>
      <c r="H9" s="75">
        <v>14</v>
      </c>
      <c r="I9" s="75">
        <v>257</v>
      </c>
      <c r="J9" s="75">
        <v>23</v>
      </c>
      <c r="K9" s="75">
        <v>55</v>
      </c>
      <c r="L9" s="75">
        <v>44</v>
      </c>
      <c r="M9" s="76">
        <f t="shared" ref="M9:M29" si="2">SUM(E9:L9)</f>
        <v>991</v>
      </c>
      <c r="N9" s="74">
        <v>36</v>
      </c>
      <c r="O9" s="75">
        <v>118</v>
      </c>
      <c r="P9" s="75">
        <v>48</v>
      </c>
      <c r="Q9" s="75">
        <v>9</v>
      </c>
      <c r="R9" s="75">
        <v>11</v>
      </c>
      <c r="S9" s="75">
        <v>124</v>
      </c>
      <c r="T9" s="75">
        <v>5</v>
      </c>
      <c r="U9" s="77">
        <f t="shared" ref="U9:U40" si="3">SUM(N9:T9)</f>
        <v>351</v>
      </c>
      <c r="V9" s="69"/>
      <c r="W9" s="61"/>
      <c r="X9" s="217"/>
      <c r="Y9" s="79" t="s">
        <v>75</v>
      </c>
      <c r="Z9" s="74">
        <v>37</v>
      </c>
      <c r="AA9" s="75">
        <v>81</v>
      </c>
      <c r="AB9" s="75">
        <v>57</v>
      </c>
      <c r="AC9" s="75">
        <v>100</v>
      </c>
      <c r="AD9" s="75">
        <v>1333</v>
      </c>
      <c r="AE9" s="77">
        <f t="shared" ref="AE9:AE40" si="4">SUM(Z9:AD9)</f>
        <v>1608</v>
      </c>
      <c r="AF9" s="125">
        <v>122</v>
      </c>
      <c r="AG9" s="75">
        <v>218</v>
      </c>
      <c r="AH9" s="75">
        <v>128</v>
      </c>
      <c r="AI9" s="75">
        <v>531</v>
      </c>
      <c r="AJ9" s="75">
        <v>89</v>
      </c>
      <c r="AK9" s="76">
        <f t="shared" si="1"/>
        <v>1088</v>
      </c>
      <c r="AL9" s="78">
        <v>44</v>
      </c>
      <c r="AM9" s="78">
        <f t="shared" si="0"/>
        <v>4266</v>
      </c>
    </row>
    <row r="10" spans="2:39" x14ac:dyDescent="0.15">
      <c r="B10" s="217"/>
      <c r="C10" s="79" t="s">
        <v>76</v>
      </c>
      <c r="D10" s="73">
        <v>583</v>
      </c>
      <c r="E10" s="74">
        <v>69</v>
      </c>
      <c r="F10" s="75">
        <v>2438</v>
      </c>
      <c r="G10" s="75">
        <v>110</v>
      </c>
      <c r="H10" s="75">
        <v>60</v>
      </c>
      <c r="I10" s="75">
        <v>264</v>
      </c>
      <c r="J10" s="75">
        <v>49</v>
      </c>
      <c r="K10" s="75">
        <v>113</v>
      </c>
      <c r="L10" s="75">
        <v>96</v>
      </c>
      <c r="M10" s="76">
        <f t="shared" si="2"/>
        <v>3199</v>
      </c>
      <c r="N10" s="74">
        <v>145</v>
      </c>
      <c r="O10" s="75">
        <v>523</v>
      </c>
      <c r="P10" s="75">
        <v>176</v>
      </c>
      <c r="Q10" s="75">
        <v>64</v>
      </c>
      <c r="R10" s="75">
        <v>58</v>
      </c>
      <c r="S10" s="75">
        <v>808</v>
      </c>
      <c r="T10" s="75">
        <v>55</v>
      </c>
      <c r="U10" s="77">
        <f t="shared" si="3"/>
        <v>1829</v>
      </c>
      <c r="V10" s="69"/>
      <c r="W10" s="61"/>
      <c r="X10" s="217"/>
      <c r="Y10" s="79" t="s">
        <v>76</v>
      </c>
      <c r="Z10" s="74">
        <v>337</v>
      </c>
      <c r="AA10" s="75">
        <v>917</v>
      </c>
      <c r="AB10" s="75">
        <v>411</v>
      </c>
      <c r="AC10" s="75">
        <v>531</v>
      </c>
      <c r="AD10" s="75">
        <v>2892</v>
      </c>
      <c r="AE10" s="77">
        <f t="shared" si="4"/>
        <v>5088</v>
      </c>
      <c r="AF10" s="125">
        <v>458</v>
      </c>
      <c r="AG10" s="75">
        <v>659</v>
      </c>
      <c r="AH10" s="75">
        <v>411</v>
      </c>
      <c r="AI10" s="75">
        <v>1413</v>
      </c>
      <c r="AJ10" s="75">
        <v>378</v>
      </c>
      <c r="AK10" s="76">
        <f t="shared" si="1"/>
        <v>3319</v>
      </c>
      <c r="AL10" s="78">
        <v>185</v>
      </c>
      <c r="AM10" s="78">
        <f t="shared" si="0"/>
        <v>14203</v>
      </c>
    </row>
    <row r="11" spans="2:39" x14ac:dyDescent="0.15">
      <c r="B11" s="217"/>
      <c r="C11" s="79" t="s">
        <v>77</v>
      </c>
      <c r="D11" s="73">
        <v>108</v>
      </c>
      <c r="E11" s="74">
        <v>9</v>
      </c>
      <c r="F11" s="75">
        <v>155</v>
      </c>
      <c r="G11" s="75">
        <v>13</v>
      </c>
      <c r="H11" s="75">
        <v>10</v>
      </c>
      <c r="I11" s="75">
        <v>58</v>
      </c>
      <c r="J11" s="75">
        <v>16</v>
      </c>
      <c r="K11" s="75">
        <v>35</v>
      </c>
      <c r="L11" s="75">
        <v>32</v>
      </c>
      <c r="M11" s="76">
        <f t="shared" si="2"/>
        <v>328</v>
      </c>
      <c r="N11" s="74">
        <v>24</v>
      </c>
      <c r="O11" s="75">
        <v>103</v>
      </c>
      <c r="P11" s="75">
        <v>23</v>
      </c>
      <c r="Q11" s="75">
        <v>4</v>
      </c>
      <c r="R11" s="75">
        <v>6</v>
      </c>
      <c r="S11" s="75">
        <v>169</v>
      </c>
      <c r="T11" s="75">
        <v>16</v>
      </c>
      <c r="U11" s="77">
        <f t="shared" si="3"/>
        <v>345</v>
      </c>
      <c r="V11" s="69"/>
      <c r="W11" s="61"/>
      <c r="X11" s="217"/>
      <c r="Y11" s="79" t="s">
        <v>77</v>
      </c>
      <c r="Z11" s="74">
        <v>27</v>
      </c>
      <c r="AA11" s="75">
        <v>99</v>
      </c>
      <c r="AB11" s="75">
        <v>94</v>
      </c>
      <c r="AC11" s="75">
        <v>157</v>
      </c>
      <c r="AD11" s="75">
        <v>823</v>
      </c>
      <c r="AE11" s="77">
        <f t="shared" si="4"/>
        <v>1200</v>
      </c>
      <c r="AF11" s="125">
        <v>105</v>
      </c>
      <c r="AG11" s="75">
        <v>244</v>
      </c>
      <c r="AH11" s="75">
        <v>126</v>
      </c>
      <c r="AI11" s="75">
        <v>722</v>
      </c>
      <c r="AJ11" s="75">
        <v>125</v>
      </c>
      <c r="AK11" s="76">
        <f t="shared" si="1"/>
        <v>1322</v>
      </c>
      <c r="AL11" s="78">
        <v>23</v>
      </c>
      <c r="AM11" s="78">
        <f t="shared" si="0"/>
        <v>3326</v>
      </c>
    </row>
    <row r="12" spans="2:39" x14ac:dyDescent="0.15">
      <c r="B12" s="217"/>
      <c r="C12" s="79" t="s">
        <v>78</v>
      </c>
      <c r="D12" s="73">
        <v>329</v>
      </c>
      <c r="E12" s="74">
        <v>60</v>
      </c>
      <c r="F12" s="75">
        <v>423</v>
      </c>
      <c r="G12" s="75">
        <v>23</v>
      </c>
      <c r="H12" s="75">
        <v>27</v>
      </c>
      <c r="I12" s="75">
        <v>46</v>
      </c>
      <c r="J12" s="75">
        <v>22</v>
      </c>
      <c r="K12" s="75">
        <v>157</v>
      </c>
      <c r="L12" s="75">
        <v>114</v>
      </c>
      <c r="M12" s="76">
        <f t="shared" si="2"/>
        <v>872</v>
      </c>
      <c r="N12" s="74">
        <v>119</v>
      </c>
      <c r="O12" s="75">
        <v>356</v>
      </c>
      <c r="P12" s="75">
        <v>81</v>
      </c>
      <c r="Q12" s="75">
        <v>26</v>
      </c>
      <c r="R12" s="75">
        <v>52</v>
      </c>
      <c r="S12" s="75">
        <v>1017</v>
      </c>
      <c r="T12" s="75">
        <v>65</v>
      </c>
      <c r="U12" s="77">
        <f t="shared" si="3"/>
        <v>1716</v>
      </c>
      <c r="V12" s="69"/>
      <c r="W12" s="61"/>
      <c r="X12" s="217"/>
      <c r="Y12" s="79" t="s">
        <v>78</v>
      </c>
      <c r="Z12" s="74">
        <v>84</v>
      </c>
      <c r="AA12" s="75">
        <v>254</v>
      </c>
      <c r="AB12" s="75">
        <v>190</v>
      </c>
      <c r="AC12" s="75">
        <v>564</v>
      </c>
      <c r="AD12" s="75">
        <v>5426</v>
      </c>
      <c r="AE12" s="77">
        <f t="shared" si="4"/>
        <v>6518</v>
      </c>
      <c r="AF12" s="125">
        <v>399</v>
      </c>
      <c r="AG12" s="75">
        <v>1139</v>
      </c>
      <c r="AH12" s="75">
        <v>608</v>
      </c>
      <c r="AI12" s="75">
        <v>6082</v>
      </c>
      <c r="AJ12" s="75">
        <v>617</v>
      </c>
      <c r="AK12" s="76">
        <f t="shared" si="1"/>
        <v>8845</v>
      </c>
      <c r="AL12" s="78">
        <v>102</v>
      </c>
      <c r="AM12" s="78">
        <f t="shared" si="0"/>
        <v>18382</v>
      </c>
    </row>
    <row r="13" spans="2:39" x14ac:dyDescent="0.15">
      <c r="B13" s="217"/>
      <c r="C13" s="79" t="s">
        <v>79</v>
      </c>
      <c r="D13" s="73">
        <v>798</v>
      </c>
      <c r="E13" s="74">
        <v>152</v>
      </c>
      <c r="F13" s="75">
        <v>1068</v>
      </c>
      <c r="G13" s="75">
        <v>103</v>
      </c>
      <c r="H13" s="75">
        <v>59</v>
      </c>
      <c r="I13" s="75">
        <v>490</v>
      </c>
      <c r="J13" s="75">
        <v>202</v>
      </c>
      <c r="K13" s="75">
        <v>501</v>
      </c>
      <c r="L13" s="75">
        <v>157</v>
      </c>
      <c r="M13" s="76">
        <f t="shared" si="2"/>
        <v>2732</v>
      </c>
      <c r="N13" s="74">
        <v>192</v>
      </c>
      <c r="O13" s="75">
        <v>481</v>
      </c>
      <c r="P13" s="75">
        <v>327</v>
      </c>
      <c r="Q13" s="75">
        <v>47</v>
      </c>
      <c r="R13" s="75">
        <v>40</v>
      </c>
      <c r="S13" s="75">
        <v>1101</v>
      </c>
      <c r="T13" s="75">
        <v>129</v>
      </c>
      <c r="U13" s="77">
        <f t="shared" si="3"/>
        <v>2317</v>
      </c>
      <c r="V13" s="69"/>
      <c r="W13" s="61"/>
      <c r="X13" s="217"/>
      <c r="Y13" s="79" t="s">
        <v>79</v>
      </c>
      <c r="Z13" s="74">
        <v>121</v>
      </c>
      <c r="AA13" s="75">
        <v>480</v>
      </c>
      <c r="AB13" s="75">
        <v>932</v>
      </c>
      <c r="AC13" s="75">
        <v>1411</v>
      </c>
      <c r="AD13" s="75">
        <v>13223</v>
      </c>
      <c r="AE13" s="77">
        <f t="shared" si="4"/>
        <v>16167</v>
      </c>
      <c r="AF13" s="125">
        <v>939</v>
      </c>
      <c r="AG13" s="75">
        <v>3107</v>
      </c>
      <c r="AH13" s="75">
        <v>1331</v>
      </c>
      <c r="AI13" s="75">
        <v>11066</v>
      </c>
      <c r="AJ13" s="75">
        <v>1289</v>
      </c>
      <c r="AK13" s="76">
        <f t="shared" si="1"/>
        <v>17732</v>
      </c>
      <c r="AL13" s="78">
        <v>178</v>
      </c>
      <c r="AM13" s="78">
        <f t="shared" si="0"/>
        <v>39924</v>
      </c>
    </row>
    <row r="14" spans="2:39" x14ac:dyDescent="0.15">
      <c r="B14" s="217"/>
      <c r="C14" s="79" t="s">
        <v>80</v>
      </c>
      <c r="D14" s="73">
        <v>99</v>
      </c>
      <c r="E14" s="74">
        <v>6</v>
      </c>
      <c r="F14" s="75">
        <v>36</v>
      </c>
      <c r="G14" s="75">
        <v>6</v>
      </c>
      <c r="H14" s="75">
        <v>5</v>
      </c>
      <c r="I14" s="75">
        <v>46</v>
      </c>
      <c r="J14" s="75">
        <v>6</v>
      </c>
      <c r="K14" s="75">
        <v>10</v>
      </c>
      <c r="L14" s="75">
        <v>10</v>
      </c>
      <c r="M14" s="76">
        <f t="shared" si="2"/>
        <v>125</v>
      </c>
      <c r="N14" s="74">
        <v>35</v>
      </c>
      <c r="O14" s="75">
        <v>112</v>
      </c>
      <c r="P14" s="75">
        <v>27</v>
      </c>
      <c r="Q14" s="75">
        <v>6</v>
      </c>
      <c r="R14" s="75">
        <v>3</v>
      </c>
      <c r="S14" s="75">
        <v>39</v>
      </c>
      <c r="T14" s="75">
        <v>10</v>
      </c>
      <c r="U14" s="77">
        <f t="shared" si="3"/>
        <v>232</v>
      </c>
      <c r="V14" s="69"/>
      <c r="W14" s="61"/>
      <c r="X14" s="217"/>
      <c r="Y14" s="79" t="s">
        <v>80</v>
      </c>
      <c r="Z14" s="74">
        <v>13</v>
      </c>
      <c r="AA14" s="75">
        <v>28</v>
      </c>
      <c r="AB14" s="75">
        <v>49</v>
      </c>
      <c r="AC14" s="75">
        <v>55</v>
      </c>
      <c r="AD14" s="75">
        <v>359</v>
      </c>
      <c r="AE14" s="77">
        <f t="shared" si="4"/>
        <v>504</v>
      </c>
      <c r="AF14" s="125">
        <v>43</v>
      </c>
      <c r="AG14" s="75">
        <v>83</v>
      </c>
      <c r="AH14" s="75">
        <v>53</v>
      </c>
      <c r="AI14" s="75">
        <v>147</v>
      </c>
      <c r="AJ14" s="75">
        <v>44</v>
      </c>
      <c r="AK14" s="76">
        <f t="shared" si="1"/>
        <v>370</v>
      </c>
      <c r="AL14" s="78">
        <v>3</v>
      </c>
      <c r="AM14" s="78">
        <f t="shared" si="0"/>
        <v>1333</v>
      </c>
    </row>
    <row r="15" spans="2:39" x14ac:dyDescent="0.15">
      <c r="B15" s="217"/>
      <c r="C15" s="79" t="s">
        <v>81</v>
      </c>
      <c r="D15" s="73">
        <v>165</v>
      </c>
      <c r="E15" s="74">
        <v>54</v>
      </c>
      <c r="F15" s="75">
        <v>327</v>
      </c>
      <c r="G15" s="75">
        <v>22</v>
      </c>
      <c r="H15" s="75">
        <v>9</v>
      </c>
      <c r="I15" s="75">
        <v>39</v>
      </c>
      <c r="J15" s="75">
        <v>25</v>
      </c>
      <c r="K15" s="75">
        <v>31</v>
      </c>
      <c r="L15" s="75">
        <v>21</v>
      </c>
      <c r="M15" s="76">
        <f t="shared" si="2"/>
        <v>528</v>
      </c>
      <c r="N15" s="74">
        <v>27</v>
      </c>
      <c r="O15" s="75">
        <v>84</v>
      </c>
      <c r="P15" s="75">
        <v>28</v>
      </c>
      <c r="Q15" s="75">
        <v>9</v>
      </c>
      <c r="R15" s="75">
        <v>10</v>
      </c>
      <c r="S15" s="75">
        <v>116</v>
      </c>
      <c r="T15" s="75">
        <v>22</v>
      </c>
      <c r="U15" s="77">
        <f t="shared" si="3"/>
        <v>296</v>
      </c>
      <c r="V15" s="69"/>
      <c r="W15" s="61"/>
      <c r="X15" s="217"/>
      <c r="Y15" s="79" t="s">
        <v>81</v>
      </c>
      <c r="Z15" s="74">
        <v>40</v>
      </c>
      <c r="AA15" s="75">
        <v>65</v>
      </c>
      <c r="AB15" s="75">
        <v>99</v>
      </c>
      <c r="AC15" s="75">
        <v>154</v>
      </c>
      <c r="AD15" s="75">
        <v>495</v>
      </c>
      <c r="AE15" s="77">
        <f t="shared" si="4"/>
        <v>853</v>
      </c>
      <c r="AF15" s="125">
        <v>83</v>
      </c>
      <c r="AG15" s="75">
        <v>308</v>
      </c>
      <c r="AH15" s="75">
        <v>120</v>
      </c>
      <c r="AI15" s="75">
        <v>662</v>
      </c>
      <c r="AJ15" s="75">
        <v>251</v>
      </c>
      <c r="AK15" s="76">
        <f t="shared" si="1"/>
        <v>1424</v>
      </c>
      <c r="AL15" s="78">
        <v>53</v>
      </c>
      <c r="AM15" s="78">
        <f t="shared" si="0"/>
        <v>3319</v>
      </c>
    </row>
    <row r="16" spans="2:39" x14ac:dyDescent="0.15">
      <c r="B16" s="217"/>
      <c r="C16" s="79" t="s">
        <v>82</v>
      </c>
      <c r="D16" s="73">
        <v>85</v>
      </c>
      <c r="E16" s="74">
        <v>28</v>
      </c>
      <c r="F16" s="75">
        <v>569</v>
      </c>
      <c r="G16" s="75">
        <v>15</v>
      </c>
      <c r="H16" s="75">
        <v>6</v>
      </c>
      <c r="I16" s="75">
        <v>25</v>
      </c>
      <c r="J16" s="75">
        <v>14</v>
      </c>
      <c r="K16" s="75">
        <v>37</v>
      </c>
      <c r="L16" s="75">
        <v>14</v>
      </c>
      <c r="M16" s="76">
        <f t="shared" si="2"/>
        <v>708</v>
      </c>
      <c r="N16" s="74">
        <v>32</v>
      </c>
      <c r="O16" s="75">
        <v>105</v>
      </c>
      <c r="P16" s="75">
        <v>21</v>
      </c>
      <c r="Q16" s="75">
        <v>9</v>
      </c>
      <c r="R16" s="75">
        <v>11</v>
      </c>
      <c r="S16" s="75">
        <v>265</v>
      </c>
      <c r="T16" s="75">
        <v>31</v>
      </c>
      <c r="U16" s="77">
        <f t="shared" si="3"/>
        <v>474</v>
      </c>
      <c r="V16" s="69"/>
      <c r="W16" s="61"/>
      <c r="X16" s="217"/>
      <c r="Y16" s="79" t="s">
        <v>82</v>
      </c>
      <c r="Z16" s="74">
        <v>39</v>
      </c>
      <c r="AA16" s="75">
        <v>71</v>
      </c>
      <c r="AB16" s="75">
        <v>80</v>
      </c>
      <c r="AC16" s="75">
        <v>162</v>
      </c>
      <c r="AD16" s="75">
        <v>259</v>
      </c>
      <c r="AE16" s="77">
        <f t="shared" si="4"/>
        <v>611</v>
      </c>
      <c r="AF16" s="125">
        <v>213</v>
      </c>
      <c r="AG16" s="75">
        <v>465</v>
      </c>
      <c r="AH16" s="75">
        <v>238</v>
      </c>
      <c r="AI16" s="75">
        <v>1534</v>
      </c>
      <c r="AJ16" s="75">
        <v>264</v>
      </c>
      <c r="AK16" s="76">
        <f t="shared" si="1"/>
        <v>2714</v>
      </c>
      <c r="AL16" s="78">
        <v>56</v>
      </c>
      <c r="AM16" s="78">
        <f t="shared" si="0"/>
        <v>4648</v>
      </c>
    </row>
    <row r="17" spans="2:39" x14ac:dyDescent="0.15">
      <c r="B17" s="217"/>
      <c r="C17" s="79" t="s">
        <v>83</v>
      </c>
      <c r="D17" s="73">
        <v>17</v>
      </c>
      <c r="E17" s="74">
        <v>8</v>
      </c>
      <c r="F17" s="75">
        <v>14</v>
      </c>
      <c r="G17" s="75">
        <v>5</v>
      </c>
      <c r="H17" s="75">
        <v>1</v>
      </c>
      <c r="I17" s="75">
        <v>9</v>
      </c>
      <c r="J17" s="75">
        <v>1</v>
      </c>
      <c r="K17" s="75">
        <v>10</v>
      </c>
      <c r="L17" s="75">
        <v>5</v>
      </c>
      <c r="M17" s="76">
        <f t="shared" si="2"/>
        <v>53</v>
      </c>
      <c r="N17" s="74">
        <v>1</v>
      </c>
      <c r="O17" s="75">
        <v>8</v>
      </c>
      <c r="P17" s="75">
        <v>4</v>
      </c>
      <c r="Q17" s="75">
        <v>2</v>
      </c>
      <c r="R17" s="75">
        <v>0</v>
      </c>
      <c r="S17" s="75">
        <v>15</v>
      </c>
      <c r="T17" s="75">
        <v>1</v>
      </c>
      <c r="U17" s="77">
        <f t="shared" si="3"/>
        <v>31</v>
      </c>
      <c r="V17" s="69"/>
      <c r="W17" s="61"/>
      <c r="X17" s="217"/>
      <c r="Y17" s="79" t="s">
        <v>83</v>
      </c>
      <c r="Z17" s="74">
        <v>1</v>
      </c>
      <c r="AA17" s="75">
        <v>5</v>
      </c>
      <c r="AB17" s="75">
        <v>11</v>
      </c>
      <c r="AC17" s="75">
        <v>7</v>
      </c>
      <c r="AD17" s="75">
        <v>52</v>
      </c>
      <c r="AE17" s="77">
        <f t="shared" si="4"/>
        <v>76</v>
      </c>
      <c r="AF17" s="125">
        <v>18</v>
      </c>
      <c r="AG17" s="75">
        <v>24</v>
      </c>
      <c r="AH17" s="75">
        <v>10</v>
      </c>
      <c r="AI17" s="75">
        <v>30</v>
      </c>
      <c r="AJ17" s="75">
        <v>9</v>
      </c>
      <c r="AK17" s="76">
        <f t="shared" si="1"/>
        <v>91</v>
      </c>
      <c r="AL17" s="78">
        <v>4</v>
      </c>
      <c r="AM17" s="78">
        <f t="shared" si="0"/>
        <v>272</v>
      </c>
    </row>
    <row r="18" spans="2:39" x14ac:dyDescent="0.15">
      <c r="B18" s="217"/>
      <c r="C18" s="79" t="s">
        <v>6</v>
      </c>
      <c r="D18" s="73">
        <v>6</v>
      </c>
      <c r="E18" s="74">
        <v>1</v>
      </c>
      <c r="F18" s="75">
        <v>11</v>
      </c>
      <c r="G18" s="75">
        <v>0</v>
      </c>
      <c r="H18" s="75">
        <v>0</v>
      </c>
      <c r="I18" s="75">
        <v>1</v>
      </c>
      <c r="J18" s="75">
        <v>0</v>
      </c>
      <c r="K18" s="75">
        <v>2</v>
      </c>
      <c r="L18" s="75">
        <v>2</v>
      </c>
      <c r="M18" s="76">
        <f t="shared" si="2"/>
        <v>17</v>
      </c>
      <c r="N18" s="74">
        <v>4</v>
      </c>
      <c r="O18" s="75">
        <v>4</v>
      </c>
      <c r="P18" s="75">
        <v>5</v>
      </c>
      <c r="Q18" s="75">
        <v>2</v>
      </c>
      <c r="R18" s="75">
        <v>1</v>
      </c>
      <c r="S18" s="75">
        <v>13</v>
      </c>
      <c r="T18" s="75">
        <v>1</v>
      </c>
      <c r="U18" s="77">
        <f t="shared" si="3"/>
        <v>30</v>
      </c>
      <c r="V18" s="69"/>
      <c r="W18" s="61"/>
      <c r="X18" s="217"/>
      <c r="Y18" s="79" t="s">
        <v>6</v>
      </c>
      <c r="Z18" s="74">
        <v>3</v>
      </c>
      <c r="AA18" s="75">
        <v>4</v>
      </c>
      <c r="AB18" s="75">
        <v>11</v>
      </c>
      <c r="AC18" s="75">
        <v>13</v>
      </c>
      <c r="AD18" s="75">
        <v>52</v>
      </c>
      <c r="AE18" s="77">
        <f t="shared" si="4"/>
        <v>83</v>
      </c>
      <c r="AF18" s="125">
        <v>14</v>
      </c>
      <c r="AG18" s="75">
        <v>13</v>
      </c>
      <c r="AH18" s="75">
        <v>3</v>
      </c>
      <c r="AI18" s="75">
        <v>33</v>
      </c>
      <c r="AJ18" s="75">
        <v>12</v>
      </c>
      <c r="AK18" s="76">
        <f t="shared" si="1"/>
        <v>75</v>
      </c>
      <c r="AL18" s="78">
        <v>2</v>
      </c>
      <c r="AM18" s="78">
        <f t="shared" si="0"/>
        <v>213</v>
      </c>
    </row>
    <row r="19" spans="2:39" ht="14.25" thickBot="1" x14ac:dyDescent="0.2">
      <c r="B19" s="217"/>
      <c r="C19" s="80" t="s">
        <v>16</v>
      </c>
      <c r="D19" s="81">
        <f>SUM(D7:D18)</f>
        <v>3635</v>
      </c>
      <c r="E19" s="82">
        <f>SUM(E7:E18)</f>
        <v>585</v>
      </c>
      <c r="F19" s="83">
        <f>SUM(F7:F18)</f>
        <v>8548</v>
      </c>
      <c r="G19" s="83">
        <f t="shared" ref="G19:U19" si="5">SUM(G7:G18)</f>
        <v>482</v>
      </c>
      <c r="H19" s="83">
        <f t="shared" si="5"/>
        <v>380</v>
      </c>
      <c r="I19" s="83">
        <f t="shared" si="5"/>
        <v>1600</v>
      </c>
      <c r="J19" s="83">
        <f t="shared" si="5"/>
        <v>476</v>
      </c>
      <c r="K19" s="83">
        <f t="shared" si="5"/>
        <v>1244</v>
      </c>
      <c r="L19" s="83">
        <f t="shared" si="5"/>
        <v>652</v>
      </c>
      <c r="M19" s="84">
        <f t="shared" si="5"/>
        <v>13967</v>
      </c>
      <c r="N19" s="82">
        <f t="shared" si="5"/>
        <v>881</v>
      </c>
      <c r="O19" s="83">
        <f t="shared" si="5"/>
        <v>2812</v>
      </c>
      <c r="P19" s="83">
        <f t="shared" si="5"/>
        <v>1110</v>
      </c>
      <c r="Q19" s="83">
        <f t="shared" si="5"/>
        <v>242</v>
      </c>
      <c r="R19" s="83">
        <f t="shared" si="5"/>
        <v>252</v>
      </c>
      <c r="S19" s="83">
        <f t="shared" si="5"/>
        <v>5222</v>
      </c>
      <c r="T19" s="83">
        <f t="shared" si="5"/>
        <v>572</v>
      </c>
      <c r="U19" s="85">
        <f t="shared" si="5"/>
        <v>11091</v>
      </c>
      <c r="V19" s="69"/>
      <c r="W19" s="61"/>
      <c r="X19" s="219"/>
      <c r="Y19" s="80" t="s">
        <v>16</v>
      </c>
      <c r="Z19" s="82">
        <f t="shared" ref="Z19:AE19" si="6">SUM(Z7:Z18)</f>
        <v>1097</v>
      </c>
      <c r="AA19" s="83">
        <f t="shared" si="6"/>
        <v>2711</v>
      </c>
      <c r="AB19" s="83">
        <f t="shared" si="6"/>
        <v>4693</v>
      </c>
      <c r="AC19" s="83">
        <f t="shared" si="6"/>
        <v>6300</v>
      </c>
      <c r="AD19" s="83">
        <f t="shared" si="6"/>
        <v>28798</v>
      </c>
      <c r="AE19" s="85">
        <f t="shared" si="6"/>
        <v>43599</v>
      </c>
      <c r="AF19" s="126">
        <f>SUM(AF7:AF18)</f>
        <v>4294</v>
      </c>
      <c r="AG19" s="83">
        <f t="shared" ref="AG19:AH19" si="7">SUM(AG7:AG18)</f>
        <v>8681</v>
      </c>
      <c r="AH19" s="83">
        <f t="shared" si="7"/>
        <v>4593</v>
      </c>
      <c r="AI19" s="83">
        <f>SUM(AI7:AI18)</f>
        <v>27729</v>
      </c>
      <c r="AJ19" s="83">
        <f t="shared" ref="AJ19:AL19" si="8">SUM(AJ7:AJ18)</f>
        <v>5176</v>
      </c>
      <c r="AK19" s="84">
        <f t="shared" si="8"/>
        <v>50473</v>
      </c>
      <c r="AL19" s="86">
        <f t="shared" si="8"/>
        <v>1040</v>
      </c>
      <c r="AM19" s="86">
        <f t="shared" si="0"/>
        <v>123805</v>
      </c>
    </row>
    <row r="20" spans="2:39" ht="13.5" customHeight="1" x14ac:dyDescent="0.15">
      <c r="B20" s="218" t="s">
        <v>52</v>
      </c>
      <c r="C20" s="87" t="s">
        <v>84</v>
      </c>
      <c r="D20" s="64">
        <v>207</v>
      </c>
      <c r="E20" s="65">
        <v>7</v>
      </c>
      <c r="F20" s="66">
        <v>62</v>
      </c>
      <c r="G20" s="66">
        <v>2</v>
      </c>
      <c r="H20" s="66">
        <v>13</v>
      </c>
      <c r="I20" s="66">
        <v>22</v>
      </c>
      <c r="J20" s="66">
        <v>11</v>
      </c>
      <c r="K20" s="66">
        <v>34</v>
      </c>
      <c r="L20" s="66">
        <v>14</v>
      </c>
      <c r="M20" s="76">
        <f t="shared" si="2"/>
        <v>165</v>
      </c>
      <c r="N20" s="65">
        <v>143</v>
      </c>
      <c r="O20" s="66">
        <v>520</v>
      </c>
      <c r="P20" s="66">
        <v>75</v>
      </c>
      <c r="Q20" s="66">
        <v>7</v>
      </c>
      <c r="R20" s="66">
        <v>26</v>
      </c>
      <c r="S20" s="66">
        <v>222</v>
      </c>
      <c r="T20" s="66">
        <v>27</v>
      </c>
      <c r="U20" s="77">
        <f t="shared" si="3"/>
        <v>1020</v>
      </c>
      <c r="V20" s="69"/>
      <c r="W20" s="61"/>
      <c r="X20" s="218" t="s">
        <v>52</v>
      </c>
      <c r="Y20" s="87" t="s">
        <v>84</v>
      </c>
      <c r="Z20" s="134">
        <v>119</v>
      </c>
      <c r="AA20" s="135">
        <v>253</v>
      </c>
      <c r="AB20" s="135">
        <v>112</v>
      </c>
      <c r="AC20" s="135">
        <v>155</v>
      </c>
      <c r="AD20" s="135">
        <v>448</v>
      </c>
      <c r="AE20" s="136">
        <f t="shared" si="4"/>
        <v>1087</v>
      </c>
      <c r="AF20" s="140">
        <v>78</v>
      </c>
      <c r="AG20" s="135">
        <v>375</v>
      </c>
      <c r="AH20" s="135">
        <v>138</v>
      </c>
      <c r="AI20" s="135">
        <v>390</v>
      </c>
      <c r="AJ20" s="135">
        <v>649</v>
      </c>
      <c r="AK20" s="139">
        <f t="shared" si="1"/>
        <v>1630</v>
      </c>
      <c r="AL20" s="138">
        <v>11</v>
      </c>
      <c r="AM20" s="138">
        <f t="shared" si="0"/>
        <v>4120</v>
      </c>
    </row>
    <row r="21" spans="2:39" x14ac:dyDescent="0.15">
      <c r="B21" s="217"/>
      <c r="C21" s="79" t="s">
        <v>85</v>
      </c>
      <c r="D21" s="73">
        <v>147</v>
      </c>
      <c r="E21" s="74">
        <v>10</v>
      </c>
      <c r="F21" s="75">
        <v>120</v>
      </c>
      <c r="G21" s="75">
        <v>5</v>
      </c>
      <c r="H21" s="75">
        <v>19</v>
      </c>
      <c r="I21" s="75">
        <v>7</v>
      </c>
      <c r="J21" s="75">
        <v>3</v>
      </c>
      <c r="K21" s="75">
        <v>14</v>
      </c>
      <c r="L21" s="75">
        <v>24</v>
      </c>
      <c r="M21" s="76">
        <f t="shared" si="2"/>
        <v>202</v>
      </c>
      <c r="N21" s="74">
        <v>64</v>
      </c>
      <c r="O21" s="75">
        <v>57</v>
      </c>
      <c r="P21" s="75">
        <v>28</v>
      </c>
      <c r="Q21" s="75">
        <v>6</v>
      </c>
      <c r="R21" s="75">
        <v>18</v>
      </c>
      <c r="S21" s="75">
        <v>147</v>
      </c>
      <c r="T21" s="75">
        <v>26</v>
      </c>
      <c r="U21" s="77">
        <f t="shared" si="3"/>
        <v>346</v>
      </c>
      <c r="V21" s="69"/>
      <c r="W21" s="61"/>
      <c r="X21" s="217"/>
      <c r="Y21" s="79" t="s">
        <v>85</v>
      </c>
      <c r="Z21" s="74">
        <v>25</v>
      </c>
      <c r="AA21" s="75">
        <v>110</v>
      </c>
      <c r="AB21" s="75">
        <v>91</v>
      </c>
      <c r="AC21" s="75">
        <v>176</v>
      </c>
      <c r="AD21" s="75">
        <v>431</v>
      </c>
      <c r="AE21" s="77">
        <f t="shared" si="4"/>
        <v>833</v>
      </c>
      <c r="AF21" s="125">
        <v>66</v>
      </c>
      <c r="AG21" s="75">
        <v>180</v>
      </c>
      <c r="AH21" s="75">
        <v>123</v>
      </c>
      <c r="AI21" s="75">
        <v>393</v>
      </c>
      <c r="AJ21" s="75">
        <v>1046</v>
      </c>
      <c r="AK21" s="76">
        <f t="shared" si="1"/>
        <v>1808</v>
      </c>
      <c r="AL21" s="78">
        <v>51</v>
      </c>
      <c r="AM21" s="78">
        <f t="shared" si="0"/>
        <v>3387</v>
      </c>
    </row>
    <row r="22" spans="2:39" x14ac:dyDescent="0.15">
      <c r="B22" s="217"/>
      <c r="C22" s="79" t="s">
        <v>86</v>
      </c>
      <c r="D22" s="73">
        <v>6</v>
      </c>
      <c r="E22" s="74">
        <v>1</v>
      </c>
      <c r="F22" s="75">
        <v>1</v>
      </c>
      <c r="G22" s="75">
        <v>0</v>
      </c>
      <c r="H22" s="75">
        <v>0</v>
      </c>
      <c r="I22" s="75">
        <v>1</v>
      </c>
      <c r="J22" s="75">
        <v>1</v>
      </c>
      <c r="K22" s="75">
        <v>0</v>
      </c>
      <c r="L22" s="75">
        <v>2</v>
      </c>
      <c r="M22" s="76">
        <f t="shared" si="2"/>
        <v>6</v>
      </c>
      <c r="N22" s="74">
        <v>9</v>
      </c>
      <c r="O22" s="75">
        <v>10</v>
      </c>
      <c r="P22" s="75">
        <v>3</v>
      </c>
      <c r="Q22" s="75">
        <v>0</v>
      </c>
      <c r="R22" s="75">
        <v>2</v>
      </c>
      <c r="S22" s="75">
        <v>6</v>
      </c>
      <c r="T22" s="75">
        <v>1</v>
      </c>
      <c r="U22" s="77">
        <f t="shared" si="3"/>
        <v>31</v>
      </c>
      <c r="V22" s="69"/>
      <c r="W22" s="61"/>
      <c r="X22" s="217"/>
      <c r="Y22" s="79" t="s">
        <v>86</v>
      </c>
      <c r="Z22" s="74">
        <v>2</v>
      </c>
      <c r="AA22" s="75">
        <v>0</v>
      </c>
      <c r="AB22" s="75">
        <v>3</v>
      </c>
      <c r="AC22" s="75">
        <v>3</v>
      </c>
      <c r="AD22" s="75">
        <v>9</v>
      </c>
      <c r="AE22" s="77">
        <f t="shared" si="4"/>
        <v>17</v>
      </c>
      <c r="AF22" s="125">
        <v>3</v>
      </c>
      <c r="AG22" s="75">
        <v>7</v>
      </c>
      <c r="AH22" s="75">
        <v>5</v>
      </c>
      <c r="AI22" s="75">
        <v>9</v>
      </c>
      <c r="AJ22" s="75">
        <v>32</v>
      </c>
      <c r="AK22" s="76">
        <f t="shared" si="1"/>
        <v>56</v>
      </c>
      <c r="AL22" s="78">
        <v>0</v>
      </c>
      <c r="AM22" s="78">
        <f t="shared" si="0"/>
        <v>116</v>
      </c>
    </row>
    <row r="23" spans="2:39" x14ac:dyDescent="0.15">
      <c r="B23" s="217"/>
      <c r="C23" s="79" t="s">
        <v>87</v>
      </c>
      <c r="D23" s="73">
        <v>2</v>
      </c>
      <c r="E23" s="74">
        <v>0</v>
      </c>
      <c r="F23" s="75">
        <v>1</v>
      </c>
      <c r="G23" s="75">
        <v>0</v>
      </c>
      <c r="H23" s="75">
        <v>0</v>
      </c>
      <c r="I23" s="75">
        <v>0</v>
      </c>
      <c r="J23" s="75">
        <v>2</v>
      </c>
      <c r="K23" s="75">
        <v>2</v>
      </c>
      <c r="L23" s="75">
        <v>1</v>
      </c>
      <c r="M23" s="76">
        <f t="shared" si="2"/>
        <v>6</v>
      </c>
      <c r="N23" s="74">
        <v>2</v>
      </c>
      <c r="O23" s="75">
        <v>1</v>
      </c>
      <c r="P23" s="75">
        <v>3</v>
      </c>
      <c r="Q23" s="75">
        <v>2</v>
      </c>
      <c r="R23" s="75">
        <v>2</v>
      </c>
      <c r="S23" s="75">
        <v>10</v>
      </c>
      <c r="T23" s="75">
        <v>1</v>
      </c>
      <c r="U23" s="77">
        <f t="shared" si="3"/>
        <v>21</v>
      </c>
      <c r="V23" s="69"/>
      <c r="W23" s="61"/>
      <c r="X23" s="217"/>
      <c r="Y23" s="79" t="s">
        <v>87</v>
      </c>
      <c r="Z23" s="74">
        <v>0</v>
      </c>
      <c r="AA23" s="75">
        <v>1</v>
      </c>
      <c r="AB23" s="75">
        <v>10</v>
      </c>
      <c r="AC23" s="75">
        <v>4</v>
      </c>
      <c r="AD23" s="75">
        <v>18</v>
      </c>
      <c r="AE23" s="77">
        <f t="shared" si="4"/>
        <v>33</v>
      </c>
      <c r="AF23" s="125">
        <v>2</v>
      </c>
      <c r="AG23" s="75">
        <v>8</v>
      </c>
      <c r="AH23" s="75">
        <v>5</v>
      </c>
      <c r="AI23" s="75">
        <v>16</v>
      </c>
      <c r="AJ23" s="75">
        <v>40</v>
      </c>
      <c r="AK23" s="76">
        <f t="shared" si="1"/>
        <v>71</v>
      </c>
      <c r="AL23" s="78">
        <v>0</v>
      </c>
      <c r="AM23" s="78">
        <f t="shared" si="0"/>
        <v>133</v>
      </c>
    </row>
    <row r="24" spans="2:39" x14ac:dyDescent="0.15">
      <c r="B24" s="217"/>
      <c r="C24" s="79" t="s">
        <v>88</v>
      </c>
      <c r="D24" s="73">
        <v>7</v>
      </c>
      <c r="E24" s="74">
        <v>0</v>
      </c>
      <c r="F24" s="75">
        <v>14</v>
      </c>
      <c r="G24" s="75">
        <v>1</v>
      </c>
      <c r="H24" s="75">
        <v>2</v>
      </c>
      <c r="I24" s="75">
        <v>0</v>
      </c>
      <c r="J24" s="75">
        <v>1</v>
      </c>
      <c r="K24" s="75">
        <v>1</v>
      </c>
      <c r="L24" s="75">
        <v>1</v>
      </c>
      <c r="M24" s="76">
        <f t="shared" si="2"/>
        <v>20</v>
      </c>
      <c r="N24" s="74">
        <v>1</v>
      </c>
      <c r="O24" s="75">
        <v>5</v>
      </c>
      <c r="P24" s="75">
        <v>4</v>
      </c>
      <c r="Q24" s="75">
        <v>0</v>
      </c>
      <c r="R24" s="75">
        <v>1</v>
      </c>
      <c r="S24" s="75">
        <v>1</v>
      </c>
      <c r="T24" s="75">
        <v>0</v>
      </c>
      <c r="U24" s="77">
        <f t="shared" si="3"/>
        <v>12</v>
      </c>
      <c r="V24" s="69"/>
      <c r="W24" s="61"/>
      <c r="X24" s="217"/>
      <c r="Y24" s="79" t="s">
        <v>88</v>
      </c>
      <c r="Z24" s="74">
        <v>4</v>
      </c>
      <c r="AA24" s="75">
        <v>9</v>
      </c>
      <c r="AB24" s="75">
        <v>4</v>
      </c>
      <c r="AC24" s="75">
        <v>7</v>
      </c>
      <c r="AD24" s="75">
        <v>8</v>
      </c>
      <c r="AE24" s="77">
        <f t="shared" si="4"/>
        <v>32</v>
      </c>
      <c r="AF24" s="125">
        <v>1</v>
      </c>
      <c r="AG24" s="75">
        <v>6</v>
      </c>
      <c r="AH24" s="75">
        <v>2</v>
      </c>
      <c r="AI24" s="75">
        <v>18</v>
      </c>
      <c r="AJ24" s="75">
        <v>10</v>
      </c>
      <c r="AK24" s="76">
        <f t="shared" si="1"/>
        <v>37</v>
      </c>
      <c r="AL24" s="78">
        <v>2</v>
      </c>
      <c r="AM24" s="78">
        <f t="shared" si="0"/>
        <v>110</v>
      </c>
    </row>
    <row r="25" spans="2:39" x14ac:dyDescent="0.15">
      <c r="B25" s="217"/>
      <c r="C25" s="79" t="s">
        <v>89</v>
      </c>
      <c r="D25" s="73">
        <v>1</v>
      </c>
      <c r="E25" s="74">
        <v>0</v>
      </c>
      <c r="F25" s="75">
        <v>2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6">
        <f t="shared" si="2"/>
        <v>2</v>
      </c>
      <c r="N25" s="74">
        <v>1</v>
      </c>
      <c r="O25" s="75">
        <v>0</v>
      </c>
      <c r="P25" s="75">
        <v>1</v>
      </c>
      <c r="Q25" s="75">
        <v>0</v>
      </c>
      <c r="R25" s="75">
        <v>0</v>
      </c>
      <c r="S25" s="75">
        <v>1</v>
      </c>
      <c r="T25" s="75">
        <v>0</v>
      </c>
      <c r="U25" s="77">
        <f t="shared" si="3"/>
        <v>3</v>
      </c>
      <c r="V25" s="69"/>
      <c r="W25" s="61"/>
      <c r="X25" s="217"/>
      <c r="Y25" s="79" t="s">
        <v>89</v>
      </c>
      <c r="Z25" s="74">
        <v>0</v>
      </c>
      <c r="AA25" s="75">
        <v>0</v>
      </c>
      <c r="AB25" s="75">
        <v>0</v>
      </c>
      <c r="AC25" s="75">
        <v>1</v>
      </c>
      <c r="AD25" s="75">
        <v>2</v>
      </c>
      <c r="AE25" s="77">
        <f t="shared" si="4"/>
        <v>3</v>
      </c>
      <c r="AF25" s="125">
        <v>0</v>
      </c>
      <c r="AG25" s="75">
        <v>0</v>
      </c>
      <c r="AH25" s="75">
        <v>1</v>
      </c>
      <c r="AI25" s="75">
        <v>4</v>
      </c>
      <c r="AJ25" s="75">
        <v>6</v>
      </c>
      <c r="AK25" s="76">
        <f t="shared" si="1"/>
        <v>11</v>
      </c>
      <c r="AL25" s="78">
        <v>0</v>
      </c>
      <c r="AM25" s="78">
        <f t="shared" si="0"/>
        <v>20</v>
      </c>
    </row>
    <row r="26" spans="2:39" x14ac:dyDescent="0.15">
      <c r="B26" s="217"/>
      <c r="C26" s="79" t="s">
        <v>90</v>
      </c>
      <c r="D26" s="73">
        <v>0</v>
      </c>
      <c r="E26" s="74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6">
        <f t="shared" si="2"/>
        <v>0</v>
      </c>
      <c r="N26" s="74">
        <v>0</v>
      </c>
      <c r="O26" s="75">
        <v>0</v>
      </c>
      <c r="P26" s="75">
        <v>1</v>
      </c>
      <c r="Q26" s="75">
        <v>0</v>
      </c>
      <c r="R26" s="75">
        <v>0</v>
      </c>
      <c r="S26" s="75">
        <v>0</v>
      </c>
      <c r="T26" s="75">
        <v>0</v>
      </c>
      <c r="U26" s="77">
        <f t="shared" si="3"/>
        <v>1</v>
      </c>
      <c r="V26" s="69"/>
      <c r="W26" s="61"/>
      <c r="X26" s="217"/>
      <c r="Y26" s="79" t="s">
        <v>90</v>
      </c>
      <c r="Z26" s="74">
        <v>0</v>
      </c>
      <c r="AA26" s="75">
        <v>0</v>
      </c>
      <c r="AB26" s="75">
        <v>0</v>
      </c>
      <c r="AC26" s="75">
        <v>0</v>
      </c>
      <c r="AD26" s="75">
        <v>0</v>
      </c>
      <c r="AE26" s="77">
        <f t="shared" si="4"/>
        <v>0</v>
      </c>
      <c r="AF26" s="125">
        <v>0</v>
      </c>
      <c r="AG26" s="75">
        <v>0</v>
      </c>
      <c r="AH26" s="75">
        <v>0</v>
      </c>
      <c r="AI26" s="75">
        <v>0</v>
      </c>
      <c r="AJ26" s="75">
        <v>0</v>
      </c>
      <c r="AK26" s="76">
        <f t="shared" si="1"/>
        <v>0</v>
      </c>
      <c r="AL26" s="78">
        <v>0</v>
      </c>
      <c r="AM26" s="78">
        <f t="shared" si="0"/>
        <v>1</v>
      </c>
    </row>
    <row r="27" spans="2:39" x14ac:dyDescent="0.15">
      <c r="B27" s="217"/>
      <c r="C27" s="79" t="s">
        <v>91</v>
      </c>
      <c r="D27" s="73">
        <v>0</v>
      </c>
      <c r="E27" s="74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6">
        <f t="shared" si="2"/>
        <v>0</v>
      </c>
      <c r="N27" s="74">
        <v>1</v>
      </c>
      <c r="O27" s="75">
        <v>0</v>
      </c>
      <c r="P27" s="75">
        <v>0</v>
      </c>
      <c r="Q27" s="75">
        <v>0</v>
      </c>
      <c r="R27" s="75">
        <v>0</v>
      </c>
      <c r="S27" s="75">
        <v>2</v>
      </c>
      <c r="T27" s="75">
        <v>0</v>
      </c>
      <c r="U27" s="77">
        <f t="shared" si="3"/>
        <v>3</v>
      </c>
      <c r="V27" s="69"/>
      <c r="W27" s="61"/>
      <c r="X27" s="217"/>
      <c r="Y27" s="79" t="s">
        <v>91</v>
      </c>
      <c r="Z27" s="74">
        <v>0</v>
      </c>
      <c r="AA27" s="75">
        <v>0</v>
      </c>
      <c r="AB27" s="75">
        <v>1</v>
      </c>
      <c r="AC27" s="75">
        <v>1</v>
      </c>
      <c r="AD27" s="75">
        <v>6</v>
      </c>
      <c r="AE27" s="77">
        <f t="shared" si="4"/>
        <v>8</v>
      </c>
      <c r="AF27" s="125">
        <v>1</v>
      </c>
      <c r="AG27" s="75">
        <v>3</v>
      </c>
      <c r="AH27" s="75">
        <v>2</v>
      </c>
      <c r="AI27" s="75">
        <v>2</v>
      </c>
      <c r="AJ27" s="75">
        <v>1</v>
      </c>
      <c r="AK27" s="76">
        <f t="shared" si="1"/>
        <v>9</v>
      </c>
      <c r="AL27" s="78">
        <v>0</v>
      </c>
      <c r="AM27" s="78">
        <f t="shared" si="0"/>
        <v>20</v>
      </c>
    </row>
    <row r="28" spans="2:39" x14ac:dyDescent="0.15">
      <c r="B28" s="217"/>
      <c r="C28" s="79" t="s">
        <v>92</v>
      </c>
      <c r="D28" s="73">
        <v>0</v>
      </c>
      <c r="E28" s="74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1</v>
      </c>
      <c r="L28" s="75">
        <v>0</v>
      </c>
      <c r="M28" s="76">
        <f t="shared" si="2"/>
        <v>1</v>
      </c>
      <c r="N28" s="74">
        <v>0</v>
      </c>
      <c r="O28" s="75">
        <v>0</v>
      </c>
      <c r="P28" s="75">
        <v>0</v>
      </c>
      <c r="Q28" s="75">
        <v>0</v>
      </c>
      <c r="R28" s="75">
        <v>0</v>
      </c>
      <c r="S28" s="75">
        <v>2</v>
      </c>
      <c r="T28" s="75">
        <v>1</v>
      </c>
      <c r="U28" s="77">
        <f t="shared" si="3"/>
        <v>3</v>
      </c>
      <c r="V28" s="69"/>
      <c r="W28" s="61"/>
      <c r="X28" s="217"/>
      <c r="Y28" s="79" t="s">
        <v>92</v>
      </c>
      <c r="Z28" s="74">
        <v>0</v>
      </c>
      <c r="AA28" s="75">
        <v>0</v>
      </c>
      <c r="AB28" s="75">
        <v>0</v>
      </c>
      <c r="AC28" s="75">
        <v>0</v>
      </c>
      <c r="AD28" s="75">
        <v>2</v>
      </c>
      <c r="AE28" s="77">
        <f t="shared" si="4"/>
        <v>2</v>
      </c>
      <c r="AF28" s="125">
        <v>1</v>
      </c>
      <c r="AG28" s="75">
        <v>1</v>
      </c>
      <c r="AH28" s="75">
        <v>1</v>
      </c>
      <c r="AI28" s="75">
        <v>3</v>
      </c>
      <c r="AJ28" s="75">
        <v>1</v>
      </c>
      <c r="AK28" s="76">
        <f t="shared" si="1"/>
        <v>7</v>
      </c>
      <c r="AL28" s="78">
        <v>0</v>
      </c>
      <c r="AM28" s="78">
        <f t="shared" si="0"/>
        <v>13</v>
      </c>
    </row>
    <row r="29" spans="2:39" x14ac:dyDescent="0.15">
      <c r="B29" s="217"/>
      <c r="C29" s="79" t="s">
        <v>6</v>
      </c>
      <c r="D29" s="73">
        <v>1</v>
      </c>
      <c r="E29" s="74">
        <v>0</v>
      </c>
      <c r="F29" s="75">
        <v>0</v>
      </c>
      <c r="G29" s="75">
        <v>1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6">
        <f t="shared" si="2"/>
        <v>1</v>
      </c>
      <c r="N29" s="74">
        <v>1</v>
      </c>
      <c r="O29" s="75">
        <v>2</v>
      </c>
      <c r="P29" s="75">
        <v>1</v>
      </c>
      <c r="Q29" s="75">
        <v>0</v>
      </c>
      <c r="R29" s="75">
        <v>0</v>
      </c>
      <c r="S29" s="75">
        <v>0</v>
      </c>
      <c r="T29" s="75">
        <v>1</v>
      </c>
      <c r="U29" s="77">
        <f t="shared" si="3"/>
        <v>5</v>
      </c>
      <c r="V29" s="69"/>
      <c r="W29" s="61"/>
      <c r="X29" s="217"/>
      <c r="Y29" s="79" t="s">
        <v>6</v>
      </c>
      <c r="Z29" s="74">
        <v>3</v>
      </c>
      <c r="AA29" s="75">
        <v>2</v>
      </c>
      <c r="AB29" s="75">
        <v>2</v>
      </c>
      <c r="AC29" s="75">
        <v>2</v>
      </c>
      <c r="AD29" s="75">
        <v>9</v>
      </c>
      <c r="AE29" s="77">
        <f t="shared" si="4"/>
        <v>18</v>
      </c>
      <c r="AF29" s="125">
        <v>2</v>
      </c>
      <c r="AG29" s="75">
        <v>2</v>
      </c>
      <c r="AH29" s="75">
        <v>1</v>
      </c>
      <c r="AI29" s="75">
        <v>3</v>
      </c>
      <c r="AJ29" s="75">
        <v>6</v>
      </c>
      <c r="AK29" s="76">
        <f t="shared" si="1"/>
        <v>14</v>
      </c>
      <c r="AL29" s="78">
        <v>0</v>
      </c>
      <c r="AM29" s="78">
        <f t="shared" si="0"/>
        <v>39</v>
      </c>
    </row>
    <row r="30" spans="2:39" ht="14.25" thickBot="1" x14ac:dyDescent="0.2">
      <c r="B30" s="219"/>
      <c r="C30" s="80" t="s">
        <v>16</v>
      </c>
      <c r="D30" s="81">
        <f>SUM(D20:D29)</f>
        <v>371</v>
      </c>
      <c r="E30" s="82">
        <f>SUM(E20:E29)</f>
        <v>18</v>
      </c>
      <c r="F30" s="83">
        <f>SUM(F20:F29)</f>
        <v>200</v>
      </c>
      <c r="G30" s="83">
        <f>SUM(G20:G29)</f>
        <v>9</v>
      </c>
      <c r="H30" s="83">
        <f t="shared" ref="H30:U30" si="9">SUM(H20:H29)</f>
        <v>34</v>
      </c>
      <c r="I30" s="83">
        <f t="shared" si="9"/>
        <v>30</v>
      </c>
      <c r="J30" s="83">
        <f t="shared" si="9"/>
        <v>18</v>
      </c>
      <c r="K30" s="83">
        <f t="shared" si="9"/>
        <v>52</v>
      </c>
      <c r="L30" s="83">
        <f t="shared" si="9"/>
        <v>42</v>
      </c>
      <c r="M30" s="84">
        <f t="shared" si="9"/>
        <v>403</v>
      </c>
      <c r="N30" s="82">
        <f t="shared" si="9"/>
        <v>222</v>
      </c>
      <c r="O30" s="83">
        <f t="shared" si="9"/>
        <v>595</v>
      </c>
      <c r="P30" s="83">
        <f t="shared" si="9"/>
        <v>116</v>
      </c>
      <c r="Q30" s="83">
        <f t="shared" si="9"/>
        <v>15</v>
      </c>
      <c r="R30" s="83">
        <f t="shared" si="9"/>
        <v>49</v>
      </c>
      <c r="S30" s="83">
        <f t="shared" si="9"/>
        <v>391</v>
      </c>
      <c r="T30" s="83">
        <f t="shared" si="9"/>
        <v>57</v>
      </c>
      <c r="U30" s="85">
        <f t="shared" si="9"/>
        <v>1445</v>
      </c>
      <c r="V30" s="69"/>
      <c r="W30" s="61"/>
      <c r="X30" s="219"/>
      <c r="Y30" s="80" t="s">
        <v>16</v>
      </c>
      <c r="Z30" s="82">
        <f t="shared" ref="Z30:AL30" si="10">SUM(Z20:Z29)</f>
        <v>153</v>
      </c>
      <c r="AA30" s="83">
        <f t="shared" si="10"/>
        <v>375</v>
      </c>
      <c r="AB30" s="83">
        <f t="shared" si="10"/>
        <v>223</v>
      </c>
      <c r="AC30" s="83">
        <f t="shared" si="10"/>
        <v>349</v>
      </c>
      <c r="AD30" s="83">
        <f t="shared" si="10"/>
        <v>933</v>
      </c>
      <c r="AE30" s="85">
        <f t="shared" si="10"/>
        <v>2033</v>
      </c>
      <c r="AF30" s="126">
        <f t="shared" si="10"/>
        <v>154</v>
      </c>
      <c r="AG30" s="83">
        <f t="shared" si="10"/>
        <v>582</v>
      </c>
      <c r="AH30" s="83">
        <f t="shared" si="10"/>
        <v>278</v>
      </c>
      <c r="AI30" s="83">
        <f t="shared" si="10"/>
        <v>838</v>
      </c>
      <c r="AJ30" s="83">
        <f t="shared" si="10"/>
        <v>1791</v>
      </c>
      <c r="AK30" s="84">
        <f t="shared" si="10"/>
        <v>3643</v>
      </c>
      <c r="AL30" s="86">
        <f t="shared" si="10"/>
        <v>64</v>
      </c>
      <c r="AM30" s="86">
        <f t="shared" si="0"/>
        <v>7959</v>
      </c>
    </row>
    <row r="31" spans="2:39" ht="13.5" customHeight="1" x14ac:dyDescent="0.15">
      <c r="B31" s="210" t="s">
        <v>6</v>
      </c>
      <c r="C31" s="87" t="s">
        <v>93</v>
      </c>
      <c r="D31" s="64">
        <v>4</v>
      </c>
      <c r="E31" s="65">
        <v>0</v>
      </c>
      <c r="F31" s="66">
        <v>0</v>
      </c>
      <c r="G31" s="66">
        <v>0</v>
      </c>
      <c r="H31" s="66">
        <v>1</v>
      </c>
      <c r="I31" s="66">
        <v>0</v>
      </c>
      <c r="J31" s="66">
        <v>2</v>
      </c>
      <c r="K31" s="66">
        <v>0</v>
      </c>
      <c r="L31" s="66">
        <v>1</v>
      </c>
      <c r="M31" s="76">
        <f>SUM(E31:L31)</f>
        <v>4</v>
      </c>
      <c r="N31" s="65">
        <v>1</v>
      </c>
      <c r="O31" s="66">
        <v>3</v>
      </c>
      <c r="P31" s="66">
        <v>1</v>
      </c>
      <c r="Q31" s="66">
        <v>1</v>
      </c>
      <c r="R31" s="66">
        <v>0</v>
      </c>
      <c r="S31" s="66">
        <v>7</v>
      </c>
      <c r="T31" s="66">
        <v>0</v>
      </c>
      <c r="U31" s="77">
        <f t="shared" si="3"/>
        <v>13</v>
      </c>
      <c r="V31" s="165"/>
      <c r="W31" s="61"/>
      <c r="X31" s="211" t="s">
        <v>6</v>
      </c>
      <c r="Y31" s="132" t="s">
        <v>93</v>
      </c>
      <c r="Z31" s="65">
        <v>2</v>
      </c>
      <c r="AA31" s="66">
        <v>0</v>
      </c>
      <c r="AB31" s="66">
        <v>5</v>
      </c>
      <c r="AC31" s="66">
        <v>4</v>
      </c>
      <c r="AD31" s="66">
        <v>14</v>
      </c>
      <c r="AE31" s="68">
        <f t="shared" si="4"/>
        <v>25</v>
      </c>
      <c r="AF31" s="127">
        <v>7</v>
      </c>
      <c r="AG31" s="66">
        <v>19</v>
      </c>
      <c r="AH31" s="66">
        <v>9</v>
      </c>
      <c r="AI31" s="66">
        <v>13</v>
      </c>
      <c r="AJ31" s="66">
        <v>3</v>
      </c>
      <c r="AK31" s="67">
        <f t="shared" si="1"/>
        <v>51</v>
      </c>
      <c r="AL31" s="71">
        <v>2</v>
      </c>
      <c r="AM31" s="71">
        <f t="shared" si="0"/>
        <v>99</v>
      </c>
    </row>
    <row r="32" spans="2:39" x14ac:dyDescent="0.15">
      <c r="B32" s="211"/>
      <c r="C32" s="79" t="s">
        <v>94</v>
      </c>
      <c r="D32" s="73">
        <v>0</v>
      </c>
      <c r="E32" s="74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6">
        <f>SUM(E32:L32)</f>
        <v>0</v>
      </c>
      <c r="N32" s="74">
        <v>1</v>
      </c>
      <c r="O32" s="75">
        <v>1</v>
      </c>
      <c r="P32" s="75">
        <v>0</v>
      </c>
      <c r="Q32" s="75">
        <v>0</v>
      </c>
      <c r="R32" s="75">
        <v>0</v>
      </c>
      <c r="S32" s="75">
        <v>1</v>
      </c>
      <c r="T32" s="75">
        <v>0</v>
      </c>
      <c r="U32" s="77">
        <f t="shared" si="3"/>
        <v>3</v>
      </c>
      <c r="V32" s="165"/>
      <c r="W32" s="61"/>
      <c r="X32" s="211"/>
      <c r="Y32" s="79" t="s">
        <v>94</v>
      </c>
      <c r="Z32" s="74">
        <v>0</v>
      </c>
      <c r="AA32" s="75">
        <v>1</v>
      </c>
      <c r="AB32" s="75">
        <v>0</v>
      </c>
      <c r="AC32" s="75">
        <v>0</v>
      </c>
      <c r="AD32" s="75">
        <v>0</v>
      </c>
      <c r="AE32" s="77">
        <f t="shared" si="4"/>
        <v>1</v>
      </c>
      <c r="AF32" s="125">
        <v>0</v>
      </c>
      <c r="AG32" s="75">
        <v>5</v>
      </c>
      <c r="AH32" s="75">
        <v>1</v>
      </c>
      <c r="AI32" s="75">
        <v>1</v>
      </c>
      <c r="AJ32" s="75">
        <v>0</v>
      </c>
      <c r="AK32" s="76">
        <f t="shared" si="1"/>
        <v>7</v>
      </c>
      <c r="AL32" s="78">
        <v>1</v>
      </c>
      <c r="AM32" s="78">
        <f t="shared" si="0"/>
        <v>12</v>
      </c>
    </row>
    <row r="33" spans="2:39" x14ac:dyDescent="0.15">
      <c r="B33" s="211"/>
      <c r="C33" s="79" t="s">
        <v>95</v>
      </c>
      <c r="D33" s="73">
        <v>1</v>
      </c>
      <c r="E33" s="74">
        <v>0</v>
      </c>
      <c r="F33" s="75">
        <v>1</v>
      </c>
      <c r="G33" s="75">
        <v>0</v>
      </c>
      <c r="H33" s="75">
        <v>1</v>
      </c>
      <c r="I33" s="75">
        <v>1</v>
      </c>
      <c r="J33" s="75">
        <v>0</v>
      </c>
      <c r="K33" s="75">
        <v>0</v>
      </c>
      <c r="L33" s="75">
        <v>0</v>
      </c>
      <c r="M33" s="76">
        <f t="shared" ref="M33:M39" si="11">SUM(E33:L33)</f>
        <v>3</v>
      </c>
      <c r="N33" s="74">
        <v>0</v>
      </c>
      <c r="O33" s="75">
        <v>1</v>
      </c>
      <c r="P33" s="75">
        <v>0</v>
      </c>
      <c r="Q33" s="75">
        <v>0</v>
      </c>
      <c r="R33" s="75">
        <v>0</v>
      </c>
      <c r="S33" s="75">
        <v>4</v>
      </c>
      <c r="T33" s="75">
        <v>1</v>
      </c>
      <c r="U33" s="77">
        <f t="shared" si="3"/>
        <v>6</v>
      </c>
      <c r="V33" s="165"/>
      <c r="W33" s="61"/>
      <c r="X33" s="211"/>
      <c r="Y33" s="79" t="s">
        <v>95</v>
      </c>
      <c r="Z33" s="74">
        <v>0</v>
      </c>
      <c r="AA33" s="75">
        <v>1</v>
      </c>
      <c r="AB33" s="75">
        <v>1</v>
      </c>
      <c r="AC33" s="75">
        <v>0</v>
      </c>
      <c r="AD33" s="75">
        <v>3</v>
      </c>
      <c r="AE33" s="77">
        <f t="shared" si="4"/>
        <v>5</v>
      </c>
      <c r="AF33" s="125">
        <v>1</v>
      </c>
      <c r="AG33" s="75">
        <v>1</v>
      </c>
      <c r="AH33" s="75">
        <v>5</v>
      </c>
      <c r="AI33" s="75">
        <v>5</v>
      </c>
      <c r="AJ33" s="75">
        <v>3</v>
      </c>
      <c r="AK33" s="76">
        <f t="shared" si="1"/>
        <v>15</v>
      </c>
      <c r="AL33" s="78">
        <v>0</v>
      </c>
      <c r="AM33" s="78">
        <f t="shared" si="0"/>
        <v>30</v>
      </c>
    </row>
    <row r="34" spans="2:39" x14ac:dyDescent="0.15">
      <c r="B34" s="211"/>
      <c r="C34" s="79" t="s">
        <v>96</v>
      </c>
      <c r="D34" s="73">
        <v>0</v>
      </c>
      <c r="E34" s="74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1</v>
      </c>
      <c r="L34" s="75">
        <v>0</v>
      </c>
      <c r="M34" s="76">
        <f t="shared" si="11"/>
        <v>1</v>
      </c>
      <c r="N34" s="74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7">
        <f t="shared" si="3"/>
        <v>0</v>
      </c>
      <c r="V34" s="165"/>
      <c r="W34" s="61"/>
      <c r="X34" s="211"/>
      <c r="Y34" s="79" t="s">
        <v>96</v>
      </c>
      <c r="Z34" s="74">
        <v>1</v>
      </c>
      <c r="AA34" s="75">
        <v>1</v>
      </c>
      <c r="AB34" s="75">
        <v>0</v>
      </c>
      <c r="AC34" s="75">
        <v>1</v>
      </c>
      <c r="AD34" s="75">
        <v>3</v>
      </c>
      <c r="AE34" s="77">
        <f t="shared" si="4"/>
        <v>6</v>
      </c>
      <c r="AF34" s="125">
        <v>1</v>
      </c>
      <c r="AG34" s="75">
        <v>0</v>
      </c>
      <c r="AH34" s="75">
        <v>0</v>
      </c>
      <c r="AI34" s="75">
        <v>4</v>
      </c>
      <c r="AJ34" s="75">
        <v>0</v>
      </c>
      <c r="AK34" s="76">
        <f t="shared" si="1"/>
        <v>5</v>
      </c>
      <c r="AL34" s="78">
        <v>1</v>
      </c>
      <c r="AM34" s="78">
        <f t="shared" si="0"/>
        <v>13</v>
      </c>
    </row>
    <row r="35" spans="2:39" x14ac:dyDescent="0.15">
      <c r="B35" s="211"/>
      <c r="C35" s="79" t="s">
        <v>97</v>
      </c>
      <c r="D35" s="73">
        <v>0</v>
      </c>
      <c r="E35" s="74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1</v>
      </c>
      <c r="M35" s="76">
        <f t="shared" si="11"/>
        <v>1</v>
      </c>
      <c r="N35" s="74">
        <v>0</v>
      </c>
      <c r="O35" s="75">
        <v>0</v>
      </c>
      <c r="P35" s="75">
        <v>0</v>
      </c>
      <c r="Q35" s="75">
        <v>0</v>
      </c>
      <c r="R35" s="75">
        <v>0</v>
      </c>
      <c r="S35" s="75">
        <v>1</v>
      </c>
      <c r="T35" s="75">
        <v>0</v>
      </c>
      <c r="U35" s="77">
        <f t="shared" si="3"/>
        <v>1</v>
      </c>
      <c r="V35" s="165"/>
      <c r="W35" s="61"/>
      <c r="X35" s="211"/>
      <c r="Y35" s="79" t="s">
        <v>97</v>
      </c>
      <c r="Z35" s="74">
        <v>0</v>
      </c>
      <c r="AA35" s="75">
        <v>1</v>
      </c>
      <c r="AB35" s="75">
        <v>0</v>
      </c>
      <c r="AC35" s="75">
        <v>0</v>
      </c>
      <c r="AD35" s="75">
        <v>2</v>
      </c>
      <c r="AE35" s="77">
        <f t="shared" si="4"/>
        <v>3</v>
      </c>
      <c r="AF35" s="125">
        <v>1</v>
      </c>
      <c r="AG35" s="75">
        <v>1</v>
      </c>
      <c r="AH35" s="75">
        <v>0</v>
      </c>
      <c r="AI35" s="75">
        <v>0</v>
      </c>
      <c r="AJ35" s="75">
        <v>0</v>
      </c>
      <c r="AK35" s="76">
        <f t="shared" si="1"/>
        <v>2</v>
      </c>
      <c r="AL35" s="78">
        <v>0</v>
      </c>
      <c r="AM35" s="78">
        <f t="shared" si="0"/>
        <v>7</v>
      </c>
    </row>
    <row r="36" spans="2:39" x14ac:dyDescent="0.15">
      <c r="B36" s="211"/>
      <c r="C36" s="72" t="s">
        <v>98</v>
      </c>
      <c r="D36" s="73">
        <v>0</v>
      </c>
      <c r="E36" s="74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6">
        <f t="shared" si="11"/>
        <v>0</v>
      </c>
      <c r="N36" s="74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7">
        <f t="shared" si="3"/>
        <v>0</v>
      </c>
      <c r="V36" s="165"/>
      <c r="W36" s="70"/>
      <c r="X36" s="211"/>
      <c r="Y36" s="72" t="s">
        <v>98</v>
      </c>
      <c r="Z36" s="74">
        <v>0</v>
      </c>
      <c r="AA36" s="75">
        <v>0</v>
      </c>
      <c r="AB36" s="75">
        <v>0</v>
      </c>
      <c r="AC36" s="75">
        <v>1</v>
      </c>
      <c r="AD36" s="75">
        <v>0</v>
      </c>
      <c r="AE36" s="77">
        <f t="shared" si="4"/>
        <v>1</v>
      </c>
      <c r="AF36" s="125">
        <v>0</v>
      </c>
      <c r="AG36" s="75">
        <v>0</v>
      </c>
      <c r="AH36" s="75">
        <v>0</v>
      </c>
      <c r="AI36" s="75">
        <v>0</v>
      </c>
      <c r="AJ36" s="75">
        <v>0</v>
      </c>
      <c r="AK36" s="76">
        <f t="shared" si="1"/>
        <v>0</v>
      </c>
      <c r="AL36" s="78">
        <v>0</v>
      </c>
      <c r="AM36" s="78">
        <f t="shared" si="0"/>
        <v>1</v>
      </c>
    </row>
    <row r="37" spans="2:39" x14ac:dyDescent="0.15">
      <c r="B37" s="211"/>
      <c r="C37" s="79" t="s">
        <v>99</v>
      </c>
      <c r="D37" s="73">
        <v>1</v>
      </c>
      <c r="E37" s="74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6">
        <f t="shared" si="11"/>
        <v>0</v>
      </c>
      <c r="N37" s="74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7">
        <f t="shared" si="3"/>
        <v>0</v>
      </c>
      <c r="V37" s="165"/>
      <c r="W37" s="61"/>
      <c r="X37" s="211"/>
      <c r="Y37" s="79" t="s">
        <v>99</v>
      </c>
      <c r="Z37" s="74">
        <v>0</v>
      </c>
      <c r="AA37" s="75">
        <v>0</v>
      </c>
      <c r="AB37" s="75">
        <v>0</v>
      </c>
      <c r="AC37" s="75">
        <v>0</v>
      </c>
      <c r="AD37" s="75">
        <v>0</v>
      </c>
      <c r="AE37" s="77">
        <f t="shared" si="4"/>
        <v>0</v>
      </c>
      <c r="AF37" s="125">
        <v>0</v>
      </c>
      <c r="AG37" s="75">
        <v>0</v>
      </c>
      <c r="AH37" s="75">
        <v>0</v>
      </c>
      <c r="AI37" s="75">
        <v>1</v>
      </c>
      <c r="AJ37" s="75">
        <v>2</v>
      </c>
      <c r="AK37" s="76">
        <f t="shared" si="1"/>
        <v>3</v>
      </c>
      <c r="AL37" s="78">
        <v>0</v>
      </c>
      <c r="AM37" s="78">
        <f t="shared" si="0"/>
        <v>4</v>
      </c>
    </row>
    <row r="38" spans="2:39" x14ac:dyDescent="0.15">
      <c r="B38" s="211"/>
      <c r="C38" s="79" t="s">
        <v>100</v>
      </c>
      <c r="D38" s="73">
        <v>0</v>
      </c>
      <c r="E38" s="74">
        <v>0</v>
      </c>
      <c r="F38" s="75">
        <v>1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6">
        <f t="shared" si="11"/>
        <v>1</v>
      </c>
      <c r="N38" s="74">
        <v>0</v>
      </c>
      <c r="O38" s="75">
        <v>1</v>
      </c>
      <c r="P38" s="75">
        <v>1</v>
      </c>
      <c r="Q38" s="75">
        <v>0</v>
      </c>
      <c r="R38" s="75">
        <v>1</v>
      </c>
      <c r="S38" s="75">
        <v>2</v>
      </c>
      <c r="T38" s="75">
        <v>0</v>
      </c>
      <c r="U38" s="77">
        <f t="shared" si="3"/>
        <v>5</v>
      </c>
      <c r="V38" s="165"/>
      <c r="W38" s="61"/>
      <c r="X38" s="211"/>
      <c r="Y38" s="79" t="s">
        <v>100</v>
      </c>
      <c r="Z38" s="74">
        <v>0</v>
      </c>
      <c r="AA38" s="75">
        <v>0</v>
      </c>
      <c r="AB38" s="75">
        <v>1</v>
      </c>
      <c r="AC38" s="75">
        <v>0</v>
      </c>
      <c r="AD38" s="75">
        <v>1</v>
      </c>
      <c r="AE38" s="77">
        <f t="shared" si="4"/>
        <v>2</v>
      </c>
      <c r="AF38" s="125">
        <v>0</v>
      </c>
      <c r="AG38" s="75">
        <v>0</v>
      </c>
      <c r="AH38" s="75">
        <v>0</v>
      </c>
      <c r="AI38" s="75">
        <v>1</v>
      </c>
      <c r="AJ38" s="75">
        <v>0</v>
      </c>
      <c r="AK38" s="76">
        <f t="shared" si="1"/>
        <v>1</v>
      </c>
      <c r="AL38" s="78">
        <v>0</v>
      </c>
      <c r="AM38" s="78">
        <f t="shared" si="0"/>
        <v>9</v>
      </c>
    </row>
    <row r="39" spans="2:39" x14ac:dyDescent="0.15">
      <c r="B39" s="211"/>
      <c r="C39" s="79" t="s">
        <v>101</v>
      </c>
      <c r="D39" s="73">
        <v>0</v>
      </c>
      <c r="E39" s="74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6">
        <f t="shared" si="11"/>
        <v>0</v>
      </c>
      <c r="N39" s="74">
        <v>0</v>
      </c>
      <c r="O39" s="75">
        <v>0</v>
      </c>
      <c r="P39" s="75">
        <v>0</v>
      </c>
      <c r="Q39" s="75">
        <v>0</v>
      </c>
      <c r="R39" s="75">
        <v>0</v>
      </c>
      <c r="S39" s="75">
        <v>2</v>
      </c>
      <c r="T39" s="75">
        <v>0</v>
      </c>
      <c r="U39" s="77">
        <f t="shared" si="3"/>
        <v>2</v>
      </c>
      <c r="V39" s="165"/>
      <c r="W39" s="61"/>
      <c r="X39" s="211"/>
      <c r="Y39" s="79" t="s">
        <v>101</v>
      </c>
      <c r="Z39" s="74">
        <v>1</v>
      </c>
      <c r="AA39" s="75">
        <v>0</v>
      </c>
      <c r="AB39" s="75">
        <v>0</v>
      </c>
      <c r="AC39" s="75">
        <v>1</v>
      </c>
      <c r="AD39" s="75">
        <v>2</v>
      </c>
      <c r="AE39" s="77">
        <f t="shared" si="4"/>
        <v>4</v>
      </c>
      <c r="AF39" s="125">
        <v>0</v>
      </c>
      <c r="AG39" s="75">
        <v>1</v>
      </c>
      <c r="AH39" s="75">
        <v>0</v>
      </c>
      <c r="AI39" s="75">
        <v>2</v>
      </c>
      <c r="AJ39" s="75">
        <v>2</v>
      </c>
      <c r="AK39" s="76">
        <f t="shared" si="1"/>
        <v>5</v>
      </c>
      <c r="AL39" s="78">
        <v>0</v>
      </c>
      <c r="AM39" s="78">
        <f t="shared" si="0"/>
        <v>11</v>
      </c>
    </row>
    <row r="40" spans="2:39" x14ac:dyDescent="0.15">
      <c r="B40" s="211"/>
      <c r="C40" s="79" t="s">
        <v>6</v>
      </c>
      <c r="D40" s="73">
        <v>19</v>
      </c>
      <c r="E40" s="74">
        <v>2</v>
      </c>
      <c r="F40" s="75">
        <v>17</v>
      </c>
      <c r="G40" s="75">
        <v>1</v>
      </c>
      <c r="H40" s="75">
        <v>0</v>
      </c>
      <c r="I40" s="75">
        <v>7</v>
      </c>
      <c r="J40" s="75">
        <v>0</v>
      </c>
      <c r="K40" s="75">
        <v>3</v>
      </c>
      <c r="L40" s="75">
        <v>3</v>
      </c>
      <c r="M40" s="76">
        <f>SUM(E40:L40)</f>
        <v>33</v>
      </c>
      <c r="N40" s="74">
        <v>10</v>
      </c>
      <c r="O40" s="75">
        <v>9</v>
      </c>
      <c r="P40" s="75">
        <v>6</v>
      </c>
      <c r="Q40" s="75">
        <v>0</v>
      </c>
      <c r="R40" s="75">
        <v>4</v>
      </c>
      <c r="S40" s="75">
        <v>34</v>
      </c>
      <c r="T40" s="75">
        <v>9</v>
      </c>
      <c r="U40" s="77">
        <f t="shared" si="3"/>
        <v>72</v>
      </c>
      <c r="V40" s="165"/>
      <c r="W40" s="61"/>
      <c r="X40" s="211"/>
      <c r="Y40" s="79" t="s">
        <v>6</v>
      </c>
      <c r="Z40" s="74">
        <v>5</v>
      </c>
      <c r="AA40" s="75">
        <v>15</v>
      </c>
      <c r="AB40" s="75">
        <v>11</v>
      </c>
      <c r="AC40" s="75">
        <v>19</v>
      </c>
      <c r="AD40" s="75">
        <v>45</v>
      </c>
      <c r="AE40" s="77">
        <f t="shared" si="4"/>
        <v>95</v>
      </c>
      <c r="AF40" s="125">
        <v>40</v>
      </c>
      <c r="AG40" s="75">
        <v>76</v>
      </c>
      <c r="AH40" s="75">
        <v>41</v>
      </c>
      <c r="AI40" s="75">
        <v>106</v>
      </c>
      <c r="AJ40" s="75">
        <v>64</v>
      </c>
      <c r="AK40" s="76">
        <f t="shared" si="1"/>
        <v>327</v>
      </c>
      <c r="AL40" s="78">
        <v>11</v>
      </c>
      <c r="AM40" s="78">
        <f t="shared" si="0"/>
        <v>557</v>
      </c>
    </row>
    <row r="41" spans="2:39" ht="14.25" thickBot="1" x14ac:dyDescent="0.2">
      <c r="B41" s="212"/>
      <c r="C41" s="80" t="s">
        <v>16</v>
      </c>
      <c r="D41" s="81">
        <f>SUM(D31:D40)</f>
        <v>25</v>
      </c>
      <c r="E41" s="82">
        <f>SUM(E31:E40)</f>
        <v>2</v>
      </c>
      <c r="F41" s="83">
        <f>SUM(F31:F40)</f>
        <v>19</v>
      </c>
      <c r="G41" s="83">
        <f t="shared" ref="G41:L41" si="12">SUM(G31:G40)</f>
        <v>1</v>
      </c>
      <c r="H41" s="83">
        <f t="shared" si="12"/>
        <v>2</v>
      </c>
      <c r="I41" s="83">
        <f t="shared" si="12"/>
        <v>8</v>
      </c>
      <c r="J41" s="83">
        <f t="shared" si="12"/>
        <v>2</v>
      </c>
      <c r="K41" s="83">
        <f t="shared" si="12"/>
        <v>4</v>
      </c>
      <c r="L41" s="83">
        <f t="shared" si="12"/>
        <v>5</v>
      </c>
      <c r="M41" s="84">
        <f>SUM(M31:M40)</f>
        <v>43</v>
      </c>
      <c r="N41" s="82">
        <f t="shared" ref="N41:U41" si="13">SUM(N31:N40)</f>
        <v>12</v>
      </c>
      <c r="O41" s="83">
        <f t="shared" si="13"/>
        <v>15</v>
      </c>
      <c r="P41" s="83">
        <f t="shared" si="13"/>
        <v>8</v>
      </c>
      <c r="Q41" s="83">
        <f t="shared" si="13"/>
        <v>1</v>
      </c>
      <c r="R41" s="83">
        <f t="shared" si="13"/>
        <v>5</v>
      </c>
      <c r="S41" s="83">
        <f t="shared" si="13"/>
        <v>51</v>
      </c>
      <c r="T41" s="83">
        <f t="shared" si="13"/>
        <v>10</v>
      </c>
      <c r="U41" s="85">
        <f t="shared" si="13"/>
        <v>102</v>
      </c>
      <c r="V41" s="165"/>
      <c r="W41" s="61"/>
      <c r="X41" s="212"/>
      <c r="Y41" s="80" t="s">
        <v>16</v>
      </c>
      <c r="Z41" s="82">
        <f t="shared" ref="Z41:AL41" si="14">SUM(Z31:Z40)</f>
        <v>9</v>
      </c>
      <c r="AA41" s="83">
        <f t="shared" si="14"/>
        <v>19</v>
      </c>
      <c r="AB41" s="83">
        <f t="shared" si="14"/>
        <v>18</v>
      </c>
      <c r="AC41" s="83">
        <f t="shared" si="14"/>
        <v>26</v>
      </c>
      <c r="AD41" s="83">
        <f t="shared" si="14"/>
        <v>70</v>
      </c>
      <c r="AE41" s="85">
        <f t="shared" si="14"/>
        <v>142</v>
      </c>
      <c r="AF41" s="126">
        <f t="shared" si="14"/>
        <v>50</v>
      </c>
      <c r="AG41" s="83">
        <f t="shared" si="14"/>
        <v>103</v>
      </c>
      <c r="AH41" s="83">
        <f t="shared" si="14"/>
        <v>56</v>
      </c>
      <c r="AI41" s="83">
        <f t="shared" si="14"/>
        <v>133</v>
      </c>
      <c r="AJ41" s="83">
        <f t="shared" si="14"/>
        <v>74</v>
      </c>
      <c r="AK41" s="84">
        <f t="shared" si="14"/>
        <v>416</v>
      </c>
      <c r="AL41" s="86">
        <f t="shared" si="14"/>
        <v>15</v>
      </c>
      <c r="AM41" s="141">
        <f t="shared" si="0"/>
        <v>743</v>
      </c>
    </row>
    <row r="42" spans="2:39" ht="14.25" thickBot="1" x14ac:dyDescent="0.2">
      <c r="B42" s="244" t="s">
        <v>7</v>
      </c>
      <c r="C42" s="245"/>
      <c r="D42" s="62">
        <f>D4+D5+D6+D19+D30+D41</f>
        <v>4417</v>
      </c>
      <c r="E42" s="130">
        <f t="shared" ref="E42:T42" si="15">E4+E5+E6+E19+E30+E41</f>
        <v>665</v>
      </c>
      <c r="F42" s="57">
        <f t="shared" si="15"/>
        <v>8975</v>
      </c>
      <c r="G42" s="57">
        <f t="shared" si="15"/>
        <v>539</v>
      </c>
      <c r="H42" s="57">
        <f t="shared" si="15"/>
        <v>440</v>
      </c>
      <c r="I42" s="57">
        <f t="shared" si="15"/>
        <v>1702</v>
      </c>
      <c r="J42" s="57">
        <f t="shared" si="15"/>
        <v>527</v>
      </c>
      <c r="K42" s="57">
        <f t="shared" si="15"/>
        <v>1398</v>
      </c>
      <c r="L42" s="57">
        <f t="shared" si="15"/>
        <v>759</v>
      </c>
      <c r="M42" s="58">
        <f t="shared" si="15"/>
        <v>15005</v>
      </c>
      <c r="N42" s="56">
        <f t="shared" si="15"/>
        <v>1243</v>
      </c>
      <c r="O42" s="57">
        <f t="shared" si="15"/>
        <v>3655</v>
      </c>
      <c r="P42" s="57">
        <f t="shared" si="15"/>
        <v>1362</v>
      </c>
      <c r="Q42" s="57">
        <f t="shared" si="15"/>
        <v>286</v>
      </c>
      <c r="R42" s="57">
        <f t="shared" si="15"/>
        <v>356</v>
      </c>
      <c r="S42" s="57">
        <f t="shared" si="15"/>
        <v>6812</v>
      </c>
      <c r="T42" s="57">
        <f t="shared" si="15"/>
        <v>793</v>
      </c>
      <c r="U42" s="59">
        <f>U4+U5+U6+U19+U30+U41</f>
        <v>14507</v>
      </c>
      <c r="V42" s="49"/>
      <c r="W42" s="49"/>
      <c r="X42" s="213" t="s">
        <v>7</v>
      </c>
      <c r="Y42" s="214"/>
      <c r="Z42" s="56">
        <f t="shared" ref="Z42:AL42" si="16">Z4+Z5+Z6+Z19+Z30+Z41</f>
        <v>1352</v>
      </c>
      <c r="AA42" s="57">
        <f t="shared" si="16"/>
        <v>3326</v>
      </c>
      <c r="AB42" s="57">
        <f t="shared" si="16"/>
        <v>5390</v>
      </c>
      <c r="AC42" s="57">
        <f t="shared" si="16"/>
        <v>7137</v>
      </c>
      <c r="AD42" s="57">
        <f t="shared" si="16"/>
        <v>30610</v>
      </c>
      <c r="AE42" s="59">
        <f t="shared" si="16"/>
        <v>47815</v>
      </c>
      <c r="AF42" s="130">
        <f t="shared" si="16"/>
        <v>6063</v>
      </c>
      <c r="AG42" s="57">
        <f t="shared" si="16"/>
        <v>10622</v>
      </c>
      <c r="AH42" s="57">
        <f t="shared" si="16"/>
        <v>6221</v>
      </c>
      <c r="AI42" s="57">
        <f t="shared" si="16"/>
        <v>31524</v>
      </c>
      <c r="AJ42" s="57">
        <f t="shared" si="16"/>
        <v>8321</v>
      </c>
      <c r="AK42" s="58">
        <f t="shared" si="16"/>
        <v>62751</v>
      </c>
      <c r="AL42" s="62">
        <f t="shared" si="16"/>
        <v>1307</v>
      </c>
      <c r="AM42" s="62">
        <f t="shared" si="0"/>
        <v>145802</v>
      </c>
    </row>
    <row r="43" spans="2:39" x14ac:dyDescent="0.15">
      <c r="U43" s="96"/>
      <c r="AM43" s="96"/>
    </row>
  </sheetData>
  <mergeCells count="23">
    <mergeCell ref="B31:B41"/>
    <mergeCell ref="X31:X41"/>
    <mergeCell ref="B42:C42"/>
    <mergeCell ref="X42:Y42"/>
    <mergeCell ref="B6:C6"/>
    <mergeCell ref="X6:Y6"/>
    <mergeCell ref="B7:B19"/>
    <mergeCell ref="X7:X19"/>
    <mergeCell ref="B20:B30"/>
    <mergeCell ref="X20:X30"/>
    <mergeCell ref="AF2:AK2"/>
    <mergeCell ref="AL2:AL3"/>
    <mergeCell ref="AM2:AM3"/>
    <mergeCell ref="B4:C4"/>
    <mergeCell ref="X4:Y4"/>
    <mergeCell ref="Z2:AE2"/>
    <mergeCell ref="B5:C5"/>
    <mergeCell ref="X5:Y5"/>
    <mergeCell ref="B2:C3"/>
    <mergeCell ref="D2:D3"/>
    <mergeCell ref="E2:M2"/>
    <mergeCell ref="N2:U2"/>
    <mergeCell ref="X2:Y3"/>
  </mergeCells>
  <phoneticPr fontId="1"/>
  <pageMargins left="0" right="0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1"/>
  <sheetViews>
    <sheetView zoomScaleNormal="100" zoomScaleSheetLayoutView="100" workbookViewId="0"/>
  </sheetViews>
  <sheetFormatPr defaultRowHeight="13.5" x14ac:dyDescent="0.15"/>
  <cols>
    <col min="1" max="1" width="1.875" style="95" customWidth="1"/>
    <col min="2" max="2" width="6.5" style="95" customWidth="1"/>
    <col min="3" max="3" width="17.75" style="95" bestFit="1" customWidth="1"/>
    <col min="4" max="21" width="6.625" style="95" customWidth="1"/>
    <col min="22" max="23" width="2.75" style="95" customWidth="1"/>
    <col min="24" max="24" width="5.5" style="95" customWidth="1"/>
    <col min="25" max="25" width="17.75" style="95" bestFit="1" customWidth="1"/>
    <col min="26" max="39" width="7.5" style="95" customWidth="1"/>
    <col min="40" max="16384" width="9" style="95"/>
  </cols>
  <sheetData>
    <row r="1" spans="2:39" ht="14.25" thickBot="1" x14ac:dyDescent="0.2">
      <c r="B1" s="95" t="s">
        <v>140</v>
      </c>
      <c r="AM1" s="166"/>
    </row>
    <row r="2" spans="2:39" x14ac:dyDescent="0.15">
      <c r="B2" s="199" t="s">
        <v>0</v>
      </c>
      <c r="C2" s="200"/>
      <c r="D2" s="240" t="s">
        <v>1</v>
      </c>
      <c r="E2" s="185" t="s">
        <v>2</v>
      </c>
      <c r="F2" s="186"/>
      <c r="G2" s="186"/>
      <c r="H2" s="186"/>
      <c r="I2" s="186"/>
      <c r="J2" s="186"/>
      <c r="K2" s="186"/>
      <c r="L2" s="186"/>
      <c r="M2" s="187"/>
      <c r="N2" s="237" t="s">
        <v>3</v>
      </c>
      <c r="O2" s="205"/>
      <c r="P2" s="205"/>
      <c r="Q2" s="205"/>
      <c r="R2" s="205"/>
      <c r="S2" s="205"/>
      <c r="T2" s="205"/>
      <c r="U2" s="206"/>
      <c r="V2" s="1"/>
      <c r="W2" s="1"/>
      <c r="X2" s="199" t="s">
        <v>0</v>
      </c>
      <c r="Y2" s="200"/>
      <c r="Z2" s="237" t="s">
        <v>4</v>
      </c>
      <c r="AA2" s="186"/>
      <c r="AB2" s="186"/>
      <c r="AC2" s="186"/>
      <c r="AD2" s="186"/>
      <c r="AE2" s="196"/>
      <c r="AF2" s="185" t="s">
        <v>5</v>
      </c>
      <c r="AG2" s="186"/>
      <c r="AH2" s="186"/>
      <c r="AI2" s="186"/>
      <c r="AJ2" s="186"/>
      <c r="AK2" s="187"/>
      <c r="AL2" s="188" t="s">
        <v>6</v>
      </c>
      <c r="AM2" s="190" t="s">
        <v>7</v>
      </c>
    </row>
    <row r="3" spans="2:39" ht="24.75" thickBot="1" x14ac:dyDescent="0.2">
      <c r="B3" s="201"/>
      <c r="C3" s="202"/>
      <c r="D3" s="241"/>
      <c r="E3" s="5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142" t="s">
        <v>16</v>
      </c>
      <c r="N3" s="2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4" t="s">
        <v>16</v>
      </c>
      <c r="V3" s="1"/>
      <c r="W3" s="1"/>
      <c r="X3" s="208"/>
      <c r="Y3" s="242"/>
      <c r="Z3" s="97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8" t="s">
        <v>16</v>
      </c>
      <c r="AF3" s="6" t="s">
        <v>125</v>
      </c>
      <c r="AG3" s="7" t="s">
        <v>30</v>
      </c>
      <c r="AH3" s="7" t="s">
        <v>31</v>
      </c>
      <c r="AI3" s="7" t="s">
        <v>32</v>
      </c>
      <c r="AJ3" s="7" t="s">
        <v>33</v>
      </c>
      <c r="AK3" s="9" t="s">
        <v>16</v>
      </c>
      <c r="AL3" s="189"/>
      <c r="AM3" s="191"/>
    </row>
    <row r="4" spans="2:39" ht="14.25" thickBot="1" x14ac:dyDescent="0.2">
      <c r="B4" s="192" t="s">
        <v>34</v>
      </c>
      <c r="C4" s="193"/>
      <c r="D4" s="10">
        <v>33</v>
      </c>
      <c r="E4" s="11">
        <v>5</v>
      </c>
      <c r="F4" s="12">
        <v>29</v>
      </c>
      <c r="G4" s="12">
        <v>3</v>
      </c>
      <c r="H4" s="12">
        <v>14</v>
      </c>
      <c r="I4" s="12">
        <v>8</v>
      </c>
      <c r="J4" s="12">
        <v>1</v>
      </c>
      <c r="K4" s="12">
        <v>22</v>
      </c>
      <c r="L4" s="12">
        <v>7</v>
      </c>
      <c r="M4" s="105">
        <f>SUM(E4:L4)</f>
        <v>89</v>
      </c>
      <c r="N4" s="18">
        <v>25</v>
      </c>
      <c r="O4" s="12">
        <v>106</v>
      </c>
      <c r="P4" s="12">
        <v>22</v>
      </c>
      <c r="Q4" s="12">
        <v>3</v>
      </c>
      <c r="R4" s="12">
        <v>8</v>
      </c>
      <c r="S4" s="12">
        <v>62</v>
      </c>
      <c r="T4" s="12">
        <v>4</v>
      </c>
      <c r="U4" s="13">
        <f>SUM(N4:T4)</f>
        <v>230</v>
      </c>
      <c r="V4" s="17"/>
      <c r="W4" s="17"/>
      <c r="X4" s="247" t="s">
        <v>34</v>
      </c>
      <c r="Y4" s="248"/>
      <c r="Z4" s="147">
        <v>14</v>
      </c>
      <c r="AA4" s="148">
        <v>11</v>
      </c>
      <c r="AB4" s="148">
        <v>9</v>
      </c>
      <c r="AC4" s="148">
        <v>8</v>
      </c>
      <c r="AD4" s="148">
        <v>107</v>
      </c>
      <c r="AE4" s="98">
        <f>SUM(Z4:AD4)</f>
        <v>149</v>
      </c>
      <c r="AF4" s="149">
        <v>33</v>
      </c>
      <c r="AG4" s="148">
        <v>62</v>
      </c>
      <c r="AH4" s="148">
        <v>57</v>
      </c>
      <c r="AI4" s="148">
        <v>52</v>
      </c>
      <c r="AJ4" s="148">
        <v>90</v>
      </c>
      <c r="AK4" s="98">
        <f>SUM(AF4:AJ4)</f>
        <v>294</v>
      </c>
      <c r="AL4" s="120">
        <v>23</v>
      </c>
      <c r="AM4" s="10">
        <f>D4+M4+U4+AE4+AK4+AL4</f>
        <v>818</v>
      </c>
    </row>
    <row r="5" spans="2:39" ht="13.5" customHeight="1" x14ac:dyDescent="0.15">
      <c r="B5" s="197" t="s">
        <v>35</v>
      </c>
      <c r="C5" s="19" t="s">
        <v>36</v>
      </c>
      <c r="D5" s="20">
        <v>9</v>
      </c>
      <c r="E5" s="21">
        <v>2</v>
      </c>
      <c r="F5" s="22">
        <v>2</v>
      </c>
      <c r="G5" s="22">
        <v>1</v>
      </c>
      <c r="H5" s="22">
        <v>0</v>
      </c>
      <c r="I5" s="22">
        <v>1</v>
      </c>
      <c r="J5" s="22">
        <v>1</v>
      </c>
      <c r="K5" s="22">
        <v>2</v>
      </c>
      <c r="L5" s="22">
        <v>1</v>
      </c>
      <c r="M5" s="106">
        <f>SUM(E5:L5)</f>
        <v>10</v>
      </c>
      <c r="N5" s="116">
        <v>4</v>
      </c>
      <c r="O5" s="22">
        <v>13</v>
      </c>
      <c r="P5" s="22">
        <v>4</v>
      </c>
      <c r="Q5" s="22">
        <v>2</v>
      </c>
      <c r="R5" s="22">
        <v>4</v>
      </c>
      <c r="S5" s="22">
        <v>6</v>
      </c>
      <c r="T5" s="22">
        <v>0</v>
      </c>
      <c r="U5" s="23">
        <f>SUM(N5:T5)</f>
        <v>33</v>
      </c>
      <c r="V5" s="17"/>
      <c r="W5" s="17"/>
      <c r="X5" s="239" t="s">
        <v>35</v>
      </c>
      <c r="Y5" s="19" t="s">
        <v>36</v>
      </c>
      <c r="Z5" s="146">
        <v>1</v>
      </c>
      <c r="AA5" s="145">
        <v>20</v>
      </c>
      <c r="AB5" s="145">
        <v>7</v>
      </c>
      <c r="AC5" s="145">
        <v>15</v>
      </c>
      <c r="AD5" s="145">
        <v>8</v>
      </c>
      <c r="AE5" s="122">
        <f>SUM(Z5:AD5)</f>
        <v>51</v>
      </c>
      <c r="AF5" s="146">
        <v>3</v>
      </c>
      <c r="AG5" s="145">
        <v>4</v>
      </c>
      <c r="AH5" s="145">
        <v>2</v>
      </c>
      <c r="AI5" s="145">
        <v>16</v>
      </c>
      <c r="AJ5" s="145">
        <v>10</v>
      </c>
      <c r="AK5" s="98">
        <f>SUM(AF5:AJ5)</f>
        <v>35</v>
      </c>
      <c r="AL5" s="121">
        <v>0</v>
      </c>
      <c r="AM5" s="151">
        <f t="shared" ref="AM5:AM60" si="0">D5+M5+U5+AE5+AK5+AL5</f>
        <v>138</v>
      </c>
    </row>
    <row r="6" spans="2:39" x14ac:dyDescent="0.15">
      <c r="B6" s="168"/>
      <c r="C6" s="27" t="s">
        <v>37</v>
      </c>
      <c r="D6" s="28">
        <v>12</v>
      </c>
      <c r="E6" s="29">
        <v>1</v>
      </c>
      <c r="F6" s="30">
        <v>3</v>
      </c>
      <c r="G6" s="30">
        <v>2</v>
      </c>
      <c r="H6" s="30">
        <v>0</v>
      </c>
      <c r="I6" s="30">
        <v>1</v>
      </c>
      <c r="J6" s="30">
        <v>0</v>
      </c>
      <c r="K6" s="30">
        <v>2</v>
      </c>
      <c r="L6" s="30">
        <v>3</v>
      </c>
      <c r="M6" s="143">
        <f>SUM(E6:L6)</f>
        <v>12</v>
      </c>
      <c r="N6" s="117">
        <v>36</v>
      </c>
      <c r="O6" s="30">
        <v>21</v>
      </c>
      <c r="P6" s="30">
        <v>8</v>
      </c>
      <c r="Q6" s="30">
        <v>0</v>
      </c>
      <c r="R6" s="30">
        <v>6</v>
      </c>
      <c r="S6" s="30">
        <v>31</v>
      </c>
      <c r="T6" s="30">
        <v>6</v>
      </c>
      <c r="U6" s="23">
        <f>SUM(N6:T6)</f>
        <v>108</v>
      </c>
      <c r="V6" s="17"/>
      <c r="W6" s="17"/>
      <c r="X6" s="171"/>
      <c r="Y6" s="27" t="s">
        <v>37</v>
      </c>
      <c r="Z6" s="117">
        <v>4</v>
      </c>
      <c r="AA6" s="30">
        <v>23</v>
      </c>
      <c r="AB6" s="30">
        <v>11</v>
      </c>
      <c r="AC6" s="30">
        <v>54</v>
      </c>
      <c r="AD6" s="30">
        <v>85</v>
      </c>
      <c r="AE6" s="31">
        <f>SUM(Z6:AD6)</f>
        <v>177</v>
      </c>
      <c r="AF6" s="117">
        <v>3</v>
      </c>
      <c r="AG6" s="30">
        <v>50</v>
      </c>
      <c r="AH6" s="30">
        <v>10</v>
      </c>
      <c r="AI6" s="30">
        <v>131</v>
      </c>
      <c r="AJ6" s="30">
        <v>25</v>
      </c>
      <c r="AK6" s="31">
        <f>SUM(AF6:AJ6)</f>
        <v>219</v>
      </c>
      <c r="AL6" s="152">
        <v>0</v>
      </c>
      <c r="AM6" s="99">
        <f t="shared" si="0"/>
        <v>528</v>
      </c>
    </row>
    <row r="7" spans="2:39" x14ac:dyDescent="0.15">
      <c r="B7" s="168"/>
      <c r="C7" s="27" t="s">
        <v>38</v>
      </c>
      <c r="D7" s="28">
        <v>48</v>
      </c>
      <c r="E7" s="29">
        <v>3</v>
      </c>
      <c r="F7" s="30">
        <v>52</v>
      </c>
      <c r="G7" s="30">
        <v>2</v>
      </c>
      <c r="H7" s="30">
        <v>0</v>
      </c>
      <c r="I7" s="30">
        <v>38</v>
      </c>
      <c r="J7" s="30">
        <v>8</v>
      </c>
      <c r="K7" s="30">
        <v>14</v>
      </c>
      <c r="L7" s="30">
        <v>11</v>
      </c>
      <c r="M7" s="143">
        <f t="shared" ref="M7:M59" si="1">SUM(E7:L7)</f>
        <v>128</v>
      </c>
      <c r="N7" s="117">
        <v>306</v>
      </c>
      <c r="O7" s="30">
        <v>62</v>
      </c>
      <c r="P7" s="30">
        <v>47</v>
      </c>
      <c r="Q7" s="30">
        <v>5</v>
      </c>
      <c r="R7" s="30">
        <v>45</v>
      </c>
      <c r="S7" s="30">
        <v>121</v>
      </c>
      <c r="T7" s="30">
        <v>18</v>
      </c>
      <c r="U7" s="23">
        <f>SUM(N7:T7)</f>
        <v>604</v>
      </c>
      <c r="V7" s="17"/>
      <c r="W7" s="17"/>
      <c r="X7" s="171"/>
      <c r="Y7" s="27" t="s">
        <v>38</v>
      </c>
      <c r="Z7" s="117">
        <v>5</v>
      </c>
      <c r="AA7" s="30">
        <v>66</v>
      </c>
      <c r="AB7" s="30">
        <v>14</v>
      </c>
      <c r="AC7" s="30">
        <v>47</v>
      </c>
      <c r="AD7" s="30">
        <v>89</v>
      </c>
      <c r="AE7" s="31">
        <f t="shared" ref="AE7:AE8" si="2">SUM(Z7:AD7)</f>
        <v>221</v>
      </c>
      <c r="AF7" s="117">
        <v>89</v>
      </c>
      <c r="AG7" s="30">
        <v>95</v>
      </c>
      <c r="AH7" s="30">
        <v>26</v>
      </c>
      <c r="AI7" s="30">
        <v>249</v>
      </c>
      <c r="AJ7" s="30">
        <v>122</v>
      </c>
      <c r="AK7" s="31">
        <f t="shared" ref="AK7:AK60" si="3">SUM(AF7:AJ7)</f>
        <v>581</v>
      </c>
      <c r="AL7" s="152">
        <v>2</v>
      </c>
      <c r="AM7" s="99">
        <f t="shared" si="0"/>
        <v>1584</v>
      </c>
    </row>
    <row r="8" spans="2:39" x14ac:dyDescent="0.15">
      <c r="B8" s="168"/>
      <c r="C8" s="27" t="s">
        <v>6</v>
      </c>
      <c r="D8" s="28">
        <v>25</v>
      </c>
      <c r="E8" s="29">
        <v>3</v>
      </c>
      <c r="F8" s="30">
        <v>32</v>
      </c>
      <c r="G8" s="30">
        <v>1</v>
      </c>
      <c r="H8" s="30">
        <v>0</v>
      </c>
      <c r="I8" s="30">
        <v>8</v>
      </c>
      <c r="J8" s="30">
        <v>1</v>
      </c>
      <c r="K8" s="30">
        <v>6</v>
      </c>
      <c r="L8" s="30">
        <v>8</v>
      </c>
      <c r="M8" s="143">
        <f t="shared" si="1"/>
        <v>59</v>
      </c>
      <c r="N8" s="117">
        <v>40</v>
      </c>
      <c r="O8" s="30">
        <v>48</v>
      </c>
      <c r="P8" s="30">
        <v>18</v>
      </c>
      <c r="Q8" s="30">
        <v>1</v>
      </c>
      <c r="R8" s="30">
        <v>8</v>
      </c>
      <c r="S8" s="30">
        <v>77</v>
      </c>
      <c r="T8" s="30">
        <v>5</v>
      </c>
      <c r="U8" s="23">
        <f t="shared" ref="U8:U59" si="4">SUM(N8:T8)</f>
        <v>197</v>
      </c>
      <c r="V8" s="17"/>
      <c r="W8" s="17"/>
      <c r="X8" s="171"/>
      <c r="Y8" s="27" t="s">
        <v>6</v>
      </c>
      <c r="Z8" s="117">
        <v>12</v>
      </c>
      <c r="AA8" s="30">
        <v>53</v>
      </c>
      <c r="AB8" s="30">
        <v>3</v>
      </c>
      <c r="AC8" s="30">
        <v>29</v>
      </c>
      <c r="AD8" s="30">
        <v>72</v>
      </c>
      <c r="AE8" s="31">
        <f t="shared" si="2"/>
        <v>169</v>
      </c>
      <c r="AF8" s="117">
        <v>32</v>
      </c>
      <c r="AG8" s="30">
        <v>89</v>
      </c>
      <c r="AH8" s="30">
        <v>37</v>
      </c>
      <c r="AI8" s="30">
        <v>199</v>
      </c>
      <c r="AJ8" s="30">
        <v>135</v>
      </c>
      <c r="AK8" s="31">
        <f t="shared" si="3"/>
        <v>492</v>
      </c>
      <c r="AL8" s="152">
        <v>8</v>
      </c>
      <c r="AM8" s="99">
        <f t="shared" si="0"/>
        <v>950</v>
      </c>
    </row>
    <row r="9" spans="2:39" ht="14.25" thickBot="1" x14ac:dyDescent="0.2">
      <c r="B9" s="169"/>
      <c r="C9" s="35" t="s">
        <v>16</v>
      </c>
      <c r="D9" s="36">
        <f>SUM(D5:D8)</f>
        <v>94</v>
      </c>
      <c r="E9" s="37">
        <f>SUM(E5:E8)</f>
        <v>9</v>
      </c>
      <c r="F9" s="38">
        <f>SUM(F5:F8)</f>
        <v>89</v>
      </c>
      <c r="G9" s="38">
        <f t="shared" ref="G9:M9" si="5">SUM(G5:G8)</f>
        <v>6</v>
      </c>
      <c r="H9" s="38">
        <f t="shared" si="5"/>
        <v>0</v>
      </c>
      <c r="I9" s="38">
        <f t="shared" si="5"/>
        <v>48</v>
      </c>
      <c r="J9" s="38">
        <f t="shared" si="5"/>
        <v>10</v>
      </c>
      <c r="K9" s="38">
        <f t="shared" si="5"/>
        <v>24</v>
      </c>
      <c r="L9" s="38">
        <f t="shared" si="5"/>
        <v>23</v>
      </c>
      <c r="M9" s="108">
        <f t="shared" si="5"/>
        <v>209</v>
      </c>
      <c r="N9" s="118">
        <f>SUM(N5:N8)</f>
        <v>386</v>
      </c>
      <c r="O9" s="38">
        <f t="shared" ref="O9:U9" si="6">SUM(O5:O8)</f>
        <v>144</v>
      </c>
      <c r="P9" s="38">
        <f t="shared" si="6"/>
        <v>77</v>
      </c>
      <c r="Q9" s="38">
        <f t="shared" si="6"/>
        <v>8</v>
      </c>
      <c r="R9" s="38">
        <f t="shared" si="6"/>
        <v>63</v>
      </c>
      <c r="S9" s="38">
        <f t="shared" si="6"/>
        <v>235</v>
      </c>
      <c r="T9" s="38">
        <f t="shared" si="6"/>
        <v>29</v>
      </c>
      <c r="U9" s="39">
        <f t="shared" si="6"/>
        <v>942</v>
      </c>
      <c r="V9" s="17"/>
      <c r="W9" s="17"/>
      <c r="X9" s="175"/>
      <c r="Y9" s="35" t="s">
        <v>16</v>
      </c>
      <c r="Z9" s="118">
        <f t="shared" ref="Z9:AL9" si="7">SUM(Z5:Z8)</f>
        <v>22</v>
      </c>
      <c r="AA9" s="38">
        <f t="shared" si="7"/>
        <v>162</v>
      </c>
      <c r="AB9" s="38">
        <f t="shared" si="7"/>
        <v>35</v>
      </c>
      <c r="AC9" s="38">
        <f t="shared" si="7"/>
        <v>145</v>
      </c>
      <c r="AD9" s="38">
        <f t="shared" si="7"/>
        <v>254</v>
      </c>
      <c r="AE9" s="39">
        <f>SUM(AE5:AE8)</f>
        <v>618</v>
      </c>
      <c r="AF9" s="118">
        <f t="shared" si="7"/>
        <v>127</v>
      </c>
      <c r="AG9" s="38">
        <f t="shared" si="7"/>
        <v>238</v>
      </c>
      <c r="AH9" s="38">
        <f t="shared" si="7"/>
        <v>75</v>
      </c>
      <c r="AI9" s="38">
        <f t="shared" si="7"/>
        <v>595</v>
      </c>
      <c r="AJ9" s="38">
        <f t="shared" si="7"/>
        <v>292</v>
      </c>
      <c r="AK9" s="39">
        <f t="shared" si="3"/>
        <v>1327</v>
      </c>
      <c r="AL9" s="107">
        <f t="shared" si="7"/>
        <v>10</v>
      </c>
      <c r="AM9" s="36">
        <f t="shared" si="0"/>
        <v>3200</v>
      </c>
    </row>
    <row r="10" spans="2:39" ht="13.5" customHeight="1" x14ac:dyDescent="0.15">
      <c r="B10" s="180" t="s">
        <v>39</v>
      </c>
      <c r="C10" s="41" t="s">
        <v>40</v>
      </c>
      <c r="D10" s="20">
        <v>25</v>
      </c>
      <c r="E10" s="21">
        <v>9</v>
      </c>
      <c r="F10" s="22">
        <v>5</v>
      </c>
      <c r="G10" s="22">
        <v>5</v>
      </c>
      <c r="H10" s="22">
        <v>5</v>
      </c>
      <c r="I10" s="22">
        <v>4</v>
      </c>
      <c r="J10" s="22">
        <v>0</v>
      </c>
      <c r="K10" s="22">
        <v>10</v>
      </c>
      <c r="L10" s="22">
        <v>7</v>
      </c>
      <c r="M10" s="143">
        <f t="shared" si="1"/>
        <v>45</v>
      </c>
      <c r="N10" s="116">
        <v>16</v>
      </c>
      <c r="O10" s="22">
        <v>35</v>
      </c>
      <c r="P10" s="22">
        <v>23</v>
      </c>
      <c r="Q10" s="22">
        <v>8</v>
      </c>
      <c r="R10" s="22">
        <v>6</v>
      </c>
      <c r="S10" s="22">
        <v>294</v>
      </c>
      <c r="T10" s="22">
        <v>22</v>
      </c>
      <c r="U10" s="23">
        <f t="shared" si="4"/>
        <v>404</v>
      </c>
      <c r="V10" s="17"/>
      <c r="W10" s="17"/>
      <c r="X10" s="174" t="s">
        <v>39</v>
      </c>
      <c r="Y10" s="19" t="s">
        <v>40</v>
      </c>
      <c r="Z10" s="146">
        <v>2</v>
      </c>
      <c r="AA10" s="145">
        <v>19</v>
      </c>
      <c r="AB10" s="145">
        <v>35</v>
      </c>
      <c r="AC10" s="145">
        <v>49</v>
      </c>
      <c r="AD10" s="145">
        <v>57</v>
      </c>
      <c r="AE10" s="122">
        <f>SUM(Z10:AD10)</f>
        <v>162</v>
      </c>
      <c r="AF10" s="146">
        <v>1129</v>
      </c>
      <c r="AG10" s="145">
        <v>271</v>
      </c>
      <c r="AH10" s="145">
        <v>370</v>
      </c>
      <c r="AI10" s="145">
        <v>375</v>
      </c>
      <c r="AJ10" s="145">
        <v>237</v>
      </c>
      <c r="AK10" s="122">
        <f t="shared" si="3"/>
        <v>2382</v>
      </c>
      <c r="AL10" s="153">
        <v>56</v>
      </c>
      <c r="AM10" s="151">
        <f>D10+M10+U10+AE10+AK10+AL10</f>
        <v>3074</v>
      </c>
    </row>
    <row r="11" spans="2:39" x14ac:dyDescent="0.15">
      <c r="B11" s="168"/>
      <c r="C11" s="27" t="s">
        <v>41</v>
      </c>
      <c r="D11" s="28">
        <v>58</v>
      </c>
      <c r="E11" s="29">
        <v>9</v>
      </c>
      <c r="F11" s="30">
        <v>8</v>
      </c>
      <c r="G11" s="30">
        <v>10</v>
      </c>
      <c r="H11" s="30">
        <v>1</v>
      </c>
      <c r="I11" s="30">
        <v>2</v>
      </c>
      <c r="J11" s="30">
        <v>2</v>
      </c>
      <c r="K11" s="30">
        <v>8</v>
      </c>
      <c r="L11" s="30">
        <v>8</v>
      </c>
      <c r="M11" s="143">
        <f t="shared" si="1"/>
        <v>48</v>
      </c>
      <c r="N11" s="117">
        <v>19</v>
      </c>
      <c r="O11" s="30">
        <v>25</v>
      </c>
      <c r="P11" s="30">
        <v>66</v>
      </c>
      <c r="Q11" s="30">
        <v>14</v>
      </c>
      <c r="R11" s="30">
        <v>10</v>
      </c>
      <c r="S11" s="30">
        <v>303</v>
      </c>
      <c r="T11" s="30">
        <v>22</v>
      </c>
      <c r="U11" s="23">
        <f t="shared" si="4"/>
        <v>459</v>
      </c>
      <c r="V11" s="17"/>
      <c r="W11" s="17"/>
      <c r="X11" s="171"/>
      <c r="Y11" s="27" t="s">
        <v>41</v>
      </c>
      <c r="Z11" s="117">
        <v>2</v>
      </c>
      <c r="AA11" s="30">
        <v>23</v>
      </c>
      <c r="AB11" s="30">
        <v>21</v>
      </c>
      <c r="AC11" s="30">
        <v>33</v>
      </c>
      <c r="AD11" s="30">
        <v>62</v>
      </c>
      <c r="AE11" s="31">
        <f>SUM(Z11:AD11)</f>
        <v>141</v>
      </c>
      <c r="AF11" s="117">
        <v>365</v>
      </c>
      <c r="AG11" s="30">
        <v>513</v>
      </c>
      <c r="AH11" s="30">
        <v>721</v>
      </c>
      <c r="AI11" s="30">
        <v>909</v>
      </c>
      <c r="AJ11" s="30">
        <v>440</v>
      </c>
      <c r="AK11" s="31">
        <f t="shared" si="3"/>
        <v>2948</v>
      </c>
      <c r="AL11" s="152">
        <v>149</v>
      </c>
      <c r="AM11" s="99">
        <f t="shared" si="0"/>
        <v>3803</v>
      </c>
    </row>
    <row r="12" spans="2:39" x14ac:dyDescent="0.15">
      <c r="B12" s="168"/>
      <c r="C12" s="27" t="s">
        <v>42</v>
      </c>
      <c r="D12" s="28">
        <v>16</v>
      </c>
      <c r="E12" s="29">
        <v>4</v>
      </c>
      <c r="F12" s="30">
        <v>3</v>
      </c>
      <c r="G12" s="30">
        <v>3</v>
      </c>
      <c r="H12" s="30">
        <v>0</v>
      </c>
      <c r="I12" s="30">
        <v>3</v>
      </c>
      <c r="J12" s="30">
        <v>2</v>
      </c>
      <c r="K12" s="30">
        <v>2</v>
      </c>
      <c r="L12" s="30">
        <v>5</v>
      </c>
      <c r="M12" s="143">
        <f t="shared" si="1"/>
        <v>22</v>
      </c>
      <c r="N12" s="117">
        <v>11</v>
      </c>
      <c r="O12" s="30">
        <v>17</v>
      </c>
      <c r="P12" s="30">
        <v>10</v>
      </c>
      <c r="Q12" s="30">
        <v>1</v>
      </c>
      <c r="R12" s="30">
        <v>3</v>
      </c>
      <c r="S12" s="30">
        <v>99</v>
      </c>
      <c r="T12" s="30">
        <v>12</v>
      </c>
      <c r="U12" s="23">
        <f t="shared" si="4"/>
        <v>153</v>
      </c>
      <c r="V12" s="17"/>
      <c r="W12" s="17"/>
      <c r="X12" s="171"/>
      <c r="Y12" s="27" t="s">
        <v>42</v>
      </c>
      <c r="Z12" s="117">
        <v>2</v>
      </c>
      <c r="AA12" s="30">
        <v>21</v>
      </c>
      <c r="AB12" s="30">
        <v>28</v>
      </c>
      <c r="AC12" s="30">
        <v>61</v>
      </c>
      <c r="AD12" s="30">
        <v>36</v>
      </c>
      <c r="AE12" s="31">
        <f t="shared" ref="AE12:AE16" si="8">SUM(Z12:AD12)</f>
        <v>148</v>
      </c>
      <c r="AF12" s="117">
        <v>126</v>
      </c>
      <c r="AG12" s="30">
        <v>234</v>
      </c>
      <c r="AH12" s="30">
        <v>104</v>
      </c>
      <c r="AI12" s="30">
        <v>425</v>
      </c>
      <c r="AJ12" s="30">
        <v>108</v>
      </c>
      <c r="AK12" s="31">
        <f t="shared" si="3"/>
        <v>997</v>
      </c>
      <c r="AL12" s="152">
        <v>1</v>
      </c>
      <c r="AM12" s="99">
        <f t="shared" si="0"/>
        <v>1337</v>
      </c>
    </row>
    <row r="13" spans="2:39" x14ac:dyDescent="0.15">
      <c r="B13" s="168"/>
      <c r="C13" s="27" t="s">
        <v>43</v>
      </c>
      <c r="D13" s="28">
        <v>27</v>
      </c>
      <c r="E13" s="29">
        <v>1</v>
      </c>
      <c r="F13" s="30">
        <v>3</v>
      </c>
      <c r="G13" s="30">
        <v>1</v>
      </c>
      <c r="H13" s="30">
        <v>0</v>
      </c>
      <c r="I13" s="30">
        <v>22</v>
      </c>
      <c r="J13" s="30">
        <v>4</v>
      </c>
      <c r="K13" s="30">
        <v>9</v>
      </c>
      <c r="L13" s="30">
        <v>7</v>
      </c>
      <c r="M13" s="143">
        <f t="shared" si="1"/>
        <v>47</v>
      </c>
      <c r="N13" s="117">
        <v>28</v>
      </c>
      <c r="O13" s="30">
        <v>13</v>
      </c>
      <c r="P13" s="30">
        <v>2</v>
      </c>
      <c r="Q13" s="30">
        <v>0</v>
      </c>
      <c r="R13" s="30">
        <v>5</v>
      </c>
      <c r="S13" s="30">
        <v>51</v>
      </c>
      <c r="T13" s="30">
        <v>9</v>
      </c>
      <c r="U13" s="23">
        <f t="shared" si="4"/>
        <v>108</v>
      </c>
      <c r="V13" s="17"/>
      <c r="W13" s="17"/>
      <c r="X13" s="171"/>
      <c r="Y13" s="27" t="s">
        <v>43</v>
      </c>
      <c r="Z13" s="117">
        <v>3</v>
      </c>
      <c r="AA13" s="30">
        <v>12</v>
      </c>
      <c r="AB13" s="30">
        <v>9</v>
      </c>
      <c r="AC13" s="30">
        <v>15</v>
      </c>
      <c r="AD13" s="30">
        <v>14</v>
      </c>
      <c r="AE13" s="31">
        <f t="shared" si="8"/>
        <v>53</v>
      </c>
      <c r="AF13" s="117">
        <v>25</v>
      </c>
      <c r="AG13" s="30">
        <v>45</v>
      </c>
      <c r="AH13" s="30">
        <v>43</v>
      </c>
      <c r="AI13" s="30">
        <v>213</v>
      </c>
      <c r="AJ13" s="30">
        <v>26</v>
      </c>
      <c r="AK13" s="31">
        <f t="shared" si="3"/>
        <v>352</v>
      </c>
      <c r="AL13" s="152">
        <v>0</v>
      </c>
      <c r="AM13" s="99">
        <f t="shared" si="0"/>
        <v>587</v>
      </c>
    </row>
    <row r="14" spans="2:39" x14ac:dyDescent="0.15">
      <c r="B14" s="168"/>
      <c r="C14" s="27" t="s">
        <v>44</v>
      </c>
      <c r="D14" s="28">
        <v>5</v>
      </c>
      <c r="E14" s="29">
        <v>0</v>
      </c>
      <c r="F14" s="30">
        <v>1</v>
      </c>
      <c r="G14" s="30">
        <v>0</v>
      </c>
      <c r="H14" s="30">
        <v>0</v>
      </c>
      <c r="I14" s="30">
        <v>0</v>
      </c>
      <c r="J14" s="30">
        <v>1</v>
      </c>
      <c r="K14" s="30">
        <v>2</v>
      </c>
      <c r="L14" s="30">
        <v>2</v>
      </c>
      <c r="M14" s="143">
        <f t="shared" si="1"/>
        <v>6</v>
      </c>
      <c r="N14" s="117">
        <v>8</v>
      </c>
      <c r="O14" s="30">
        <v>8</v>
      </c>
      <c r="P14" s="30">
        <v>4</v>
      </c>
      <c r="Q14" s="30">
        <v>1</v>
      </c>
      <c r="R14" s="30">
        <v>3</v>
      </c>
      <c r="S14" s="30">
        <v>73</v>
      </c>
      <c r="T14" s="30">
        <v>16</v>
      </c>
      <c r="U14" s="23">
        <f t="shared" si="4"/>
        <v>113</v>
      </c>
      <c r="V14" s="17"/>
      <c r="W14" s="17"/>
      <c r="X14" s="171"/>
      <c r="Y14" s="27" t="s">
        <v>44</v>
      </c>
      <c r="Z14" s="117">
        <v>2</v>
      </c>
      <c r="AA14" s="30">
        <v>2</v>
      </c>
      <c r="AB14" s="30">
        <v>5</v>
      </c>
      <c r="AC14" s="30">
        <v>12</v>
      </c>
      <c r="AD14" s="30">
        <v>15</v>
      </c>
      <c r="AE14" s="31">
        <f t="shared" si="8"/>
        <v>36</v>
      </c>
      <c r="AF14" s="117">
        <v>63</v>
      </c>
      <c r="AG14" s="30">
        <v>74</v>
      </c>
      <c r="AH14" s="30">
        <v>28</v>
      </c>
      <c r="AI14" s="30">
        <v>151</v>
      </c>
      <c r="AJ14" s="30">
        <v>30</v>
      </c>
      <c r="AK14" s="31">
        <f t="shared" si="3"/>
        <v>346</v>
      </c>
      <c r="AL14" s="152">
        <v>0</v>
      </c>
      <c r="AM14" s="99">
        <f t="shared" si="0"/>
        <v>506</v>
      </c>
    </row>
    <row r="15" spans="2:39" x14ac:dyDescent="0.15">
      <c r="B15" s="168"/>
      <c r="C15" s="27" t="s">
        <v>45</v>
      </c>
      <c r="D15" s="28">
        <v>12</v>
      </c>
      <c r="E15" s="29">
        <v>0</v>
      </c>
      <c r="F15" s="30">
        <v>4</v>
      </c>
      <c r="G15" s="30">
        <v>1</v>
      </c>
      <c r="H15" s="30">
        <v>2</v>
      </c>
      <c r="I15" s="30">
        <v>1</v>
      </c>
      <c r="J15" s="30">
        <v>2</v>
      </c>
      <c r="K15" s="30">
        <v>2</v>
      </c>
      <c r="L15" s="30">
        <v>0</v>
      </c>
      <c r="M15" s="143">
        <f t="shared" si="1"/>
        <v>12</v>
      </c>
      <c r="N15" s="117">
        <v>2</v>
      </c>
      <c r="O15" s="30">
        <v>41</v>
      </c>
      <c r="P15" s="30">
        <v>10</v>
      </c>
      <c r="Q15" s="30">
        <v>2</v>
      </c>
      <c r="R15" s="30">
        <v>5</v>
      </c>
      <c r="S15" s="30">
        <v>89</v>
      </c>
      <c r="T15" s="30">
        <v>4</v>
      </c>
      <c r="U15" s="23">
        <f t="shared" si="4"/>
        <v>153</v>
      </c>
      <c r="V15" s="17"/>
      <c r="W15" s="17"/>
      <c r="X15" s="171"/>
      <c r="Y15" s="27" t="s">
        <v>45</v>
      </c>
      <c r="Z15" s="117">
        <v>6</v>
      </c>
      <c r="AA15" s="30">
        <v>48</v>
      </c>
      <c r="AB15" s="30">
        <v>8</v>
      </c>
      <c r="AC15" s="30">
        <v>16</v>
      </c>
      <c r="AD15" s="30">
        <v>40</v>
      </c>
      <c r="AE15" s="31">
        <f t="shared" si="8"/>
        <v>118</v>
      </c>
      <c r="AF15" s="117">
        <v>27</v>
      </c>
      <c r="AG15" s="30">
        <v>38</v>
      </c>
      <c r="AH15" s="30">
        <v>26</v>
      </c>
      <c r="AI15" s="30">
        <v>59</v>
      </c>
      <c r="AJ15" s="30">
        <v>15</v>
      </c>
      <c r="AK15" s="31">
        <f t="shared" si="3"/>
        <v>165</v>
      </c>
      <c r="AL15" s="152">
        <v>5</v>
      </c>
      <c r="AM15" s="99">
        <f t="shared" si="0"/>
        <v>465</v>
      </c>
    </row>
    <row r="16" spans="2:39" x14ac:dyDescent="0.15">
      <c r="B16" s="168"/>
      <c r="C16" s="27" t="s">
        <v>6</v>
      </c>
      <c r="D16" s="28">
        <v>48</v>
      </c>
      <c r="E16" s="29">
        <v>6</v>
      </c>
      <c r="F16" s="30">
        <v>13</v>
      </c>
      <c r="G16" s="30">
        <v>5</v>
      </c>
      <c r="H16" s="30">
        <v>1</v>
      </c>
      <c r="I16" s="30">
        <v>14</v>
      </c>
      <c r="J16" s="30">
        <v>3</v>
      </c>
      <c r="K16" s="30">
        <v>17</v>
      </c>
      <c r="L16" s="30">
        <v>6</v>
      </c>
      <c r="M16" s="143">
        <f t="shared" si="1"/>
        <v>65</v>
      </c>
      <c r="N16" s="117">
        <v>21</v>
      </c>
      <c r="O16" s="30">
        <v>49</v>
      </c>
      <c r="P16" s="30">
        <v>18</v>
      </c>
      <c r="Q16" s="30">
        <v>4</v>
      </c>
      <c r="R16" s="30">
        <v>7</v>
      </c>
      <c r="S16" s="30">
        <v>159</v>
      </c>
      <c r="T16" s="30">
        <v>4</v>
      </c>
      <c r="U16" s="23">
        <f t="shared" si="4"/>
        <v>262</v>
      </c>
      <c r="V16" s="17"/>
      <c r="W16" s="17"/>
      <c r="X16" s="171"/>
      <c r="Y16" s="27" t="s">
        <v>6</v>
      </c>
      <c r="Z16" s="117">
        <v>10</v>
      </c>
      <c r="AA16" s="30">
        <v>33</v>
      </c>
      <c r="AB16" s="30">
        <v>21</v>
      </c>
      <c r="AC16" s="30">
        <v>25</v>
      </c>
      <c r="AD16" s="30">
        <v>81</v>
      </c>
      <c r="AE16" s="31">
        <f t="shared" si="8"/>
        <v>170</v>
      </c>
      <c r="AF16" s="117">
        <v>139</v>
      </c>
      <c r="AG16" s="30">
        <v>160</v>
      </c>
      <c r="AH16" s="30">
        <v>89</v>
      </c>
      <c r="AI16" s="30">
        <v>329</v>
      </c>
      <c r="AJ16" s="30">
        <v>104</v>
      </c>
      <c r="AK16" s="31">
        <f t="shared" si="3"/>
        <v>821</v>
      </c>
      <c r="AL16" s="152">
        <v>20</v>
      </c>
      <c r="AM16" s="99">
        <f t="shared" si="0"/>
        <v>1386</v>
      </c>
    </row>
    <row r="17" spans="2:39" ht="14.25" thickBot="1" x14ac:dyDescent="0.2">
      <c r="B17" s="173"/>
      <c r="C17" s="35" t="s">
        <v>16</v>
      </c>
      <c r="D17" s="36">
        <f>SUM(D10:D16)</f>
        <v>191</v>
      </c>
      <c r="E17" s="37">
        <f>SUM(E10:E16)</f>
        <v>29</v>
      </c>
      <c r="F17" s="38">
        <f>SUM(F10:F16)</f>
        <v>37</v>
      </c>
      <c r="G17" s="38">
        <f t="shared" ref="G17:U17" si="9">SUM(G10:G16)</f>
        <v>25</v>
      </c>
      <c r="H17" s="38">
        <f t="shared" si="9"/>
        <v>9</v>
      </c>
      <c r="I17" s="38">
        <f t="shared" si="9"/>
        <v>46</v>
      </c>
      <c r="J17" s="38">
        <f t="shared" si="9"/>
        <v>14</v>
      </c>
      <c r="K17" s="38">
        <f t="shared" si="9"/>
        <v>50</v>
      </c>
      <c r="L17" s="38">
        <f t="shared" si="9"/>
        <v>35</v>
      </c>
      <c r="M17" s="108">
        <f t="shared" si="9"/>
        <v>245</v>
      </c>
      <c r="N17" s="118">
        <f t="shared" si="9"/>
        <v>105</v>
      </c>
      <c r="O17" s="38">
        <f t="shared" si="9"/>
        <v>188</v>
      </c>
      <c r="P17" s="38">
        <f t="shared" si="9"/>
        <v>133</v>
      </c>
      <c r="Q17" s="38">
        <f t="shared" si="9"/>
        <v>30</v>
      </c>
      <c r="R17" s="38">
        <f t="shared" si="9"/>
        <v>39</v>
      </c>
      <c r="S17" s="38">
        <f t="shared" si="9"/>
        <v>1068</v>
      </c>
      <c r="T17" s="38">
        <f t="shared" si="9"/>
        <v>89</v>
      </c>
      <c r="U17" s="39">
        <f t="shared" si="9"/>
        <v>1652</v>
      </c>
      <c r="V17" s="17"/>
      <c r="W17" s="17"/>
      <c r="X17" s="175"/>
      <c r="Y17" s="35" t="s">
        <v>16</v>
      </c>
      <c r="Z17" s="118">
        <f t="shared" ref="Z17:AD17" si="10">SUM(Z10:Z16)</f>
        <v>27</v>
      </c>
      <c r="AA17" s="38">
        <f t="shared" si="10"/>
        <v>158</v>
      </c>
      <c r="AB17" s="38">
        <f t="shared" si="10"/>
        <v>127</v>
      </c>
      <c r="AC17" s="38">
        <f t="shared" si="10"/>
        <v>211</v>
      </c>
      <c r="AD17" s="38">
        <f t="shared" si="10"/>
        <v>305</v>
      </c>
      <c r="AE17" s="39">
        <f>SUM(AE10:AE16)</f>
        <v>828</v>
      </c>
      <c r="AF17" s="118">
        <f t="shared" ref="AF17:AJ17" si="11">SUM(AF10:AF16)</f>
        <v>1874</v>
      </c>
      <c r="AG17" s="38">
        <f t="shared" si="11"/>
        <v>1335</v>
      </c>
      <c r="AH17" s="38">
        <f t="shared" si="11"/>
        <v>1381</v>
      </c>
      <c r="AI17" s="38">
        <f t="shared" si="11"/>
        <v>2461</v>
      </c>
      <c r="AJ17" s="38">
        <f t="shared" si="11"/>
        <v>960</v>
      </c>
      <c r="AK17" s="39">
        <f t="shared" si="3"/>
        <v>8011</v>
      </c>
      <c r="AL17" s="107">
        <f t="shared" ref="AL17" si="12">SUM(AL10:AL16)</f>
        <v>231</v>
      </c>
      <c r="AM17" s="36">
        <f t="shared" si="0"/>
        <v>11158</v>
      </c>
    </row>
    <row r="18" spans="2:39" ht="13.5" customHeight="1" x14ac:dyDescent="0.15">
      <c r="B18" s="167" t="s">
        <v>46</v>
      </c>
      <c r="C18" s="19" t="s">
        <v>103</v>
      </c>
      <c r="D18" s="20">
        <v>61</v>
      </c>
      <c r="E18" s="21">
        <v>10</v>
      </c>
      <c r="F18" s="22">
        <v>94</v>
      </c>
      <c r="G18" s="22">
        <v>2</v>
      </c>
      <c r="H18" s="22">
        <v>10</v>
      </c>
      <c r="I18" s="22">
        <v>9</v>
      </c>
      <c r="J18" s="22">
        <v>2</v>
      </c>
      <c r="K18" s="22">
        <v>23</v>
      </c>
      <c r="L18" s="22">
        <v>11</v>
      </c>
      <c r="M18" s="143">
        <f t="shared" si="1"/>
        <v>161</v>
      </c>
      <c r="N18" s="116">
        <v>16</v>
      </c>
      <c r="O18" s="22">
        <v>67</v>
      </c>
      <c r="P18" s="22">
        <v>9</v>
      </c>
      <c r="Q18" s="22">
        <v>1</v>
      </c>
      <c r="R18" s="22">
        <v>2</v>
      </c>
      <c r="S18" s="22">
        <v>21</v>
      </c>
      <c r="T18" s="22">
        <v>9</v>
      </c>
      <c r="U18" s="23">
        <f t="shared" si="4"/>
        <v>125</v>
      </c>
      <c r="V18" s="17"/>
      <c r="W18" s="17"/>
      <c r="X18" s="170" t="s">
        <v>46</v>
      </c>
      <c r="Y18" s="19" t="s">
        <v>103</v>
      </c>
      <c r="Z18" s="116">
        <v>12</v>
      </c>
      <c r="AA18" s="22">
        <v>15</v>
      </c>
      <c r="AB18" s="22">
        <v>29</v>
      </c>
      <c r="AC18" s="22">
        <v>81</v>
      </c>
      <c r="AD18" s="22">
        <v>1741</v>
      </c>
      <c r="AE18" s="23">
        <f>SUM(Z18:AD18)</f>
        <v>1878</v>
      </c>
      <c r="AF18" s="21">
        <v>10</v>
      </c>
      <c r="AG18" s="22">
        <v>103</v>
      </c>
      <c r="AH18" s="22">
        <v>25</v>
      </c>
      <c r="AI18" s="22">
        <v>312</v>
      </c>
      <c r="AJ18" s="22">
        <v>62</v>
      </c>
      <c r="AK18" s="23">
        <f t="shared" si="3"/>
        <v>512</v>
      </c>
      <c r="AL18" s="155">
        <v>6</v>
      </c>
      <c r="AM18" s="150">
        <f t="shared" si="0"/>
        <v>2743</v>
      </c>
    </row>
    <row r="19" spans="2:39" x14ac:dyDescent="0.15">
      <c r="B19" s="168"/>
      <c r="C19" s="43" t="s">
        <v>104</v>
      </c>
      <c r="D19" s="28">
        <v>1663</v>
      </c>
      <c r="E19" s="29">
        <v>244</v>
      </c>
      <c r="F19" s="30">
        <v>1285</v>
      </c>
      <c r="G19" s="30">
        <v>148</v>
      </c>
      <c r="H19" s="30">
        <v>108</v>
      </c>
      <c r="I19" s="30">
        <v>731</v>
      </c>
      <c r="J19" s="30">
        <v>141</v>
      </c>
      <c r="K19" s="30">
        <v>303</v>
      </c>
      <c r="L19" s="30">
        <v>195</v>
      </c>
      <c r="M19" s="143">
        <f t="shared" si="1"/>
        <v>3155</v>
      </c>
      <c r="N19" s="117">
        <v>285</v>
      </c>
      <c r="O19" s="30">
        <v>1117</v>
      </c>
      <c r="P19" s="30">
        <v>532</v>
      </c>
      <c r="Q19" s="30">
        <v>133</v>
      </c>
      <c r="R19" s="30">
        <v>68</v>
      </c>
      <c r="S19" s="30">
        <v>1704</v>
      </c>
      <c r="T19" s="30">
        <v>199</v>
      </c>
      <c r="U19" s="23">
        <f t="shared" si="4"/>
        <v>4038</v>
      </c>
      <c r="V19" s="17"/>
      <c r="W19" s="17"/>
      <c r="X19" s="171"/>
      <c r="Y19" s="43" t="s">
        <v>104</v>
      </c>
      <c r="Z19" s="117">
        <v>177</v>
      </c>
      <c r="AA19" s="30">
        <v>721</v>
      </c>
      <c r="AB19" s="30">
        <v>1417</v>
      </c>
      <c r="AC19" s="30">
        <v>2587</v>
      </c>
      <c r="AD19" s="30">
        <v>3314</v>
      </c>
      <c r="AE19" s="31">
        <f>SUM(Z19:AD19)</f>
        <v>8216</v>
      </c>
      <c r="AF19" s="29">
        <v>2229</v>
      </c>
      <c r="AG19" s="30">
        <v>4188</v>
      </c>
      <c r="AH19" s="30">
        <v>2066</v>
      </c>
      <c r="AI19" s="30">
        <v>9287</v>
      </c>
      <c r="AJ19" s="30">
        <v>3026</v>
      </c>
      <c r="AK19" s="31">
        <f t="shared" si="3"/>
        <v>20796</v>
      </c>
      <c r="AL19" s="152">
        <v>295</v>
      </c>
      <c r="AM19" s="99">
        <f t="shared" si="0"/>
        <v>38163</v>
      </c>
    </row>
    <row r="20" spans="2:39" x14ac:dyDescent="0.15">
      <c r="B20" s="168"/>
      <c r="C20" s="43" t="s">
        <v>47</v>
      </c>
      <c r="D20" s="28">
        <v>130</v>
      </c>
      <c r="E20" s="29">
        <v>34</v>
      </c>
      <c r="F20" s="30">
        <v>929</v>
      </c>
      <c r="G20" s="30">
        <v>20</v>
      </c>
      <c r="H20" s="30">
        <v>39</v>
      </c>
      <c r="I20" s="30">
        <v>55</v>
      </c>
      <c r="J20" s="30">
        <v>17</v>
      </c>
      <c r="K20" s="30">
        <v>64</v>
      </c>
      <c r="L20" s="30">
        <v>21</v>
      </c>
      <c r="M20" s="143">
        <f t="shared" si="1"/>
        <v>1179</v>
      </c>
      <c r="N20" s="117">
        <v>55</v>
      </c>
      <c r="O20" s="30">
        <v>294</v>
      </c>
      <c r="P20" s="30">
        <v>40</v>
      </c>
      <c r="Q20" s="30">
        <v>17</v>
      </c>
      <c r="R20" s="30">
        <v>27</v>
      </c>
      <c r="S20" s="30">
        <v>413</v>
      </c>
      <c r="T20" s="30">
        <v>18</v>
      </c>
      <c r="U20" s="23">
        <f t="shared" si="4"/>
        <v>864</v>
      </c>
      <c r="V20" s="17"/>
      <c r="W20" s="17"/>
      <c r="X20" s="171"/>
      <c r="Y20" s="43" t="s">
        <v>47</v>
      </c>
      <c r="Z20" s="117">
        <v>75</v>
      </c>
      <c r="AA20" s="30">
        <v>121</v>
      </c>
      <c r="AB20" s="30">
        <v>106</v>
      </c>
      <c r="AC20" s="30">
        <v>386</v>
      </c>
      <c r="AD20" s="30">
        <v>340</v>
      </c>
      <c r="AE20" s="31">
        <f t="shared" ref="AE20:AE31" si="13">SUM(Z20:AD20)</f>
        <v>1028</v>
      </c>
      <c r="AF20" s="29">
        <v>195</v>
      </c>
      <c r="AG20" s="30">
        <v>462</v>
      </c>
      <c r="AH20" s="30">
        <v>336</v>
      </c>
      <c r="AI20" s="30">
        <v>1451</v>
      </c>
      <c r="AJ20" s="30">
        <v>236</v>
      </c>
      <c r="AK20" s="31">
        <f t="shared" si="3"/>
        <v>2680</v>
      </c>
      <c r="AL20" s="152">
        <v>188</v>
      </c>
      <c r="AM20" s="99">
        <f t="shared" si="0"/>
        <v>6069</v>
      </c>
    </row>
    <row r="21" spans="2:39" x14ac:dyDescent="0.15">
      <c r="B21" s="168"/>
      <c r="C21" s="27" t="s">
        <v>105</v>
      </c>
      <c r="D21" s="28">
        <v>0</v>
      </c>
      <c r="E21" s="29">
        <v>0</v>
      </c>
      <c r="F21" s="30">
        <v>1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143">
        <f t="shared" si="1"/>
        <v>1</v>
      </c>
      <c r="N21" s="117">
        <v>0</v>
      </c>
      <c r="O21" s="30">
        <v>2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23">
        <f t="shared" si="4"/>
        <v>2</v>
      </c>
      <c r="V21" s="17"/>
      <c r="W21" s="17"/>
      <c r="X21" s="171"/>
      <c r="Y21" s="27" t="s">
        <v>105</v>
      </c>
      <c r="Z21" s="117">
        <v>0</v>
      </c>
      <c r="AA21" s="30">
        <v>0</v>
      </c>
      <c r="AB21" s="30">
        <v>0</v>
      </c>
      <c r="AC21" s="30">
        <v>1</v>
      </c>
      <c r="AD21" s="30">
        <v>16</v>
      </c>
      <c r="AE21" s="31">
        <f t="shared" si="13"/>
        <v>17</v>
      </c>
      <c r="AF21" s="29">
        <v>0</v>
      </c>
      <c r="AG21" s="30">
        <v>1</v>
      </c>
      <c r="AH21" s="30">
        <v>1</v>
      </c>
      <c r="AI21" s="30">
        <v>5</v>
      </c>
      <c r="AJ21" s="30">
        <v>0</v>
      </c>
      <c r="AK21" s="31">
        <f t="shared" si="3"/>
        <v>7</v>
      </c>
      <c r="AL21" s="152">
        <v>0</v>
      </c>
      <c r="AM21" s="99">
        <f t="shared" si="0"/>
        <v>27</v>
      </c>
    </row>
    <row r="22" spans="2:39" x14ac:dyDescent="0.15">
      <c r="B22" s="168"/>
      <c r="C22" s="27" t="s">
        <v>106</v>
      </c>
      <c r="D22" s="28">
        <v>315</v>
      </c>
      <c r="E22" s="29">
        <v>36</v>
      </c>
      <c r="F22" s="30">
        <v>711</v>
      </c>
      <c r="G22" s="30">
        <v>73</v>
      </c>
      <c r="H22" s="30">
        <v>34</v>
      </c>
      <c r="I22" s="30">
        <v>301</v>
      </c>
      <c r="J22" s="30">
        <v>35</v>
      </c>
      <c r="K22" s="30">
        <v>53</v>
      </c>
      <c r="L22" s="30">
        <v>76</v>
      </c>
      <c r="M22" s="143">
        <f t="shared" si="1"/>
        <v>1319</v>
      </c>
      <c r="N22" s="117">
        <v>71</v>
      </c>
      <c r="O22" s="30">
        <v>254</v>
      </c>
      <c r="P22" s="30">
        <v>92</v>
      </c>
      <c r="Q22" s="30">
        <v>32</v>
      </c>
      <c r="R22" s="30">
        <v>14</v>
      </c>
      <c r="S22" s="30">
        <v>170</v>
      </c>
      <c r="T22" s="30">
        <v>13</v>
      </c>
      <c r="U22" s="23">
        <f t="shared" si="4"/>
        <v>646</v>
      </c>
      <c r="V22" s="17"/>
      <c r="W22" s="17"/>
      <c r="X22" s="171"/>
      <c r="Y22" s="27" t="s">
        <v>106</v>
      </c>
      <c r="Z22" s="117">
        <v>52</v>
      </c>
      <c r="AA22" s="30">
        <v>109</v>
      </c>
      <c r="AB22" s="30">
        <v>90</v>
      </c>
      <c r="AC22" s="30">
        <v>190</v>
      </c>
      <c r="AD22" s="30">
        <v>1629</v>
      </c>
      <c r="AE22" s="31">
        <f t="shared" si="13"/>
        <v>2070</v>
      </c>
      <c r="AF22" s="29">
        <v>205</v>
      </c>
      <c r="AG22" s="30">
        <v>395</v>
      </c>
      <c r="AH22" s="30">
        <v>223</v>
      </c>
      <c r="AI22" s="30">
        <v>650</v>
      </c>
      <c r="AJ22" s="30">
        <v>124</v>
      </c>
      <c r="AK22" s="31">
        <f t="shared" si="3"/>
        <v>1597</v>
      </c>
      <c r="AL22" s="152">
        <v>67</v>
      </c>
      <c r="AM22" s="99">
        <f t="shared" si="0"/>
        <v>6014</v>
      </c>
    </row>
    <row r="23" spans="2:39" x14ac:dyDescent="0.15">
      <c r="B23" s="168"/>
      <c r="C23" s="27" t="s">
        <v>48</v>
      </c>
      <c r="D23" s="28">
        <v>1723</v>
      </c>
      <c r="E23" s="29">
        <v>187</v>
      </c>
      <c r="F23" s="30">
        <v>1372</v>
      </c>
      <c r="G23" s="30">
        <v>449</v>
      </c>
      <c r="H23" s="30">
        <v>88</v>
      </c>
      <c r="I23" s="30">
        <v>939</v>
      </c>
      <c r="J23" s="30">
        <v>411</v>
      </c>
      <c r="K23" s="30">
        <v>435</v>
      </c>
      <c r="L23" s="30">
        <v>348</v>
      </c>
      <c r="M23" s="143">
        <f t="shared" si="1"/>
        <v>4229</v>
      </c>
      <c r="N23" s="117">
        <v>226</v>
      </c>
      <c r="O23" s="30">
        <v>1396</v>
      </c>
      <c r="P23" s="30">
        <v>332</v>
      </c>
      <c r="Q23" s="30">
        <v>115</v>
      </c>
      <c r="R23" s="30">
        <v>100</v>
      </c>
      <c r="S23" s="30">
        <v>1138</v>
      </c>
      <c r="T23" s="30">
        <v>48</v>
      </c>
      <c r="U23" s="23">
        <f t="shared" si="4"/>
        <v>3355</v>
      </c>
      <c r="V23" s="17"/>
      <c r="W23" s="17"/>
      <c r="X23" s="171"/>
      <c r="Y23" s="27" t="s">
        <v>48</v>
      </c>
      <c r="Z23" s="117">
        <v>280</v>
      </c>
      <c r="AA23" s="30">
        <v>1094</v>
      </c>
      <c r="AB23" s="30">
        <v>325</v>
      </c>
      <c r="AC23" s="30">
        <v>606</v>
      </c>
      <c r="AD23" s="30">
        <v>3004</v>
      </c>
      <c r="AE23" s="31">
        <f t="shared" si="13"/>
        <v>5309</v>
      </c>
      <c r="AF23" s="29">
        <v>690</v>
      </c>
      <c r="AG23" s="30">
        <v>1088</v>
      </c>
      <c r="AH23" s="30">
        <v>729</v>
      </c>
      <c r="AI23" s="30">
        <v>1558</v>
      </c>
      <c r="AJ23" s="30">
        <v>443</v>
      </c>
      <c r="AK23" s="31">
        <f t="shared" si="3"/>
        <v>4508</v>
      </c>
      <c r="AL23" s="152">
        <v>314</v>
      </c>
      <c r="AM23" s="99">
        <f t="shared" si="0"/>
        <v>19438</v>
      </c>
    </row>
    <row r="24" spans="2:39" x14ac:dyDescent="0.15">
      <c r="B24" s="168"/>
      <c r="C24" s="27" t="s">
        <v>107</v>
      </c>
      <c r="D24" s="28">
        <v>240</v>
      </c>
      <c r="E24" s="29">
        <v>50</v>
      </c>
      <c r="F24" s="30">
        <v>358</v>
      </c>
      <c r="G24" s="30">
        <v>31</v>
      </c>
      <c r="H24" s="30">
        <v>22</v>
      </c>
      <c r="I24" s="30">
        <v>153</v>
      </c>
      <c r="J24" s="30">
        <v>55</v>
      </c>
      <c r="K24" s="30">
        <v>127</v>
      </c>
      <c r="L24" s="30">
        <v>95</v>
      </c>
      <c r="M24" s="143">
        <f t="shared" si="1"/>
        <v>891</v>
      </c>
      <c r="N24" s="117">
        <v>85</v>
      </c>
      <c r="O24" s="30">
        <v>387</v>
      </c>
      <c r="P24" s="30">
        <v>86</v>
      </c>
      <c r="Q24" s="30">
        <v>12</v>
      </c>
      <c r="R24" s="30">
        <v>14</v>
      </c>
      <c r="S24" s="30">
        <v>345</v>
      </c>
      <c r="T24" s="30">
        <v>30</v>
      </c>
      <c r="U24" s="23">
        <f t="shared" si="4"/>
        <v>959</v>
      </c>
      <c r="V24" s="17"/>
      <c r="W24" s="17"/>
      <c r="X24" s="171"/>
      <c r="Y24" s="27" t="s">
        <v>107</v>
      </c>
      <c r="Z24" s="117">
        <v>66</v>
      </c>
      <c r="AA24" s="30">
        <v>163</v>
      </c>
      <c r="AB24" s="30">
        <v>135</v>
      </c>
      <c r="AC24" s="30">
        <v>365</v>
      </c>
      <c r="AD24" s="30">
        <v>2058</v>
      </c>
      <c r="AE24" s="31">
        <f t="shared" si="13"/>
        <v>2787</v>
      </c>
      <c r="AF24" s="29">
        <v>267</v>
      </c>
      <c r="AG24" s="30">
        <v>971</v>
      </c>
      <c r="AH24" s="30">
        <v>348</v>
      </c>
      <c r="AI24" s="30">
        <v>1838</v>
      </c>
      <c r="AJ24" s="30">
        <v>276</v>
      </c>
      <c r="AK24" s="31">
        <f t="shared" si="3"/>
        <v>3700</v>
      </c>
      <c r="AL24" s="152">
        <v>35</v>
      </c>
      <c r="AM24" s="99">
        <f t="shared" si="0"/>
        <v>8612</v>
      </c>
    </row>
    <row r="25" spans="2:39" x14ac:dyDescent="0.15">
      <c r="B25" s="168"/>
      <c r="C25" s="27" t="s">
        <v>108</v>
      </c>
      <c r="D25" s="28">
        <v>320</v>
      </c>
      <c r="E25" s="29">
        <v>53</v>
      </c>
      <c r="F25" s="30">
        <v>353</v>
      </c>
      <c r="G25" s="30">
        <v>31</v>
      </c>
      <c r="H25" s="30">
        <v>35</v>
      </c>
      <c r="I25" s="30">
        <v>88</v>
      </c>
      <c r="J25" s="30">
        <v>30</v>
      </c>
      <c r="K25" s="30">
        <v>213</v>
      </c>
      <c r="L25" s="30">
        <v>192</v>
      </c>
      <c r="M25" s="143">
        <f t="shared" si="1"/>
        <v>995</v>
      </c>
      <c r="N25" s="117">
        <v>145</v>
      </c>
      <c r="O25" s="30">
        <v>568</v>
      </c>
      <c r="P25" s="30">
        <v>93</v>
      </c>
      <c r="Q25" s="30">
        <v>39</v>
      </c>
      <c r="R25" s="30">
        <v>64</v>
      </c>
      <c r="S25" s="30">
        <v>823</v>
      </c>
      <c r="T25" s="30">
        <v>36</v>
      </c>
      <c r="U25" s="23">
        <f t="shared" si="4"/>
        <v>1768</v>
      </c>
      <c r="V25" s="17"/>
      <c r="W25" s="17"/>
      <c r="X25" s="171"/>
      <c r="Y25" s="27" t="s">
        <v>108</v>
      </c>
      <c r="Z25" s="117">
        <v>73</v>
      </c>
      <c r="AA25" s="30">
        <v>287</v>
      </c>
      <c r="AB25" s="30">
        <v>159</v>
      </c>
      <c r="AC25" s="30">
        <v>713</v>
      </c>
      <c r="AD25" s="30">
        <v>5539</v>
      </c>
      <c r="AE25" s="31">
        <f t="shared" si="13"/>
        <v>6771</v>
      </c>
      <c r="AF25" s="29">
        <v>367</v>
      </c>
      <c r="AG25" s="30">
        <v>1740</v>
      </c>
      <c r="AH25" s="30">
        <v>581</v>
      </c>
      <c r="AI25" s="30">
        <v>5926</v>
      </c>
      <c r="AJ25" s="30">
        <v>648</v>
      </c>
      <c r="AK25" s="31">
        <f t="shared" si="3"/>
        <v>9262</v>
      </c>
      <c r="AL25" s="152">
        <v>131</v>
      </c>
      <c r="AM25" s="99">
        <f t="shared" si="0"/>
        <v>19247</v>
      </c>
    </row>
    <row r="26" spans="2:39" x14ac:dyDescent="0.15">
      <c r="B26" s="168"/>
      <c r="C26" s="27" t="s">
        <v>49</v>
      </c>
      <c r="D26" s="28">
        <v>953</v>
      </c>
      <c r="E26" s="29">
        <v>216</v>
      </c>
      <c r="F26" s="30">
        <v>1122</v>
      </c>
      <c r="G26" s="30">
        <v>79</v>
      </c>
      <c r="H26" s="30">
        <v>65</v>
      </c>
      <c r="I26" s="30">
        <v>868</v>
      </c>
      <c r="J26" s="30">
        <v>310</v>
      </c>
      <c r="K26" s="30">
        <v>577</v>
      </c>
      <c r="L26" s="30">
        <v>224</v>
      </c>
      <c r="M26" s="143">
        <f t="shared" si="1"/>
        <v>3461</v>
      </c>
      <c r="N26" s="117">
        <v>228</v>
      </c>
      <c r="O26" s="30">
        <v>743</v>
      </c>
      <c r="P26" s="30">
        <v>339</v>
      </c>
      <c r="Q26" s="30">
        <v>64</v>
      </c>
      <c r="R26" s="30">
        <v>55</v>
      </c>
      <c r="S26" s="30">
        <v>1098</v>
      </c>
      <c r="T26" s="30">
        <v>82</v>
      </c>
      <c r="U26" s="23">
        <f t="shared" si="4"/>
        <v>2609</v>
      </c>
      <c r="V26" s="17"/>
      <c r="W26" s="17"/>
      <c r="X26" s="171"/>
      <c r="Y26" s="27" t="s">
        <v>49</v>
      </c>
      <c r="Z26" s="117">
        <v>67</v>
      </c>
      <c r="AA26" s="30">
        <v>391</v>
      </c>
      <c r="AB26" s="30">
        <v>363</v>
      </c>
      <c r="AC26" s="30">
        <v>1011</v>
      </c>
      <c r="AD26" s="30">
        <v>16594</v>
      </c>
      <c r="AE26" s="31">
        <f t="shared" si="13"/>
        <v>18426</v>
      </c>
      <c r="AF26" s="29">
        <v>981</v>
      </c>
      <c r="AG26" s="30">
        <v>3988</v>
      </c>
      <c r="AH26" s="30">
        <v>1263</v>
      </c>
      <c r="AI26" s="30">
        <v>12270</v>
      </c>
      <c r="AJ26" s="30">
        <v>1561</v>
      </c>
      <c r="AK26" s="31">
        <f t="shared" si="3"/>
        <v>20063</v>
      </c>
      <c r="AL26" s="152">
        <v>142</v>
      </c>
      <c r="AM26" s="99">
        <f t="shared" si="0"/>
        <v>45654</v>
      </c>
    </row>
    <row r="27" spans="2:39" x14ac:dyDescent="0.15">
      <c r="B27" s="168"/>
      <c r="C27" s="27" t="s">
        <v>109</v>
      </c>
      <c r="D27" s="28">
        <v>664</v>
      </c>
      <c r="E27" s="29">
        <v>59</v>
      </c>
      <c r="F27" s="30">
        <v>249</v>
      </c>
      <c r="G27" s="30">
        <v>49</v>
      </c>
      <c r="H27" s="30">
        <v>51</v>
      </c>
      <c r="I27" s="30">
        <v>214</v>
      </c>
      <c r="J27" s="30">
        <v>45</v>
      </c>
      <c r="K27" s="30">
        <v>60</v>
      </c>
      <c r="L27" s="30">
        <v>64</v>
      </c>
      <c r="M27" s="143">
        <f t="shared" si="1"/>
        <v>791</v>
      </c>
      <c r="N27" s="117">
        <v>219</v>
      </c>
      <c r="O27" s="30">
        <v>1116</v>
      </c>
      <c r="P27" s="30">
        <v>155</v>
      </c>
      <c r="Q27" s="30">
        <v>31</v>
      </c>
      <c r="R27" s="30">
        <v>32</v>
      </c>
      <c r="S27" s="30">
        <v>295</v>
      </c>
      <c r="T27" s="30">
        <v>29</v>
      </c>
      <c r="U27" s="23">
        <f t="shared" si="4"/>
        <v>1877</v>
      </c>
      <c r="V27" s="17"/>
      <c r="W27" s="17"/>
      <c r="X27" s="171"/>
      <c r="Y27" s="27" t="s">
        <v>109</v>
      </c>
      <c r="Z27" s="117">
        <v>69</v>
      </c>
      <c r="AA27" s="30">
        <v>205</v>
      </c>
      <c r="AB27" s="30">
        <v>118</v>
      </c>
      <c r="AC27" s="30">
        <v>229</v>
      </c>
      <c r="AD27" s="30">
        <v>1206</v>
      </c>
      <c r="AE27" s="31">
        <f t="shared" si="13"/>
        <v>1827</v>
      </c>
      <c r="AF27" s="29">
        <v>327</v>
      </c>
      <c r="AG27" s="30">
        <v>1090</v>
      </c>
      <c r="AH27" s="30">
        <v>380</v>
      </c>
      <c r="AI27" s="30">
        <v>1124</v>
      </c>
      <c r="AJ27" s="30">
        <v>295</v>
      </c>
      <c r="AK27" s="31">
        <f t="shared" si="3"/>
        <v>3216</v>
      </c>
      <c r="AL27" s="152">
        <v>49</v>
      </c>
      <c r="AM27" s="99">
        <f t="shared" si="0"/>
        <v>8424</v>
      </c>
    </row>
    <row r="28" spans="2:39" x14ac:dyDescent="0.15">
      <c r="B28" s="168"/>
      <c r="C28" s="27" t="s">
        <v>50</v>
      </c>
      <c r="D28" s="28">
        <v>44</v>
      </c>
      <c r="E28" s="29">
        <v>11</v>
      </c>
      <c r="F28" s="30">
        <v>55</v>
      </c>
      <c r="G28" s="30">
        <v>4</v>
      </c>
      <c r="H28" s="30">
        <v>3</v>
      </c>
      <c r="I28" s="30">
        <v>5</v>
      </c>
      <c r="J28" s="30">
        <v>4</v>
      </c>
      <c r="K28" s="30">
        <v>12</v>
      </c>
      <c r="L28" s="30">
        <v>5</v>
      </c>
      <c r="M28" s="143">
        <f t="shared" si="1"/>
        <v>99</v>
      </c>
      <c r="N28" s="117">
        <v>10</v>
      </c>
      <c r="O28" s="30">
        <v>65</v>
      </c>
      <c r="P28" s="30">
        <v>22</v>
      </c>
      <c r="Q28" s="30">
        <v>1</v>
      </c>
      <c r="R28" s="30">
        <v>9</v>
      </c>
      <c r="S28" s="30">
        <v>98</v>
      </c>
      <c r="T28" s="30">
        <v>4</v>
      </c>
      <c r="U28" s="23">
        <f t="shared" si="4"/>
        <v>209</v>
      </c>
      <c r="V28" s="17"/>
      <c r="W28" s="17"/>
      <c r="X28" s="171"/>
      <c r="Y28" s="27" t="s">
        <v>50</v>
      </c>
      <c r="Z28" s="117">
        <v>8</v>
      </c>
      <c r="AA28" s="30">
        <v>20</v>
      </c>
      <c r="AB28" s="30">
        <v>10</v>
      </c>
      <c r="AC28" s="30">
        <v>51</v>
      </c>
      <c r="AD28" s="30">
        <v>142</v>
      </c>
      <c r="AE28" s="31">
        <f t="shared" si="13"/>
        <v>231</v>
      </c>
      <c r="AF28" s="29">
        <v>51</v>
      </c>
      <c r="AG28" s="30">
        <v>117</v>
      </c>
      <c r="AH28" s="30">
        <v>54</v>
      </c>
      <c r="AI28" s="30">
        <v>199</v>
      </c>
      <c r="AJ28" s="30">
        <v>111</v>
      </c>
      <c r="AK28" s="31">
        <f t="shared" si="3"/>
        <v>532</v>
      </c>
      <c r="AL28" s="152">
        <v>23</v>
      </c>
      <c r="AM28" s="99">
        <f t="shared" si="0"/>
        <v>1138</v>
      </c>
    </row>
    <row r="29" spans="2:39" x14ac:dyDescent="0.15">
      <c r="B29" s="168"/>
      <c r="C29" s="27" t="s">
        <v>110</v>
      </c>
      <c r="D29" s="28">
        <v>77</v>
      </c>
      <c r="E29" s="29">
        <v>29</v>
      </c>
      <c r="F29" s="30">
        <v>837</v>
      </c>
      <c r="G29" s="30">
        <v>12</v>
      </c>
      <c r="H29" s="30">
        <v>4</v>
      </c>
      <c r="I29" s="30">
        <v>28</v>
      </c>
      <c r="J29" s="30">
        <v>13</v>
      </c>
      <c r="K29" s="30">
        <v>53</v>
      </c>
      <c r="L29" s="30">
        <v>25</v>
      </c>
      <c r="M29" s="143">
        <f t="shared" si="1"/>
        <v>1001</v>
      </c>
      <c r="N29" s="117">
        <v>41</v>
      </c>
      <c r="O29" s="30">
        <v>388</v>
      </c>
      <c r="P29" s="30">
        <v>36</v>
      </c>
      <c r="Q29" s="30">
        <v>9</v>
      </c>
      <c r="R29" s="30">
        <v>30</v>
      </c>
      <c r="S29" s="30">
        <v>401</v>
      </c>
      <c r="T29" s="30">
        <v>22</v>
      </c>
      <c r="U29" s="23">
        <f t="shared" si="4"/>
        <v>927</v>
      </c>
      <c r="V29" s="17"/>
      <c r="W29" s="17"/>
      <c r="X29" s="171"/>
      <c r="Y29" s="27" t="s">
        <v>110</v>
      </c>
      <c r="Z29" s="117">
        <v>47</v>
      </c>
      <c r="AA29" s="30">
        <v>75</v>
      </c>
      <c r="AB29" s="30">
        <v>36</v>
      </c>
      <c r="AC29" s="30">
        <v>174</v>
      </c>
      <c r="AD29" s="30">
        <v>258</v>
      </c>
      <c r="AE29" s="31">
        <f t="shared" si="13"/>
        <v>590</v>
      </c>
      <c r="AF29" s="29">
        <v>269</v>
      </c>
      <c r="AG29" s="30">
        <v>788</v>
      </c>
      <c r="AH29" s="30">
        <v>461</v>
      </c>
      <c r="AI29" s="30">
        <v>2551</v>
      </c>
      <c r="AJ29" s="30">
        <v>410</v>
      </c>
      <c r="AK29" s="31">
        <f t="shared" si="3"/>
        <v>4479</v>
      </c>
      <c r="AL29" s="152">
        <v>60</v>
      </c>
      <c r="AM29" s="99">
        <f t="shared" si="0"/>
        <v>7134</v>
      </c>
    </row>
    <row r="30" spans="2:39" x14ac:dyDescent="0.15">
      <c r="B30" s="168"/>
      <c r="C30" s="27" t="s">
        <v>51</v>
      </c>
      <c r="D30" s="28">
        <v>46</v>
      </c>
      <c r="E30" s="29">
        <v>13</v>
      </c>
      <c r="F30" s="30">
        <v>31</v>
      </c>
      <c r="G30" s="30">
        <v>14</v>
      </c>
      <c r="H30" s="30">
        <v>6</v>
      </c>
      <c r="I30" s="30">
        <v>20</v>
      </c>
      <c r="J30" s="30">
        <v>15</v>
      </c>
      <c r="K30" s="30">
        <v>26</v>
      </c>
      <c r="L30" s="30">
        <v>16</v>
      </c>
      <c r="M30" s="143">
        <f t="shared" si="1"/>
        <v>141</v>
      </c>
      <c r="N30" s="117">
        <v>5</v>
      </c>
      <c r="O30" s="30">
        <v>14</v>
      </c>
      <c r="P30" s="30">
        <v>8</v>
      </c>
      <c r="Q30" s="30">
        <v>2</v>
      </c>
      <c r="R30" s="30">
        <v>0</v>
      </c>
      <c r="S30" s="30">
        <v>20</v>
      </c>
      <c r="T30" s="30">
        <v>2</v>
      </c>
      <c r="U30" s="23">
        <f t="shared" si="4"/>
        <v>51</v>
      </c>
      <c r="V30" s="17"/>
      <c r="W30" s="17"/>
      <c r="X30" s="171"/>
      <c r="Y30" s="27" t="s">
        <v>51</v>
      </c>
      <c r="Z30" s="117">
        <v>4</v>
      </c>
      <c r="AA30" s="30">
        <v>6</v>
      </c>
      <c r="AB30" s="30">
        <v>7</v>
      </c>
      <c r="AC30" s="30">
        <v>10</v>
      </c>
      <c r="AD30" s="30">
        <v>101</v>
      </c>
      <c r="AE30" s="31">
        <f t="shared" si="13"/>
        <v>128</v>
      </c>
      <c r="AF30" s="29">
        <v>27</v>
      </c>
      <c r="AG30" s="30">
        <v>41</v>
      </c>
      <c r="AH30" s="30">
        <v>39</v>
      </c>
      <c r="AI30" s="30">
        <v>72</v>
      </c>
      <c r="AJ30" s="30">
        <v>18</v>
      </c>
      <c r="AK30" s="31">
        <f t="shared" si="3"/>
        <v>197</v>
      </c>
      <c r="AL30" s="152">
        <v>7</v>
      </c>
      <c r="AM30" s="99">
        <f t="shared" si="0"/>
        <v>570</v>
      </c>
    </row>
    <row r="31" spans="2:39" x14ac:dyDescent="0.15">
      <c r="B31" s="168"/>
      <c r="C31" s="27" t="s">
        <v>6</v>
      </c>
      <c r="D31" s="28">
        <v>106</v>
      </c>
      <c r="E31" s="29">
        <v>14</v>
      </c>
      <c r="F31" s="30">
        <v>77</v>
      </c>
      <c r="G31" s="30">
        <v>9</v>
      </c>
      <c r="H31" s="30">
        <v>4</v>
      </c>
      <c r="I31" s="30">
        <v>14</v>
      </c>
      <c r="J31" s="30">
        <v>7</v>
      </c>
      <c r="K31" s="30">
        <v>14</v>
      </c>
      <c r="L31" s="30">
        <v>14</v>
      </c>
      <c r="M31" s="143">
        <f t="shared" si="1"/>
        <v>153</v>
      </c>
      <c r="N31" s="117">
        <v>64</v>
      </c>
      <c r="O31" s="30">
        <v>171</v>
      </c>
      <c r="P31" s="30">
        <v>43</v>
      </c>
      <c r="Q31" s="30">
        <v>4</v>
      </c>
      <c r="R31" s="30">
        <v>5</v>
      </c>
      <c r="S31" s="30">
        <v>88</v>
      </c>
      <c r="T31" s="30">
        <v>5</v>
      </c>
      <c r="U31" s="23">
        <f t="shared" si="4"/>
        <v>380</v>
      </c>
      <c r="V31" s="17"/>
      <c r="W31" s="17"/>
      <c r="X31" s="171"/>
      <c r="Y31" s="27" t="s">
        <v>6</v>
      </c>
      <c r="Z31" s="117">
        <v>20</v>
      </c>
      <c r="AA31" s="30">
        <v>53</v>
      </c>
      <c r="AB31" s="30">
        <v>34</v>
      </c>
      <c r="AC31" s="30">
        <v>86</v>
      </c>
      <c r="AD31" s="30">
        <v>471</v>
      </c>
      <c r="AE31" s="31">
        <f t="shared" si="13"/>
        <v>664</v>
      </c>
      <c r="AF31" s="29">
        <v>113</v>
      </c>
      <c r="AG31" s="30">
        <v>233</v>
      </c>
      <c r="AH31" s="30">
        <v>81</v>
      </c>
      <c r="AI31" s="30">
        <v>352</v>
      </c>
      <c r="AJ31" s="30">
        <v>77</v>
      </c>
      <c r="AK31" s="31">
        <f t="shared" si="3"/>
        <v>856</v>
      </c>
      <c r="AL31" s="152">
        <v>24</v>
      </c>
      <c r="AM31" s="99">
        <f t="shared" si="0"/>
        <v>2183</v>
      </c>
    </row>
    <row r="32" spans="2:39" ht="14.25" thickBot="1" x14ac:dyDescent="0.2">
      <c r="B32" s="169"/>
      <c r="C32" s="35" t="s">
        <v>16</v>
      </c>
      <c r="D32" s="36">
        <f>SUM(D18:D31)</f>
        <v>6342</v>
      </c>
      <c r="E32" s="37">
        <f>SUM(E18:E31)</f>
        <v>956</v>
      </c>
      <c r="F32" s="38">
        <f>SUM(F18:F31)</f>
        <v>7474</v>
      </c>
      <c r="G32" s="38">
        <f t="shared" ref="G32:U32" si="14">SUM(G18:G31)</f>
        <v>921</v>
      </c>
      <c r="H32" s="38">
        <f t="shared" si="14"/>
        <v>469</v>
      </c>
      <c r="I32" s="38">
        <f t="shared" si="14"/>
        <v>3425</v>
      </c>
      <c r="J32" s="38">
        <f t="shared" si="14"/>
        <v>1085</v>
      </c>
      <c r="K32" s="38">
        <f t="shared" si="14"/>
        <v>1960</v>
      </c>
      <c r="L32" s="38">
        <f t="shared" si="14"/>
        <v>1286</v>
      </c>
      <c r="M32" s="108">
        <f t="shared" si="14"/>
        <v>17576</v>
      </c>
      <c r="N32" s="118">
        <f t="shared" si="14"/>
        <v>1450</v>
      </c>
      <c r="O32" s="38">
        <f t="shared" si="14"/>
        <v>6582</v>
      </c>
      <c r="P32" s="38">
        <f t="shared" si="14"/>
        <v>1787</v>
      </c>
      <c r="Q32" s="38">
        <f t="shared" si="14"/>
        <v>460</v>
      </c>
      <c r="R32" s="38">
        <f t="shared" si="14"/>
        <v>420</v>
      </c>
      <c r="S32" s="38">
        <f t="shared" si="14"/>
        <v>6614</v>
      </c>
      <c r="T32" s="38">
        <f t="shared" si="14"/>
        <v>497</v>
      </c>
      <c r="U32" s="39">
        <f t="shared" si="14"/>
        <v>17810</v>
      </c>
      <c r="V32" s="17"/>
      <c r="W32" s="17"/>
      <c r="X32" s="172"/>
      <c r="Y32" s="102" t="s">
        <v>16</v>
      </c>
      <c r="Z32" s="119">
        <f t="shared" ref="Z32:AJ32" si="15">SUM(Z18:Z31)</f>
        <v>950</v>
      </c>
      <c r="AA32" s="101">
        <f t="shared" si="15"/>
        <v>3260</v>
      </c>
      <c r="AB32" s="101">
        <f t="shared" si="15"/>
        <v>2829</v>
      </c>
      <c r="AC32" s="101">
        <f t="shared" si="15"/>
        <v>6490</v>
      </c>
      <c r="AD32" s="101">
        <f t="shared" si="15"/>
        <v>36413</v>
      </c>
      <c r="AE32" s="104">
        <f t="shared" si="15"/>
        <v>49942</v>
      </c>
      <c r="AF32" s="100">
        <f t="shared" si="15"/>
        <v>5731</v>
      </c>
      <c r="AG32" s="101">
        <f t="shared" si="15"/>
        <v>15205</v>
      </c>
      <c r="AH32" s="101">
        <f t="shared" si="15"/>
        <v>6587</v>
      </c>
      <c r="AI32" s="101">
        <f t="shared" si="15"/>
        <v>37595</v>
      </c>
      <c r="AJ32" s="101">
        <f t="shared" si="15"/>
        <v>7287</v>
      </c>
      <c r="AK32" s="104">
        <f t="shared" si="3"/>
        <v>72405</v>
      </c>
      <c r="AL32" s="154">
        <f t="shared" ref="AL32" si="16">SUM(AL18:AL31)</f>
        <v>1341</v>
      </c>
      <c r="AM32" s="99">
        <f t="shared" si="0"/>
        <v>165416</v>
      </c>
    </row>
    <row r="33" spans="2:39" ht="13.5" customHeight="1" x14ac:dyDescent="0.15">
      <c r="B33" s="181" t="s">
        <v>52</v>
      </c>
      <c r="C33" s="41" t="s">
        <v>53</v>
      </c>
      <c r="D33" s="20">
        <v>324</v>
      </c>
      <c r="E33" s="21">
        <v>15</v>
      </c>
      <c r="F33" s="22">
        <v>78</v>
      </c>
      <c r="G33" s="22">
        <v>8</v>
      </c>
      <c r="H33" s="22">
        <v>47</v>
      </c>
      <c r="I33" s="22">
        <v>43</v>
      </c>
      <c r="J33" s="22">
        <v>12</v>
      </c>
      <c r="K33" s="22">
        <v>50</v>
      </c>
      <c r="L33" s="22">
        <v>9</v>
      </c>
      <c r="M33" s="143">
        <f t="shared" si="1"/>
        <v>262</v>
      </c>
      <c r="N33" s="116">
        <v>246</v>
      </c>
      <c r="O33" s="22">
        <v>655</v>
      </c>
      <c r="P33" s="22">
        <v>164</v>
      </c>
      <c r="Q33" s="22">
        <v>13</v>
      </c>
      <c r="R33" s="22">
        <v>35</v>
      </c>
      <c r="S33" s="22">
        <v>268</v>
      </c>
      <c r="T33" s="22">
        <v>16</v>
      </c>
      <c r="U33" s="23">
        <f t="shared" si="4"/>
        <v>1397</v>
      </c>
      <c r="V33" s="17"/>
      <c r="W33" s="17"/>
      <c r="X33" s="182" t="s">
        <v>52</v>
      </c>
      <c r="Y33" s="19" t="s">
        <v>53</v>
      </c>
      <c r="Z33" s="146">
        <v>66</v>
      </c>
      <c r="AA33" s="145">
        <v>443</v>
      </c>
      <c r="AB33" s="145">
        <v>71</v>
      </c>
      <c r="AC33" s="145">
        <v>158</v>
      </c>
      <c r="AD33" s="145">
        <v>422</v>
      </c>
      <c r="AE33" s="122">
        <f>SUM(Z33:AD33)</f>
        <v>1160</v>
      </c>
      <c r="AF33" s="146">
        <v>129</v>
      </c>
      <c r="AG33" s="145">
        <v>872</v>
      </c>
      <c r="AH33" s="145">
        <v>186</v>
      </c>
      <c r="AI33" s="145">
        <v>522</v>
      </c>
      <c r="AJ33" s="145">
        <v>615</v>
      </c>
      <c r="AK33" s="122">
        <f t="shared" si="3"/>
        <v>2324</v>
      </c>
      <c r="AL33" s="153">
        <v>16</v>
      </c>
      <c r="AM33" s="151">
        <f t="shared" si="0"/>
        <v>5483</v>
      </c>
    </row>
    <row r="34" spans="2:39" x14ac:dyDescent="0.15">
      <c r="B34" s="181"/>
      <c r="C34" s="27" t="s">
        <v>54</v>
      </c>
      <c r="D34" s="28">
        <v>78</v>
      </c>
      <c r="E34" s="29">
        <v>1</v>
      </c>
      <c r="F34" s="30">
        <v>20</v>
      </c>
      <c r="G34" s="30">
        <v>2</v>
      </c>
      <c r="H34" s="30">
        <v>31</v>
      </c>
      <c r="I34" s="30">
        <v>2</v>
      </c>
      <c r="J34" s="30">
        <v>0</v>
      </c>
      <c r="K34" s="30">
        <v>9</v>
      </c>
      <c r="L34" s="30">
        <v>12</v>
      </c>
      <c r="M34" s="143">
        <f t="shared" si="1"/>
        <v>77</v>
      </c>
      <c r="N34" s="117">
        <v>43</v>
      </c>
      <c r="O34" s="30">
        <v>61</v>
      </c>
      <c r="P34" s="30">
        <v>40</v>
      </c>
      <c r="Q34" s="30">
        <v>3</v>
      </c>
      <c r="R34" s="30">
        <v>14</v>
      </c>
      <c r="S34" s="30">
        <v>163</v>
      </c>
      <c r="T34" s="30">
        <v>12</v>
      </c>
      <c r="U34" s="23">
        <f t="shared" si="4"/>
        <v>336</v>
      </c>
      <c r="V34" s="17"/>
      <c r="W34" s="17"/>
      <c r="X34" s="183"/>
      <c r="Y34" s="27" t="s">
        <v>54</v>
      </c>
      <c r="Z34" s="117">
        <v>15</v>
      </c>
      <c r="AA34" s="30">
        <v>57</v>
      </c>
      <c r="AB34" s="30">
        <v>21</v>
      </c>
      <c r="AC34" s="30">
        <v>103</v>
      </c>
      <c r="AD34" s="30">
        <v>211</v>
      </c>
      <c r="AE34" s="31">
        <f>SUM(Z34:AD34)</f>
        <v>407</v>
      </c>
      <c r="AF34" s="117">
        <v>60</v>
      </c>
      <c r="AG34" s="30">
        <v>127</v>
      </c>
      <c r="AH34" s="30">
        <v>124</v>
      </c>
      <c r="AI34" s="30">
        <v>215</v>
      </c>
      <c r="AJ34" s="30">
        <v>445</v>
      </c>
      <c r="AK34" s="31">
        <f t="shared" si="3"/>
        <v>971</v>
      </c>
      <c r="AL34" s="152">
        <v>45</v>
      </c>
      <c r="AM34" s="99">
        <f t="shared" si="0"/>
        <v>1914</v>
      </c>
    </row>
    <row r="35" spans="2:39" x14ac:dyDescent="0.15">
      <c r="B35" s="181"/>
      <c r="C35" s="27" t="s">
        <v>55</v>
      </c>
      <c r="D35" s="28">
        <v>14</v>
      </c>
      <c r="E35" s="29">
        <v>1</v>
      </c>
      <c r="F35" s="30">
        <v>14</v>
      </c>
      <c r="G35" s="30">
        <v>0</v>
      </c>
      <c r="H35" s="30">
        <v>3</v>
      </c>
      <c r="I35" s="30">
        <v>5</v>
      </c>
      <c r="J35" s="30">
        <v>2</v>
      </c>
      <c r="K35" s="30">
        <v>4</v>
      </c>
      <c r="L35" s="30">
        <v>1</v>
      </c>
      <c r="M35" s="143">
        <f t="shared" si="1"/>
        <v>30</v>
      </c>
      <c r="N35" s="117">
        <v>8</v>
      </c>
      <c r="O35" s="30">
        <v>15</v>
      </c>
      <c r="P35" s="30">
        <v>5</v>
      </c>
      <c r="Q35" s="30">
        <v>0</v>
      </c>
      <c r="R35" s="30">
        <v>1</v>
      </c>
      <c r="S35" s="30">
        <v>9</v>
      </c>
      <c r="T35" s="30">
        <v>1</v>
      </c>
      <c r="U35" s="23">
        <f t="shared" si="4"/>
        <v>39</v>
      </c>
      <c r="V35" s="17"/>
      <c r="W35" s="17"/>
      <c r="X35" s="183"/>
      <c r="Y35" s="27" t="s">
        <v>55</v>
      </c>
      <c r="Z35" s="117">
        <v>2</v>
      </c>
      <c r="AA35" s="30">
        <v>7</v>
      </c>
      <c r="AB35" s="30">
        <v>0</v>
      </c>
      <c r="AC35" s="30">
        <v>9</v>
      </c>
      <c r="AD35" s="30">
        <v>26</v>
      </c>
      <c r="AE35" s="31">
        <f t="shared" ref="AE35:AE42" si="17">SUM(Z35:AD35)</f>
        <v>44</v>
      </c>
      <c r="AF35" s="117">
        <v>6</v>
      </c>
      <c r="AG35" s="30">
        <v>39</v>
      </c>
      <c r="AH35" s="30">
        <v>2</v>
      </c>
      <c r="AI35" s="30">
        <v>14</v>
      </c>
      <c r="AJ35" s="30">
        <v>30</v>
      </c>
      <c r="AK35" s="31">
        <f t="shared" si="3"/>
        <v>91</v>
      </c>
      <c r="AL35" s="152">
        <v>1</v>
      </c>
      <c r="AM35" s="99">
        <f t="shared" si="0"/>
        <v>219</v>
      </c>
    </row>
    <row r="36" spans="2:39" x14ac:dyDescent="0.15">
      <c r="B36" s="181"/>
      <c r="C36" s="27" t="s">
        <v>56</v>
      </c>
      <c r="D36" s="28">
        <v>44</v>
      </c>
      <c r="E36" s="29">
        <v>1</v>
      </c>
      <c r="F36" s="30">
        <v>12</v>
      </c>
      <c r="G36" s="30">
        <v>2</v>
      </c>
      <c r="H36" s="30">
        <v>3</v>
      </c>
      <c r="I36" s="30">
        <v>12</v>
      </c>
      <c r="J36" s="30">
        <v>5</v>
      </c>
      <c r="K36" s="30">
        <v>18</v>
      </c>
      <c r="L36" s="30">
        <v>25</v>
      </c>
      <c r="M36" s="143">
        <f t="shared" si="1"/>
        <v>78</v>
      </c>
      <c r="N36" s="117">
        <v>15</v>
      </c>
      <c r="O36" s="30">
        <v>44</v>
      </c>
      <c r="P36" s="30">
        <v>34</v>
      </c>
      <c r="Q36" s="30">
        <v>8</v>
      </c>
      <c r="R36" s="30">
        <v>4</v>
      </c>
      <c r="S36" s="30">
        <v>65</v>
      </c>
      <c r="T36" s="30">
        <v>3</v>
      </c>
      <c r="U36" s="23">
        <f t="shared" si="4"/>
        <v>173</v>
      </c>
      <c r="V36" s="17"/>
      <c r="W36" s="17"/>
      <c r="X36" s="183"/>
      <c r="Y36" s="27" t="s">
        <v>56</v>
      </c>
      <c r="Z36" s="117">
        <v>2</v>
      </c>
      <c r="AA36" s="30">
        <v>26</v>
      </c>
      <c r="AB36" s="30">
        <v>15</v>
      </c>
      <c r="AC36" s="30">
        <v>31</v>
      </c>
      <c r="AD36" s="30">
        <v>141</v>
      </c>
      <c r="AE36" s="31">
        <f t="shared" si="17"/>
        <v>215</v>
      </c>
      <c r="AF36" s="117">
        <v>40</v>
      </c>
      <c r="AG36" s="30">
        <v>109</v>
      </c>
      <c r="AH36" s="30">
        <v>42</v>
      </c>
      <c r="AI36" s="30">
        <v>102</v>
      </c>
      <c r="AJ36" s="30">
        <v>238</v>
      </c>
      <c r="AK36" s="31">
        <f t="shared" si="3"/>
        <v>531</v>
      </c>
      <c r="AL36" s="152">
        <v>4</v>
      </c>
      <c r="AM36" s="99">
        <f t="shared" si="0"/>
        <v>1045</v>
      </c>
    </row>
    <row r="37" spans="2:39" x14ac:dyDescent="0.15">
      <c r="B37" s="181"/>
      <c r="C37" s="27" t="s">
        <v>57</v>
      </c>
      <c r="D37" s="28">
        <v>11</v>
      </c>
      <c r="E37" s="29">
        <v>1</v>
      </c>
      <c r="F37" s="30">
        <v>19</v>
      </c>
      <c r="G37" s="30">
        <v>3</v>
      </c>
      <c r="H37" s="30">
        <v>38</v>
      </c>
      <c r="I37" s="30">
        <v>5</v>
      </c>
      <c r="J37" s="30">
        <v>1</v>
      </c>
      <c r="K37" s="30">
        <v>3</v>
      </c>
      <c r="L37" s="30">
        <v>1</v>
      </c>
      <c r="M37" s="143">
        <f t="shared" si="1"/>
        <v>71</v>
      </c>
      <c r="N37" s="117">
        <v>8</v>
      </c>
      <c r="O37" s="30">
        <v>46</v>
      </c>
      <c r="P37" s="30">
        <v>11</v>
      </c>
      <c r="Q37" s="30">
        <v>2</v>
      </c>
      <c r="R37" s="30">
        <v>5</v>
      </c>
      <c r="S37" s="30">
        <v>11</v>
      </c>
      <c r="T37" s="30">
        <v>0</v>
      </c>
      <c r="U37" s="23">
        <f t="shared" si="4"/>
        <v>83</v>
      </c>
      <c r="V37" s="17"/>
      <c r="W37" s="17"/>
      <c r="X37" s="183"/>
      <c r="Y37" s="27" t="s">
        <v>57</v>
      </c>
      <c r="Z37" s="117">
        <v>13</v>
      </c>
      <c r="AA37" s="30">
        <v>16</v>
      </c>
      <c r="AB37" s="30">
        <v>7</v>
      </c>
      <c r="AC37" s="30">
        <v>18</v>
      </c>
      <c r="AD37" s="30">
        <v>43</v>
      </c>
      <c r="AE37" s="31">
        <f t="shared" si="17"/>
        <v>97</v>
      </c>
      <c r="AF37" s="117">
        <v>4</v>
      </c>
      <c r="AG37" s="30">
        <v>18</v>
      </c>
      <c r="AH37" s="30">
        <v>11</v>
      </c>
      <c r="AI37" s="30">
        <v>41</v>
      </c>
      <c r="AJ37" s="30">
        <v>25</v>
      </c>
      <c r="AK37" s="31">
        <f t="shared" si="3"/>
        <v>99</v>
      </c>
      <c r="AL37" s="152">
        <v>14</v>
      </c>
      <c r="AM37" s="99">
        <f t="shared" si="0"/>
        <v>375</v>
      </c>
    </row>
    <row r="38" spans="2:39" x14ac:dyDescent="0.15">
      <c r="B38" s="181"/>
      <c r="C38" s="27" t="s">
        <v>126</v>
      </c>
      <c r="D38" s="28">
        <v>0</v>
      </c>
      <c r="E38" s="29">
        <v>0</v>
      </c>
      <c r="F38" s="30">
        <v>2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1</v>
      </c>
      <c r="M38" s="143">
        <f t="shared" si="1"/>
        <v>3</v>
      </c>
      <c r="N38" s="117">
        <v>0</v>
      </c>
      <c r="O38" s="30">
        <v>4</v>
      </c>
      <c r="P38" s="30">
        <v>0</v>
      </c>
      <c r="Q38" s="30">
        <v>0</v>
      </c>
      <c r="R38" s="30">
        <v>0</v>
      </c>
      <c r="S38" s="30">
        <v>2</v>
      </c>
      <c r="T38" s="30">
        <v>0</v>
      </c>
      <c r="U38" s="23">
        <f t="shared" si="4"/>
        <v>6</v>
      </c>
      <c r="V38" s="17"/>
      <c r="W38" s="17"/>
      <c r="X38" s="183"/>
      <c r="Y38" s="27" t="s">
        <v>127</v>
      </c>
      <c r="Z38" s="117">
        <v>0</v>
      </c>
      <c r="AA38" s="30">
        <v>0</v>
      </c>
      <c r="AB38" s="30">
        <v>2</v>
      </c>
      <c r="AC38" s="30">
        <v>2</v>
      </c>
      <c r="AD38" s="30">
        <v>18</v>
      </c>
      <c r="AE38" s="31">
        <f t="shared" si="17"/>
        <v>22</v>
      </c>
      <c r="AF38" s="117">
        <v>2</v>
      </c>
      <c r="AG38" s="30">
        <v>7</v>
      </c>
      <c r="AH38" s="30">
        <v>5</v>
      </c>
      <c r="AI38" s="30">
        <v>17</v>
      </c>
      <c r="AJ38" s="30">
        <v>28</v>
      </c>
      <c r="AK38" s="31">
        <f t="shared" si="3"/>
        <v>59</v>
      </c>
      <c r="AL38" s="152">
        <v>1</v>
      </c>
      <c r="AM38" s="99">
        <f t="shared" si="0"/>
        <v>91</v>
      </c>
    </row>
    <row r="39" spans="2:39" x14ac:dyDescent="0.15">
      <c r="B39" s="181"/>
      <c r="C39" s="27" t="s">
        <v>128</v>
      </c>
      <c r="D39" s="28">
        <v>31</v>
      </c>
      <c r="E39" s="29">
        <v>0</v>
      </c>
      <c r="F39" s="30">
        <v>23</v>
      </c>
      <c r="G39" s="30">
        <v>0</v>
      </c>
      <c r="H39" s="30">
        <v>11</v>
      </c>
      <c r="I39" s="30">
        <v>18</v>
      </c>
      <c r="J39" s="30">
        <v>0</v>
      </c>
      <c r="K39" s="30">
        <v>3</v>
      </c>
      <c r="L39" s="30">
        <v>2</v>
      </c>
      <c r="M39" s="143">
        <f t="shared" si="1"/>
        <v>57</v>
      </c>
      <c r="N39" s="117">
        <v>1</v>
      </c>
      <c r="O39" s="30">
        <v>18</v>
      </c>
      <c r="P39" s="30">
        <v>5</v>
      </c>
      <c r="Q39" s="30">
        <v>2</v>
      </c>
      <c r="R39" s="30">
        <v>0</v>
      </c>
      <c r="S39" s="30">
        <v>11</v>
      </c>
      <c r="T39" s="30">
        <v>0</v>
      </c>
      <c r="U39" s="23">
        <f t="shared" si="4"/>
        <v>37</v>
      </c>
      <c r="V39" s="17"/>
      <c r="W39" s="17"/>
      <c r="X39" s="183"/>
      <c r="Y39" s="27" t="s">
        <v>129</v>
      </c>
      <c r="Z39" s="117">
        <v>3</v>
      </c>
      <c r="AA39" s="30">
        <v>8</v>
      </c>
      <c r="AB39" s="30">
        <v>4</v>
      </c>
      <c r="AC39" s="30">
        <v>23</v>
      </c>
      <c r="AD39" s="30">
        <v>30</v>
      </c>
      <c r="AE39" s="31">
        <f t="shared" si="17"/>
        <v>68</v>
      </c>
      <c r="AF39" s="117">
        <v>2</v>
      </c>
      <c r="AG39" s="30">
        <v>5</v>
      </c>
      <c r="AH39" s="30">
        <v>3</v>
      </c>
      <c r="AI39" s="30">
        <v>10</v>
      </c>
      <c r="AJ39" s="30">
        <v>5</v>
      </c>
      <c r="AK39" s="31">
        <f t="shared" si="3"/>
        <v>25</v>
      </c>
      <c r="AL39" s="152">
        <v>3</v>
      </c>
      <c r="AM39" s="99">
        <f t="shared" si="0"/>
        <v>221</v>
      </c>
    </row>
    <row r="40" spans="2:39" x14ac:dyDescent="0.15">
      <c r="B40" s="181"/>
      <c r="C40" s="27" t="s">
        <v>130</v>
      </c>
      <c r="D40" s="28">
        <v>16</v>
      </c>
      <c r="E40" s="29">
        <v>0</v>
      </c>
      <c r="F40" s="30">
        <v>18</v>
      </c>
      <c r="G40" s="30">
        <v>3</v>
      </c>
      <c r="H40" s="30">
        <v>18</v>
      </c>
      <c r="I40" s="30">
        <v>6</v>
      </c>
      <c r="J40" s="30">
        <v>5</v>
      </c>
      <c r="K40" s="30">
        <v>11</v>
      </c>
      <c r="L40" s="30">
        <v>1</v>
      </c>
      <c r="M40" s="143">
        <f t="shared" si="1"/>
        <v>62</v>
      </c>
      <c r="N40" s="117">
        <v>29</v>
      </c>
      <c r="O40" s="30">
        <v>57</v>
      </c>
      <c r="P40" s="30">
        <v>28</v>
      </c>
      <c r="Q40" s="30">
        <v>3</v>
      </c>
      <c r="R40" s="30">
        <v>1</v>
      </c>
      <c r="S40" s="30">
        <v>27</v>
      </c>
      <c r="T40" s="30">
        <v>0</v>
      </c>
      <c r="U40" s="23">
        <f t="shared" si="4"/>
        <v>145</v>
      </c>
      <c r="V40" s="17"/>
      <c r="W40" s="17"/>
      <c r="X40" s="183"/>
      <c r="Y40" s="27" t="s">
        <v>113</v>
      </c>
      <c r="Z40" s="117">
        <v>5</v>
      </c>
      <c r="AA40" s="30">
        <v>49</v>
      </c>
      <c r="AB40" s="30">
        <v>9</v>
      </c>
      <c r="AC40" s="30">
        <v>14</v>
      </c>
      <c r="AD40" s="30">
        <v>63</v>
      </c>
      <c r="AE40" s="31">
        <f t="shared" si="17"/>
        <v>140</v>
      </c>
      <c r="AF40" s="117">
        <v>18</v>
      </c>
      <c r="AG40" s="30">
        <v>93</v>
      </c>
      <c r="AH40" s="30">
        <v>9</v>
      </c>
      <c r="AI40" s="30">
        <v>55</v>
      </c>
      <c r="AJ40" s="30">
        <v>18</v>
      </c>
      <c r="AK40" s="31">
        <f t="shared" si="3"/>
        <v>193</v>
      </c>
      <c r="AL40" s="152">
        <v>7</v>
      </c>
      <c r="AM40" s="99">
        <f t="shared" si="0"/>
        <v>563</v>
      </c>
    </row>
    <row r="41" spans="2:39" x14ac:dyDescent="0.15">
      <c r="B41" s="181"/>
      <c r="C41" s="27" t="s">
        <v>58</v>
      </c>
      <c r="D41" s="28">
        <v>1</v>
      </c>
      <c r="E41" s="29">
        <v>0</v>
      </c>
      <c r="F41" s="30">
        <v>6</v>
      </c>
      <c r="G41" s="30">
        <v>0</v>
      </c>
      <c r="H41" s="30">
        <v>1</v>
      </c>
      <c r="I41" s="30">
        <v>0</v>
      </c>
      <c r="J41" s="30">
        <v>0</v>
      </c>
      <c r="K41" s="30">
        <v>1</v>
      </c>
      <c r="L41" s="30">
        <v>0</v>
      </c>
      <c r="M41" s="143">
        <f t="shared" si="1"/>
        <v>8</v>
      </c>
      <c r="N41" s="117">
        <v>1</v>
      </c>
      <c r="O41" s="30">
        <v>3</v>
      </c>
      <c r="P41" s="30">
        <v>0</v>
      </c>
      <c r="Q41" s="30">
        <v>0</v>
      </c>
      <c r="R41" s="30">
        <v>1</v>
      </c>
      <c r="S41" s="30">
        <v>14</v>
      </c>
      <c r="T41" s="30">
        <v>1</v>
      </c>
      <c r="U41" s="23">
        <f t="shared" si="4"/>
        <v>20</v>
      </c>
      <c r="V41" s="17"/>
      <c r="W41" s="17"/>
      <c r="X41" s="183"/>
      <c r="Y41" s="27" t="s">
        <v>58</v>
      </c>
      <c r="Z41" s="117">
        <v>0</v>
      </c>
      <c r="AA41" s="30">
        <v>2</v>
      </c>
      <c r="AB41" s="30">
        <v>0</v>
      </c>
      <c r="AC41" s="30">
        <v>10</v>
      </c>
      <c r="AD41" s="30">
        <v>21</v>
      </c>
      <c r="AE41" s="31">
        <f t="shared" si="17"/>
        <v>33</v>
      </c>
      <c r="AF41" s="117">
        <v>15</v>
      </c>
      <c r="AG41" s="30">
        <v>10</v>
      </c>
      <c r="AH41" s="30">
        <v>9</v>
      </c>
      <c r="AI41" s="30">
        <v>36</v>
      </c>
      <c r="AJ41" s="30">
        <v>6</v>
      </c>
      <c r="AK41" s="31">
        <f t="shared" si="3"/>
        <v>76</v>
      </c>
      <c r="AL41" s="152">
        <v>2</v>
      </c>
      <c r="AM41" s="99">
        <f t="shared" si="0"/>
        <v>140</v>
      </c>
    </row>
    <row r="42" spans="2:39" x14ac:dyDescent="0.15">
      <c r="B42" s="181"/>
      <c r="C42" s="27" t="s">
        <v>6</v>
      </c>
      <c r="D42" s="28">
        <v>10</v>
      </c>
      <c r="E42" s="29">
        <v>2</v>
      </c>
      <c r="F42" s="30">
        <v>8</v>
      </c>
      <c r="G42" s="30">
        <v>0</v>
      </c>
      <c r="H42" s="30">
        <v>0</v>
      </c>
      <c r="I42" s="30">
        <v>3</v>
      </c>
      <c r="J42" s="30">
        <v>0</v>
      </c>
      <c r="K42" s="30">
        <v>3</v>
      </c>
      <c r="L42" s="30">
        <v>1</v>
      </c>
      <c r="M42" s="143">
        <f t="shared" si="1"/>
        <v>17</v>
      </c>
      <c r="N42" s="117">
        <v>8</v>
      </c>
      <c r="O42" s="30">
        <v>14</v>
      </c>
      <c r="P42" s="30">
        <v>8</v>
      </c>
      <c r="Q42" s="30">
        <v>0</v>
      </c>
      <c r="R42" s="30">
        <v>2</v>
      </c>
      <c r="S42" s="30">
        <v>20</v>
      </c>
      <c r="T42" s="30">
        <v>0</v>
      </c>
      <c r="U42" s="23">
        <f t="shared" si="4"/>
        <v>52</v>
      </c>
      <c r="V42" s="17"/>
      <c r="W42" s="17"/>
      <c r="X42" s="183"/>
      <c r="Y42" s="27" t="s">
        <v>6</v>
      </c>
      <c r="Z42" s="117">
        <v>6</v>
      </c>
      <c r="AA42" s="30">
        <v>21</v>
      </c>
      <c r="AB42" s="30">
        <v>8</v>
      </c>
      <c r="AC42" s="30">
        <v>12</v>
      </c>
      <c r="AD42" s="30">
        <v>60</v>
      </c>
      <c r="AE42" s="31">
        <f t="shared" si="17"/>
        <v>107</v>
      </c>
      <c r="AF42" s="117">
        <v>17</v>
      </c>
      <c r="AG42" s="30">
        <v>27</v>
      </c>
      <c r="AH42" s="30">
        <v>9</v>
      </c>
      <c r="AI42" s="30">
        <v>37</v>
      </c>
      <c r="AJ42" s="30">
        <v>69</v>
      </c>
      <c r="AK42" s="31">
        <f t="shared" si="3"/>
        <v>159</v>
      </c>
      <c r="AL42" s="152">
        <v>3</v>
      </c>
      <c r="AM42" s="99">
        <f t="shared" si="0"/>
        <v>348</v>
      </c>
    </row>
    <row r="43" spans="2:39" ht="14.25" thickBot="1" x14ac:dyDescent="0.2">
      <c r="B43" s="181"/>
      <c r="C43" s="35" t="s">
        <v>16</v>
      </c>
      <c r="D43" s="36">
        <f>SUM(D33:D42)</f>
        <v>529</v>
      </c>
      <c r="E43" s="37">
        <f>SUM(E33:E42)</f>
        <v>21</v>
      </c>
      <c r="F43" s="38">
        <f>SUM(F33:F42)</f>
        <v>200</v>
      </c>
      <c r="G43" s="38">
        <f t="shared" ref="G43:U43" si="18">SUM(G33:G42)</f>
        <v>18</v>
      </c>
      <c r="H43" s="38">
        <f t="shared" si="18"/>
        <v>152</v>
      </c>
      <c r="I43" s="38">
        <f t="shared" si="18"/>
        <v>94</v>
      </c>
      <c r="J43" s="38">
        <f t="shared" si="18"/>
        <v>25</v>
      </c>
      <c r="K43" s="38">
        <f t="shared" si="18"/>
        <v>102</v>
      </c>
      <c r="L43" s="38">
        <f t="shared" si="18"/>
        <v>53</v>
      </c>
      <c r="M43" s="108">
        <f t="shared" si="18"/>
        <v>665</v>
      </c>
      <c r="N43" s="118">
        <f t="shared" si="18"/>
        <v>359</v>
      </c>
      <c r="O43" s="38">
        <f t="shared" si="18"/>
        <v>917</v>
      </c>
      <c r="P43" s="38">
        <f t="shared" si="18"/>
        <v>295</v>
      </c>
      <c r="Q43" s="38">
        <f t="shared" si="18"/>
        <v>31</v>
      </c>
      <c r="R43" s="38">
        <f t="shared" si="18"/>
        <v>63</v>
      </c>
      <c r="S43" s="38">
        <f t="shared" si="18"/>
        <v>590</v>
      </c>
      <c r="T43" s="38">
        <f t="shared" si="18"/>
        <v>33</v>
      </c>
      <c r="U43" s="39">
        <f t="shared" si="18"/>
        <v>2288</v>
      </c>
      <c r="V43" s="17"/>
      <c r="W43" s="17"/>
      <c r="X43" s="184"/>
      <c r="Y43" s="35" t="s">
        <v>16</v>
      </c>
      <c r="Z43" s="118">
        <f t="shared" ref="Z43:AD43" si="19">SUM(Z33:Z42)</f>
        <v>112</v>
      </c>
      <c r="AA43" s="38">
        <f t="shared" si="19"/>
        <v>629</v>
      </c>
      <c r="AB43" s="38">
        <f t="shared" si="19"/>
        <v>137</v>
      </c>
      <c r="AC43" s="38">
        <f t="shared" si="19"/>
        <v>380</v>
      </c>
      <c r="AD43" s="38">
        <f t="shared" si="19"/>
        <v>1035</v>
      </c>
      <c r="AE43" s="39">
        <f>SUM(AE33:AE42)</f>
        <v>2293</v>
      </c>
      <c r="AF43" s="118">
        <f t="shared" ref="AF43:AJ43" si="20">SUM(AF33:AF42)</f>
        <v>293</v>
      </c>
      <c r="AG43" s="38">
        <f t="shared" si="20"/>
        <v>1307</v>
      </c>
      <c r="AH43" s="38">
        <f t="shared" si="20"/>
        <v>400</v>
      </c>
      <c r="AI43" s="38">
        <f t="shared" si="20"/>
        <v>1049</v>
      </c>
      <c r="AJ43" s="38">
        <f t="shared" si="20"/>
        <v>1479</v>
      </c>
      <c r="AK43" s="39">
        <f t="shared" si="3"/>
        <v>4528</v>
      </c>
      <c r="AL43" s="107">
        <f t="shared" ref="AL43" si="21">SUM(AL33:AL42)</f>
        <v>96</v>
      </c>
      <c r="AM43" s="36">
        <f t="shared" si="0"/>
        <v>10399</v>
      </c>
    </row>
    <row r="44" spans="2:39" ht="13.5" customHeight="1" x14ac:dyDescent="0.15">
      <c r="B44" s="167" t="s">
        <v>6</v>
      </c>
      <c r="C44" s="19" t="s">
        <v>114</v>
      </c>
      <c r="D44" s="20">
        <v>12</v>
      </c>
      <c r="E44" s="21">
        <v>1</v>
      </c>
      <c r="F44" s="22">
        <v>4</v>
      </c>
      <c r="G44" s="22">
        <v>0</v>
      </c>
      <c r="H44" s="22">
        <v>0</v>
      </c>
      <c r="I44" s="22">
        <v>3</v>
      </c>
      <c r="J44" s="22">
        <v>0</v>
      </c>
      <c r="K44" s="22">
        <v>1</v>
      </c>
      <c r="L44" s="22">
        <v>1</v>
      </c>
      <c r="M44" s="143">
        <f t="shared" si="1"/>
        <v>10</v>
      </c>
      <c r="N44" s="116">
        <v>19</v>
      </c>
      <c r="O44" s="22">
        <v>19</v>
      </c>
      <c r="P44" s="22">
        <v>9</v>
      </c>
      <c r="Q44" s="22">
        <v>1</v>
      </c>
      <c r="R44" s="22">
        <v>0</v>
      </c>
      <c r="S44" s="22">
        <v>7</v>
      </c>
      <c r="T44" s="22">
        <v>1</v>
      </c>
      <c r="U44" s="23">
        <f t="shared" si="4"/>
        <v>56</v>
      </c>
      <c r="V44" s="17"/>
      <c r="W44" s="17"/>
      <c r="X44" s="174" t="s">
        <v>6</v>
      </c>
      <c r="Y44" s="19" t="s">
        <v>114</v>
      </c>
      <c r="Z44" s="146">
        <v>3</v>
      </c>
      <c r="AA44" s="145">
        <v>2</v>
      </c>
      <c r="AB44" s="145">
        <v>2</v>
      </c>
      <c r="AC44" s="145">
        <v>12</v>
      </c>
      <c r="AD44" s="145">
        <v>35</v>
      </c>
      <c r="AE44" s="122">
        <f>SUM(Z44:AD44)</f>
        <v>54</v>
      </c>
      <c r="AF44" s="146">
        <v>17</v>
      </c>
      <c r="AG44" s="145">
        <v>100</v>
      </c>
      <c r="AH44" s="145">
        <v>16</v>
      </c>
      <c r="AI44" s="145">
        <v>21</v>
      </c>
      <c r="AJ44" s="145">
        <v>6</v>
      </c>
      <c r="AK44" s="122">
        <f t="shared" si="3"/>
        <v>160</v>
      </c>
      <c r="AL44" s="153">
        <v>1</v>
      </c>
      <c r="AM44" s="151">
        <f t="shared" si="0"/>
        <v>293</v>
      </c>
    </row>
    <row r="45" spans="2:39" x14ac:dyDescent="0.15">
      <c r="B45" s="168"/>
      <c r="C45" s="27" t="s">
        <v>115</v>
      </c>
      <c r="D45" s="28">
        <v>8</v>
      </c>
      <c r="E45" s="29">
        <v>1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1</v>
      </c>
      <c r="L45" s="30">
        <v>1</v>
      </c>
      <c r="M45" s="143">
        <f t="shared" si="1"/>
        <v>3</v>
      </c>
      <c r="N45" s="117">
        <v>4</v>
      </c>
      <c r="O45" s="30">
        <v>1</v>
      </c>
      <c r="P45" s="30">
        <v>0</v>
      </c>
      <c r="Q45" s="30">
        <v>0</v>
      </c>
      <c r="R45" s="30">
        <v>0</v>
      </c>
      <c r="S45" s="30">
        <v>6</v>
      </c>
      <c r="T45" s="30">
        <v>0</v>
      </c>
      <c r="U45" s="23">
        <f t="shared" si="4"/>
        <v>11</v>
      </c>
      <c r="V45" s="17"/>
      <c r="W45" s="17"/>
      <c r="X45" s="171"/>
      <c r="Y45" s="27" t="s">
        <v>115</v>
      </c>
      <c r="Z45" s="117">
        <v>0</v>
      </c>
      <c r="AA45" s="30">
        <v>1</v>
      </c>
      <c r="AB45" s="30">
        <v>1</v>
      </c>
      <c r="AC45" s="30">
        <v>7</v>
      </c>
      <c r="AD45" s="30">
        <v>1</v>
      </c>
      <c r="AE45" s="31">
        <f>SUM(Z45:AD45)</f>
        <v>10</v>
      </c>
      <c r="AF45" s="117">
        <v>0</v>
      </c>
      <c r="AG45" s="30">
        <v>7</v>
      </c>
      <c r="AH45" s="30">
        <v>2</v>
      </c>
      <c r="AI45" s="30">
        <v>12</v>
      </c>
      <c r="AJ45" s="30">
        <v>0</v>
      </c>
      <c r="AK45" s="31">
        <f t="shared" si="3"/>
        <v>21</v>
      </c>
      <c r="AL45" s="152">
        <v>0</v>
      </c>
      <c r="AM45" s="99">
        <f t="shared" si="0"/>
        <v>53</v>
      </c>
    </row>
    <row r="46" spans="2:39" x14ac:dyDescent="0.15">
      <c r="B46" s="168"/>
      <c r="C46" s="27" t="s">
        <v>116</v>
      </c>
      <c r="D46" s="28">
        <v>5</v>
      </c>
      <c r="E46" s="29">
        <v>0</v>
      </c>
      <c r="F46" s="30">
        <v>0</v>
      </c>
      <c r="G46" s="30">
        <v>1</v>
      </c>
      <c r="H46" s="30">
        <v>1</v>
      </c>
      <c r="I46" s="30">
        <v>0</v>
      </c>
      <c r="J46" s="30">
        <v>0</v>
      </c>
      <c r="K46" s="30">
        <v>0</v>
      </c>
      <c r="L46" s="30">
        <v>1</v>
      </c>
      <c r="M46" s="143">
        <f t="shared" si="1"/>
        <v>3</v>
      </c>
      <c r="N46" s="117">
        <v>2</v>
      </c>
      <c r="O46" s="30">
        <v>3</v>
      </c>
      <c r="P46" s="30">
        <v>7</v>
      </c>
      <c r="Q46" s="30">
        <v>1</v>
      </c>
      <c r="R46" s="30">
        <v>4</v>
      </c>
      <c r="S46" s="30">
        <v>39</v>
      </c>
      <c r="T46" s="30">
        <v>1</v>
      </c>
      <c r="U46" s="23">
        <f t="shared" si="4"/>
        <v>57</v>
      </c>
      <c r="V46" s="17"/>
      <c r="W46" s="17"/>
      <c r="X46" s="171"/>
      <c r="Y46" s="27" t="s">
        <v>116</v>
      </c>
      <c r="Z46" s="117">
        <v>1</v>
      </c>
      <c r="AA46" s="30">
        <v>0</v>
      </c>
      <c r="AB46" s="30">
        <v>1</v>
      </c>
      <c r="AC46" s="30">
        <v>3</v>
      </c>
      <c r="AD46" s="30">
        <v>6</v>
      </c>
      <c r="AE46" s="31">
        <f t="shared" ref="AE46:AE53" si="22">SUM(Z46:AD46)</f>
        <v>11</v>
      </c>
      <c r="AF46" s="117">
        <v>4</v>
      </c>
      <c r="AG46" s="30">
        <v>9</v>
      </c>
      <c r="AH46" s="30">
        <v>6</v>
      </c>
      <c r="AI46" s="30">
        <v>5</v>
      </c>
      <c r="AJ46" s="30">
        <v>4</v>
      </c>
      <c r="AK46" s="31">
        <f t="shared" si="3"/>
        <v>28</v>
      </c>
      <c r="AL46" s="152">
        <v>9</v>
      </c>
      <c r="AM46" s="99">
        <f t="shared" si="0"/>
        <v>113</v>
      </c>
    </row>
    <row r="47" spans="2:39" x14ac:dyDescent="0.15">
      <c r="B47" s="168"/>
      <c r="C47" s="27" t="s">
        <v>60</v>
      </c>
      <c r="D47" s="28">
        <v>4</v>
      </c>
      <c r="E47" s="29">
        <v>2</v>
      </c>
      <c r="F47" s="30">
        <v>0</v>
      </c>
      <c r="G47" s="30">
        <v>3</v>
      </c>
      <c r="H47" s="30">
        <v>0</v>
      </c>
      <c r="I47" s="30">
        <v>1</v>
      </c>
      <c r="J47" s="30">
        <v>0</v>
      </c>
      <c r="K47" s="30">
        <v>6</v>
      </c>
      <c r="L47" s="30">
        <v>0</v>
      </c>
      <c r="M47" s="143">
        <f t="shared" si="1"/>
        <v>12</v>
      </c>
      <c r="N47" s="117">
        <v>2</v>
      </c>
      <c r="O47" s="30">
        <v>2</v>
      </c>
      <c r="P47" s="30">
        <v>1</v>
      </c>
      <c r="Q47" s="30">
        <v>1</v>
      </c>
      <c r="R47" s="30">
        <v>0</v>
      </c>
      <c r="S47" s="30">
        <v>3</v>
      </c>
      <c r="T47" s="30">
        <v>3</v>
      </c>
      <c r="U47" s="23">
        <f t="shared" si="4"/>
        <v>12</v>
      </c>
      <c r="V47" s="17"/>
      <c r="W47" s="17"/>
      <c r="X47" s="171"/>
      <c r="Y47" s="27" t="s">
        <v>60</v>
      </c>
      <c r="Z47" s="117">
        <v>0</v>
      </c>
      <c r="AA47" s="30">
        <v>2</v>
      </c>
      <c r="AB47" s="30">
        <v>4</v>
      </c>
      <c r="AC47" s="30">
        <v>6</v>
      </c>
      <c r="AD47" s="30">
        <v>12</v>
      </c>
      <c r="AE47" s="31">
        <f t="shared" si="22"/>
        <v>24</v>
      </c>
      <c r="AF47" s="117">
        <v>3</v>
      </c>
      <c r="AG47" s="30">
        <v>16</v>
      </c>
      <c r="AH47" s="30">
        <v>12</v>
      </c>
      <c r="AI47" s="30">
        <v>41</v>
      </c>
      <c r="AJ47" s="30">
        <v>10</v>
      </c>
      <c r="AK47" s="31">
        <f t="shared" si="3"/>
        <v>82</v>
      </c>
      <c r="AL47" s="152">
        <v>6</v>
      </c>
      <c r="AM47" s="99">
        <f t="shared" si="0"/>
        <v>140</v>
      </c>
    </row>
    <row r="48" spans="2:39" x14ac:dyDescent="0.15">
      <c r="B48" s="168"/>
      <c r="C48" s="27" t="s">
        <v>61</v>
      </c>
      <c r="D48" s="28">
        <v>35</v>
      </c>
      <c r="E48" s="29">
        <v>3</v>
      </c>
      <c r="F48" s="30">
        <v>0</v>
      </c>
      <c r="G48" s="30">
        <v>4</v>
      </c>
      <c r="H48" s="30">
        <v>0</v>
      </c>
      <c r="I48" s="30">
        <v>2</v>
      </c>
      <c r="J48" s="30">
        <v>3</v>
      </c>
      <c r="K48" s="30">
        <v>3</v>
      </c>
      <c r="L48" s="30">
        <v>6</v>
      </c>
      <c r="M48" s="143">
        <f t="shared" si="1"/>
        <v>21</v>
      </c>
      <c r="N48" s="117">
        <v>9</v>
      </c>
      <c r="O48" s="30">
        <v>48</v>
      </c>
      <c r="P48" s="30">
        <v>8</v>
      </c>
      <c r="Q48" s="30">
        <v>4</v>
      </c>
      <c r="R48" s="30">
        <v>4</v>
      </c>
      <c r="S48" s="30">
        <v>13</v>
      </c>
      <c r="T48" s="30">
        <v>1</v>
      </c>
      <c r="U48" s="23">
        <f t="shared" si="4"/>
        <v>87</v>
      </c>
      <c r="V48" s="17"/>
      <c r="W48" s="17"/>
      <c r="X48" s="171"/>
      <c r="Y48" s="27" t="s">
        <v>61</v>
      </c>
      <c r="Z48" s="117">
        <v>10</v>
      </c>
      <c r="AA48" s="30">
        <v>21</v>
      </c>
      <c r="AB48" s="30">
        <v>16</v>
      </c>
      <c r="AC48" s="30">
        <v>15</v>
      </c>
      <c r="AD48" s="30">
        <v>25</v>
      </c>
      <c r="AE48" s="31">
        <f t="shared" si="22"/>
        <v>87</v>
      </c>
      <c r="AF48" s="117">
        <v>13</v>
      </c>
      <c r="AG48" s="30">
        <v>16</v>
      </c>
      <c r="AH48" s="30">
        <v>9</v>
      </c>
      <c r="AI48" s="30">
        <v>5</v>
      </c>
      <c r="AJ48" s="30">
        <v>5</v>
      </c>
      <c r="AK48" s="31">
        <f t="shared" si="3"/>
        <v>48</v>
      </c>
      <c r="AL48" s="152">
        <v>3</v>
      </c>
      <c r="AM48" s="99">
        <f t="shared" si="0"/>
        <v>281</v>
      </c>
    </row>
    <row r="49" spans="2:39" x14ac:dyDescent="0.15">
      <c r="B49" s="168"/>
      <c r="C49" s="43" t="s">
        <v>131</v>
      </c>
      <c r="D49" s="28">
        <v>2</v>
      </c>
      <c r="E49" s="29">
        <v>1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4</v>
      </c>
      <c r="L49" s="30">
        <v>2</v>
      </c>
      <c r="M49" s="143">
        <f t="shared" si="1"/>
        <v>7</v>
      </c>
      <c r="N49" s="117">
        <v>4</v>
      </c>
      <c r="O49" s="30">
        <v>21</v>
      </c>
      <c r="P49" s="30">
        <v>12</v>
      </c>
      <c r="Q49" s="30">
        <v>5</v>
      </c>
      <c r="R49" s="30">
        <v>7</v>
      </c>
      <c r="S49" s="30">
        <v>52</v>
      </c>
      <c r="T49" s="30">
        <v>1</v>
      </c>
      <c r="U49" s="23">
        <f t="shared" si="4"/>
        <v>102</v>
      </c>
      <c r="V49" s="17"/>
      <c r="W49" s="17"/>
      <c r="X49" s="171"/>
      <c r="Y49" s="43" t="s">
        <v>131</v>
      </c>
      <c r="Z49" s="117">
        <v>2</v>
      </c>
      <c r="AA49" s="30">
        <v>18</v>
      </c>
      <c r="AB49" s="30">
        <v>4</v>
      </c>
      <c r="AC49" s="30">
        <v>17</v>
      </c>
      <c r="AD49" s="30">
        <v>15</v>
      </c>
      <c r="AE49" s="31">
        <f t="shared" si="22"/>
        <v>56</v>
      </c>
      <c r="AF49" s="117">
        <v>13</v>
      </c>
      <c r="AG49" s="30">
        <v>23</v>
      </c>
      <c r="AH49" s="30">
        <v>2</v>
      </c>
      <c r="AI49" s="30">
        <v>8</v>
      </c>
      <c r="AJ49" s="30">
        <v>9</v>
      </c>
      <c r="AK49" s="31">
        <f t="shared" si="3"/>
        <v>55</v>
      </c>
      <c r="AL49" s="152">
        <v>0</v>
      </c>
      <c r="AM49" s="99">
        <f t="shared" si="0"/>
        <v>222</v>
      </c>
    </row>
    <row r="50" spans="2:39" x14ac:dyDescent="0.15">
      <c r="B50" s="168"/>
      <c r="C50" s="27" t="s">
        <v>132</v>
      </c>
      <c r="D50" s="28">
        <v>3</v>
      </c>
      <c r="E50" s="29">
        <v>3</v>
      </c>
      <c r="F50" s="30">
        <v>2</v>
      </c>
      <c r="G50" s="30">
        <v>1</v>
      </c>
      <c r="H50" s="30">
        <v>0</v>
      </c>
      <c r="I50" s="30">
        <v>1</v>
      </c>
      <c r="J50" s="30">
        <v>1</v>
      </c>
      <c r="K50" s="30">
        <v>2</v>
      </c>
      <c r="L50" s="30">
        <v>0</v>
      </c>
      <c r="M50" s="143">
        <f t="shared" si="1"/>
        <v>10</v>
      </c>
      <c r="N50" s="117">
        <v>0</v>
      </c>
      <c r="O50" s="30">
        <v>1</v>
      </c>
      <c r="P50" s="30">
        <v>1</v>
      </c>
      <c r="Q50" s="30">
        <v>0</v>
      </c>
      <c r="R50" s="30">
        <v>0</v>
      </c>
      <c r="S50" s="30">
        <v>3</v>
      </c>
      <c r="T50" s="30">
        <v>2</v>
      </c>
      <c r="U50" s="23">
        <f t="shared" si="4"/>
        <v>7</v>
      </c>
      <c r="V50" s="17"/>
      <c r="W50" s="17"/>
      <c r="X50" s="171"/>
      <c r="Y50" s="27" t="s">
        <v>132</v>
      </c>
      <c r="Z50" s="117">
        <v>1</v>
      </c>
      <c r="AA50" s="30">
        <v>2</v>
      </c>
      <c r="AB50" s="30">
        <v>1</v>
      </c>
      <c r="AC50" s="30">
        <v>4</v>
      </c>
      <c r="AD50" s="30">
        <v>11</v>
      </c>
      <c r="AE50" s="31">
        <f t="shared" si="22"/>
        <v>19</v>
      </c>
      <c r="AF50" s="117">
        <v>1</v>
      </c>
      <c r="AG50" s="30">
        <v>8</v>
      </c>
      <c r="AH50" s="30">
        <v>5</v>
      </c>
      <c r="AI50" s="30">
        <v>3</v>
      </c>
      <c r="AJ50" s="30">
        <v>6</v>
      </c>
      <c r="AK50" s="31">
        <f t="shared" si="3"/>
        <v>23</v>
      </c>
      <c r="AL50" s="152">
        <v>1</v>
      </c>
      <c r="AM50" s="99">
        <f t="shared" si="0"/>
        <v>63</v>
      </c>
    </row>
    <row r="51" spans="2:39" x14ac:dyDescent="0.15">
      <c r="B51" s="168"/>
      <c r="C51" s="27" t="s">
        <v>63</v>
      </c>
      <c r="D51" s="28">
        <v>1</v>
      </c>
      <c r="E51" s="29">
        <v>0</v>
      </c>
      <c r="F51" s="30">
        <v>2</v>
      </c>
      <c r="G51" s="30">
        <v>0</v>
      </c>
      <c r="H51" s="30">
        <v>0</v>
      </c>
      <c r="I51" s="30">
        <v>0</v>
      </c>
      <c r="J51" s="30">
        <v>0</v>
      </c>
      <c r="K51" s="30">
        <v>1</v>
      </c>
      <c r="L51" s="30">
        <v>1</v>
      </c>
      <c r="M51" s="143">
        <f t="shared" si="1"/>
        <v>4</v>
      </c>
      <c r="N51" s="117">
        <v>3</v>
      </c>
      <c r="O51" s="30">
        <v>6</v>
      </c>
      <c r="P51" s="30">
        <v>0</v>
      </c>
      <c r="Q51" s="30">
        <v>0</v>
      </c>
      <c r="R51" s="30">
        <v>1</v>
      </c>
      <c r="S51" s="30">
        <v>1</v>
      </c>
      <c r="T51" s="30">
        <v>0</v>
      </c>
      <c r="U51" s="23">
        <f t="shared" si="4"/>
        <v>11</v>
      </c>
      <c r="V51" s="17"/>
      <c r="W51" s="17"/>
      <c r="X51" s="171"/>
      <c r="Y51" s="27" t="s">
        <v>63</v>
      </c>
      <c r="Z51" s="117">
        <v>3</v>
      </c>
      <c r="AA51" s="30">
        <v>1</v>
      </c>
      <c r="AB51" s="30">
        <v>3</v>
      </c>
      <c r="AC51" s="30">
        <v>1</v>
      </c>
      <c r="AD51" s="30">
        <v>9</v>
      </c>
      <c r="AE51" s="31">
        <f t="shared" si="22"/>
        <v>17</v>
      </c>
      <c r="AF51" s="117">
        <v>2</v>
      </c>
      <c r="AG51" s="30">
        <v>1</v>
      </c>
      <c r="AH51" s="30">
        <v>4</v>
      </c>
      <c r="AI51" s="30">
        <v>3</v>
      </c>
      <c r="AJ51" s="30">
        <v>1</v>
      </c>
      <c r="AK51" s="31">
        <f t="shared" si="3"/>
        <v>11</v>
      </c>
      <c r="AL51" s="152">
        <v>2</v>
      </c>
      <c r="AM51" s="99">
        <f t="shared" si="0"/>
        <v>46</v>
      </c>
    </row>
    <row r="52" spans="2:39" x14ac:dyDescent="0.15">
      <c r="B52" s="168"/>
      <c r="C52" s="27" t="s">
        <v>134</v>
      </c>
      <c r="D52" s="28">
        <v>1</v>
      </c>
      <c r="E52" s="29">
        <v>0</v>
      </c>
      <c r="F52" s="30">
        <v>1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143">
        <f t="shared" si="1"/>
        <v>1</v>
      </c>
      <c r="N52" s="117">
        <v>1</v>
      </c>
      <c r="O52" s="30">
        <v>8</v>
      </c>
      <c r="P52" s="30">
        <v>6</v>
      </c>
      <c r="Q52" s="30">
        <v>0</v>
      </c>
      <c r="R52" s="30">
        <v>0</v>
      </c>
      <c r="S52" s="30">
        <v>5</v>
      </c>
      <c r="T52" s="30">
        <v>0</v>
      </c>
      <c r="U52" s="23">
        <f t="shared" si="4"/>
        <v>20</v>
      </c>
      <c r="V52" s="17"/>
      <c r="W52" s="17"/>
      <c r="X52" s="171"/>
      <c r="Y52" s="27" t="s">
        <v>134</v>
      </c>
      <c r="Z52" s="117">
        <v>2</v>
      </c>
      <c r="AA52" s="30">
        <v>2</v>
      </c>
      <c r="AB52" s="30">
        <v>0</v>
      </c>
      <c r="AC52" s="30">
        <v>0</v>
      </c>
      <c r="AD52" s="30">
        <v>3</v>
      </c>
      <c r="AE52" s="31">
        <f t="shared" si="22"/>
        <v>7</v>
      </c>
      <c r="AF52" s="117">
        <v>3</v>
      </c>
      <c r="AG52" s="30">
        <v>1</v>
      </c>
      <c r="AH52" s="30">
        <v>2</v>
      </c>
      <c r="AI52" s="30">
        <v>6</v>
      </c>
      <c r="AJ52" s="30">
        <v>9</v>
      </c>
      <c r="AK52" s="31">
        <f t="shared" si="3"/>
        <v>21</v>
      </c>
      <c r="AL52" s="152">
        <v>7</v>
      </c>
      <c r="AM52" s="99">
        <f t="shared" si="0"/>
        <v>57</v>
      </c>
    </row>
    <row r="53" spans="2:39" x14ac:dyDescent="0.15">
      <c r="B53" s="168"/>
      <c r="C53" s="27" t="s">
        <v>6</v>
      </c>
      <c r="D53" s="28">
        <v>140</v>
      </c>
      <c r="E53" s="29">
        <v>18</v>
      </c>
      <c r="F53" s="30">
        <v>108</v>
      </c>
      <c r="G53" s="30">
        <v>22</v>
      </c>
      <c r="H53" s="30">
        <v>4</v>
      </c>
      <c r="I53" s="30">
        <v>60</v>
      </c>
      <c r="J53" s="30">
        <v>12</v>
      </c>
      <c r="K53" s="30">
        <v>30</v>
      </c>
      <c r="L53" s="30">
        <v>31</v>
      </c>
      <c r="M53" s="143">
        <f t="shared" si="1"/>
        <v>285</v>
      </c>
      <c r="N53" s="117">
        <v>107</v>
      </c>
      <c r="O53" s="30">
        <v>110</v>
      </c>
      <c r="P53" s="30">
        <v>43</v>
      </c>
      <c r="Q53" s="30">
        <v>8</v>
      </c>
      <c r="R53" s="30">
        <v>29</v>
      </c>
      <c r="S53" s="30">
        <v>307</v>
      </c>
      <c r="T53" s="30">
        <v>35</v>
      </c>
      <c r="U53" s="23">
        <f t="shared" si="4"/>
        <v>639</v>
      </c>
      <c r="V53" s="17"/>
      <c r="W53" s="17"/>
      <c r="X53" s="171"/>
      <c r="Y53" s="27" t="s">
        <v>6</v>
      </c>
      <c r="Z53" s="117">
        <v>19</v>
      </c>
      <c r="AA53" s="30">
        <v>91</v>
      </c>
      <c r="AB53" s="30">
        <v>40</v>
      </c>
      <c r="AC53" s="30">
        <v>113</v>
      </c>
      <c r="AD53" s="30">
        <v>276</v>
      </c>
      <c r="AE53" s="31">
        <f t="shared" si="22"/>
        <v>539</v>
      </c>
      <c r="AF53" s="117">
        <v>163</v>
      </c>
      <c r="AG53" s="30">
        <v>380</v>
      </c>
      <c r="AH53" s="30">
        <v>144</v>
      </c>
      <c r="AI53" s="30">
        <v>657</v>
      </c>
      <c r="AJ53" s="30">
        <v>230</v>
      </c>
      <c r="AK53" s="31">
        <f t="shared" si="3"/>
        <v>1574</v>
      </c>
      <c r="AL53" s="152">
        <v>56</v>
      </c>
      <c r="AM53" s="99">
        <f t="shared" si="0"/>
        <v>3233</v>
      </c>
    </row>
    <row r="54" spans="2:39" ht="14.25" thickBot="1" x14ac:dyDescent="0.2">
      <c r="B54" s="169"/>
      <c r="C54" s="35" t="s">
        <v>16</v>
      </c>
      <c r="D54" s="36">
        <f>SUM(D44:D53)</f>
        <v>211</v>
      </c>
      <c r="E54" s="37">
        <f>SUM(E44:E53)</f>
        <v>29</v>
      </c>
      <c r="F54" s="38">
        <f>SUM(F44:F53)</f>
        <v>117</v>
      </c>
      <c r="G54" s="38">
        <f t="shared" ref="G54:U54" si="23">SUM(G44:G53)</f>
        <v>31</v>
      </c>
      <c r="H54" s="38">
        <f t="shared" si="23"/>
        <v>5</v>
      </c>
      <c r="I54" s="38">
        <f t="shared" si="23"/>
        <v>67</v>
      </c>
      <c r="J54" s="38">
        <f t="shared" si="23"/>
        <v>16</v>
      </c>
      <c r="K54" s="38">
        <f t="shared" si="23"/>
        <v>48</v>
      </c>
      <c r="L54" s="38">
        <f t="shared" si="23"/>
        <v>43</v>
      </c>
      <c r="M54" s="108">
        <f t="shared" si="23"/>
        <v>356</v>
      </c>
      <c r="N54" s="118">
        <f t="shared" si="23"/>
        <v>151</v>
      </c>
      <c r="O54" s="38">
        <f t="shared" si="23"/>
        <v>219</v>
      </c>
      <c r="P54" s="38">
        <f t="shared" si="23"/>
        <v>87</v>
      </c>
      <c r="Q54" s="38">
        <f t="shared" si="23"/>
        <v>20</v>
      </c>
      <c r="R54" s="38">
        <f t="shared" si="23"/>
        <v>45</v>
      </c>
      <c r="S54" s="38">
        <f t="shared" si="23"/>
        <v>436</v>
      </c>
      <c r="T54" s="38">
        <f t="shared" si="23"/>
        <v>44</v>
      </c>
      <c r="U54" s="39">
        <f t="shared" si="23"/>
        <v>1002</v>
      </c>
      <c r="V54" s="17"/>
      <c r="W54" s="17"/>
      <c r="X54" s="175"/>
      <c r="Y54" s="35" t="s">
        <v>16</v>
      </c>
      <c r="Z54" s="118">
        <f t="shared" ref="Z54:AD54" si="24">SUM(Z44:Z53)</f>
        <v>41</v>
      </c>
      <c r="AA54" s="38">
        <f t="shared" si="24"/>
        <v>140</v>
      </c>
      <c r="AB54" s="38">
        <f t="shared" si="24"/>
        <v>72</v>
      </c>
      <c r="AC54" s="38">
        <f t="shared" si="24"/>
        <v>178</v>
      </c>
      <c r="AD54" s="38">
        <f t="shared" si="24"/>
        <v>393</v>
      </c>
      <c r="AE54" s="39">
        <f>SUM(AE44:AE53)</f>
        <v>824</v>
      </c>
      <c r="AF54" s="118">
        <f t="shared" ref="AF54:AJ54" si="25">SUM(AF44:AF53)</f>
        <v>219</v>
      </c>
      <c r="AG54" s="38">
        <f t="shared" si="25"/>
        <v>561</v>
      </c>
      <c r="AH54" s="38">
        <f t="shared" si="25"/>
        <v>202</v>
      </c>
      <c r="AI54" s="38">
        <f t="shared" si="25"/>
        <v>761</v>
      </c>
      <c r="AJ54" s="38">
        <f t="shared" si="25"/>
        <v>280</v>
      </c>
      <c r="AK54" s="39">
        <f t="shared" si="3"/>
        <v>2023</v>
      </c>
      <c r="AL54" s="107">
        <f t="shared" ref="AL54" si="26">SUM(AL44:AL53)</f>
        <v>85</v>
      </c>
      <c r="AM54" s="36">
        <f t="shared" si="0"/>
        <v>4501</v>
      </c>
    </row>
    <row r="55" spans="2:39" ht="13.5" customHeight="1" x14ac:dyDescent="0.15">
      <c r="B55" s="167" t="s">
        <v>65</v>
      </c>
      <c r="C55" s="19" t="s">
        <v>66</v>
      </c>
      <c r="D55" s="20">
        <v>73</v>
      </c>
      <c r="E55" s="21">
        <v>18</v>
      </c>
      <c r="F55" s="22">
        <v>25</v>
      </c>
      <c r="G55" s="22">
        <v>6</v>
      </c>
      <c r="H55" s="22">
        <v>1</v>
      </c>
      <c r="I55" s="22">
        <v>15</v>
      </c>
      <c r="J55" s="22">
        <v>7</v>
      </c>
      <c r="K55" s="22">
        <v>25</v>
      </c>
      <c r="L55" s="22">
        <v>15</v>
      </c>
      <c r="M55" s="143">
        <f t="shared" si="1"/>
        <v>112</v>
      </c>
      <c r="N55" s="116">
        <v>32</v>
      </c>
      <c r="O55" s="22">
        <v>40</v>
      </c>
      <c r="P55" s="22">
        <v>22</v>
      </c>
      <c r="Q55" s="22">
        <v>5</v>
      </c>
      <c r="R55" s="22">
        <v>18</v>
      </c>
      <c r="S55" s="22">
        <v>166</v>
      </c>
      <c r="T55" s="22">
        <v>15</v>
      </c>
      <c r="U55" s="23">
        <f t="shared" si="4"/>
        <v>298</v>
      </c>
      <c r="V55" s="17"/>
      <c r="W55" s="17"/>
      <c r="X55" s="174" t="s">
        <v>65</v>
      </c>
      <c r="Y55" s="19" t="s">
        <v>66</v>
      </c>
      <c r="Z55" s="146">
        <v>9</v>
      </c>
      <c r="AA55" s="145">
        <v>31</v>
      </c>
      <c r="AB55" s="145">
        <v>30</v>
      </c>
      <c r="AC55" s="145">
        <v>71</v>
      </c>
      <c r="AD55" s="145">
        <v>128</v>
      </c>
      <c r="AE55" s="122">
        <f>SUM(Z55:AD55)</f>
        <v>269</v>
      </c>
      <c r="AF55" s="146">
        <v>186</v>
      </c>
      <c r="AG55" s="145">
        <v>318</v>
      </c>
      <c r="AH55" s="145">
        <v>145</v>
      </c>
      <c r="AI55" s="145">
        <v>625</v>
      </c>
      <c r="AJ55" s="145">
        <v>173</v>
      </c>
      <c r="AK55" s="122">
        <f t="shared" si="3"/>
        <v>1447</v>
      </c>
      <c r="AL55" s="153">
        <v>37</v>
      </c>
      <c r="AM55" s="151">
        <f t="shared" si="0"/>
        <v>2236</v>
      </c>
    </row>
    <row r="56" spans="2:39" x14ac:dyDescent="0.15">
      <c r="B56" s="168"/>
      <c r="C56" s="27" t="s">
        <v>67</v>
      </c>
      <c r="D56" s="28">
        <v>28</v>
      </c>
      <c r="E56" s="29">
        <v>1</v>
      </c>
      <c r="F56" s="30">
        <v>0</v>
      </c>
      <c r="G56" s="30">
        <v>0</v>
      </c>
      <c r="H56" s="30">
        <v>0</v>
      </c>
      <c r="I56" s="30">
        <v>7</v>
      </c>
      <c r="J56" s="30">
        <v>1</v>
      </c>
      <c r="K56" s="30">
        <v>3</v>
      </c>
      <c r="L56" s="30">
        <v>3</v>
      </c>
      <c r="M56" s="143">
        <f t="shared" si="1"/>
        <v>15</v>
      </c>
      <c r="N56" s="117">
        <v>26</v>
      </c>
      <c r="O56" s="30">
        <v>12</v>
      </c>
      <c r="P56" s="30">
        <v>11</v>
      </c>
      <c r="Q56" s="30">
        <v>0</v>
      </c>
      <c r="R56" s="30">
        <v>4</v>
      </c>
      <c r="S56" s="30">
        <v>28</v>
      </c>
      <c r="T56" s="30">
        <v>4</v>
      </c>
      <c r="U56" s="23">
        <f t="shared" si="4"/>
        <v>85</v>
      </c>
      <c r="V56" s="17"/>
      <c r="W56" s="17"/>
      <c r="X56" s="171"/>
      <c r="Y56" s="27" t="s">
        <v>67</v>
      </c>
      <c r="Z56" s="117">
        <v>4</v>
      </c>
      <c r="AA56" s="30">
        <v>5</v>
      </c>
      <c r="AB56" s="30">
        <v>8</v>
      </c>
      <c r="AC56" s="30">
        <v>25</v>
      </c>
      <c r="AD56" s="30">
        <v>12</v>
      </c>
      <c r="AE56" s="31">
        <f>SUM(Z56:AD56)</f>
        <v>54</v>
      </c>
      <c r="AF56" s="117">
        <v>4</v>
      </c>
      <c r="AG56" s="30">
        <v>18</v>
      </c>
      <c r="AH56" s="30">
        <v>6</v>
      </c>
      <c r="AI56" s="30">
        <v>38</v>
      </c>
      <c r="AJ56" s="30">
        <v>31</v>
      </c>
      <c r="AK56" s="31">
        <f t="shared" si="3"/>
        <v>97</v>
      </c>
      <c r="AL56" s="152">
        <v>2</v>
      </c>
      <c r="AM56" s="99">
        <f t="shared" si="0"/>
        <v>281</v>
      </c>
    </row>
    <row r="57" spans="2:39" x14ac:dyDescent="0.15">
      <c r="B57" s="168"/>
      <c r="C57" s="27" t="s">
        <v>68</v>
      </c>
      <c r="D57" s="28">
        <v>3</v>
      </c>
      <c r="E57" s="29">
        <v>0</v>
      </c>
      <c r="F57" s="30">
        <v>13</v>
      </c>
      <c r="G57" s="30">
        <v>1</v>
      </c>
      <c r="H57" s="30">
        <v>2</v>
      </c>
      <c r="I57" s="30">
        <v>2</v>
      </c>
      <c r="J57" s="30">
        <v>0</v>
      </c>
      <c r="K57" s="30">
        <v>0</v>
      </c>
      <c r="L57" s="30">
        <v>1</v>
      </c>
      <c r="M57" s="143">
        <f t="shared" si="1"/>
        <v>19</v>
      </c>
      <c r="N57" s="117">
        <v>7</v>
      </c>
      <c r="O57" s="30">
        <v>4</v>
      </c>
      <c r="P57" s="30">
        <v>1</v>
      </c>
      <c r="Q57" s="30">
        <v>0</v>
      </c>
      <c r="R57" s="30">
        <v>1</v>
      </c>
      <c r="S57" s="30">
        <v>18</v>
      </c>
      <c r="T57" s="30">
        <v>0</v>
      </c>
      <c r="U57" s="23">
        <f t="shared" si="4"/>
        <v>31</v>
      </c>
      <c r="V57" s="17"/>
      <c r="W57" s="17"/>
      <c r="X57" s="171"/>
      <c r="Y57" s="27" t="s">
        <v>68</v>
      </c>
      <c r="Z57" s="117">
        <v>0</v>
      </c>
      <c r="AA57" s="30">
        <v>1</v>
      </c>
      <c r="AB57" s="30">
        <v>1</v>
      </c>
      <c r="AC57" s="30">
        <v>4</v>
      </c>
      <c r="AD57" s="30">
        <v>4</v>
      </c>
      <c r="AE57" s="31">
        <f t="shared" ref="AE57:AE59" si="27">SUM(Z57:AD57)</f>
        <v>10</v>
      </c>
      <c r="AF57" s="117">
        <v>7</v>
      </c>
      <c r="AG57" s="30">
        <v>34</v>
      </c>
      <c r="AH57" s="30">
        <v>31</v>
      </c>
      <c r="AI57" s="30">
        <v>202</v>
      </c>
      <c r="AJ57" s="30">
        <v>26</v>
      </c>
      <c r="AK57" s="31">
        <f t="shared" si="3"/>
        <v>300</v>
      </c>
      <c r="AL57" s="152">
        <v>3</v>
      </c>
      <c r="AM57" s="99">
        <f t="shared" si="0"/>
        <v>366</v>
      </c>
    </row>
    <row r="58" spans="2:39" x14ac:dyDescent="0.15">
      <c r="B58" s="168"/>
      <c r="C58" s="27" t="s">
        <v>69</v>
      </c>
      <c r="D58" s="28">
        <v>73</v>
      </c>
      <c r="E58" s="29">
        <v>9</v>
      </c>
      <c r="F58" s="30">
        <v>32</v>
      </c>
      <c r="G58" s="30">
        <v>4</v>
      </c>
      <c r="H58" s="30">
        <v>0</v>
      </c>
      <c r="I58" s="30">
        <v>16</v>
      </c>
      <c r="J58" s="30">
        <v>14</v>
      </c>
      <c r="K58" s="30">
        <v>36</v>
      </c>
      <c r="L58" s="30">
        <v>14</v>
      </c>
      <c r="M58" s="143">
        <f t="shared" si="1"/>
        <v>125</v>
      </c>
      <c r="N58" s="117">
        <v>43</v>
      </c>
      <c r="O58" s="30">
        <v>100</v>
      </c>
      <c r="P58" s="30">
        <v>65</v>
      </c>
      <c r="Q58" s="30">
        <v>12</v>
      </c>
      <c r="R58" s="30">
        <v>24</v>
      </c>
      <c r="S58" s="30">
        <v>432</v>
      </c>
      <c r="T58" s="30">
        <v>24</v>
      </c>
      <c r="U58" s="23">
        <f t="shared" si="4"/>
        <v>700</v>
      </c>
      <c r="V58" s="17"/>
      <c r="W58" s="17"/>
      <c r="X58" s="171"/>
      <c r="Y58" s="27" t="s">
        <v>69</v>
      </c>
      <c r="Z58" s="117">
        <v>31</v>
      </c>
      <c r="AA58" s="30">
        <v>44</v>
      </c>
      <c r="AB58" s="30">
        <v>22</v>
      </c>
      <c r="AC58" s="30">
        <v>88</v>
      </c>
      <c r="AD58" s="30">
        <v>259</v>
      </c>
      <c r="AE58" s="31">
        <f t="shared" si="27"/>
        <v>444</v>
      </c>
      <c r="AF58" s="117">
        <v>139</v>
      </c>
      <c r="AG58" s="30">
        <v>251</v>
      </c>
      <c r="AH58" s="30">
        <v>198</v>
      </c>
      <c r="AI58" s="30">
        <v>367</v>
      </c>
      <c r="AJ58" s="30">
        <v>190</v>
      </c>
      <c r="AK58" s="31">
        <f t="shared" si="3"/>
        <v>1145</v>
      </c>
      <c r="AL58" s="152">
        <v>45</v>
      </c>
      <c r="AM58" s="99">
        <f t="shared" si="0"/>
        <v>2532</v>
      </c>
    </row>
    <row r="59" spans="2:39" x14ac:dyDescent="0.15">
      <c r="B59" s="168"/>
      <c r="C59" s="27" t="s">
        <v>6</v>
      </c>
      <c r="D59" s="28">
        <v>55</v>
      </c>
      <c r="E59" s="29">
        <v>12</v>
      </c>
      <c r="F59" s="30">
        <v>27</v>
      </c>
      <c r="G59" s="30">
        <v>6</v>
      </c>
      <c r="H59" s="30">
        <v>3</v>
      </c>
      <c r="I59" s="30">
        <v>10</v>
      </c>
      <c r="J59" s="30">
        <v>2</v>
      </c>
      <c r="K59" s="30">
        <v>15</v>
      </c>
      <c r="L59" s="30">
        <v>16</v>
      </c>
      <c r="M59" s="143">
        <f t="shared" si="1"/>
        <v>91</v>
      </c>
      <c r="N59" s="117">
        <v>14</v>
      </c>
      <c r="O59" s="30">
        <v>37</v>
      </c>
      <c r="P59" s="30">
        <v>17</v>
      </c>
      <c r="Q59" s="30">
        <v>5</v>
      </c>
      <c r="R59" s="30">
        <v>6</v>
      </c>
      <c r="S59" s="30">
        <v>100</v>
      </c>
      <c r="T59" s="30">
        <v>9</v>
      </c>
      <c r="U59" s="23">
        <f t="shared" si="4"/>
        <v>188</v>
      </c>
      <c r="V59" s="17"/>
      <c r="W59" s="17"/>
      <c r="X59" s="171"/>
      <c r="Y59" s="27" t="s">
        <v>6</v>
      </c>
      <c r="Z59" s="117">
        <v>4</v>
      </c>
      <c r="AA59" s="30">
        <v>32</v>
      </c>
      <c r="AB59" s="30">
        <v>29</v>
      </c>
      <c r="AC59" s="30">
        <v>35</v>
      </c>
      <c r="AD59" s="30">
        <v>106</v>
      </c>
      <c r="AE59" s="31">
        <f t="shared" si="27"/>
        <v>206</v>
      </c>
      <c r="AF59" s="117">
        <v>73</v>
      </c>
      <c r="AG59" s="30">
        <v>175</v>
      </c>
      <c r="AH59" s="30">
        <v>104</v>
      </c>
      <c r="AI59" s="30">
        <v>372</v>
      </c>
      <c r="AJ59" s="30">
        <v>124</v>
      </c>
      <c r="AK59" s="31">
        <f t="shared" si="3"/>
        <v>848</v>
      </c>
      <c r="AL59" s="152">
        <v>36</v>
      </c>
      <c r="AM59" s="99">
        <f t="shared" si="0"/>
        <v>1424</v>
      </c>
    </row>
    <row r="60" spans="2:39" ht="14.25" thickBot="1" x14ac:dyDescent="0.2">
      <c r="B60" s="173"/>
      <c r="C60" s="102" t="s">
        <v>16</v>
      </c>
      <c r="D60" s="99">
        <f>SUM(D55:D59)</f>
        <v>232</v>
      </c>
      <c r="E60" s="100">
        <f>SUM(E55:E59)</f>
        <v>40</v>
      </c>
      <c r="F60" s="101">
        <f>SUM(F55:F59)</f>
        <v>97</v>
      </c>
      <c r="G60" s="101">
        <f t="shared" ref="G60:U60" si="28">SUM(G55:G59)</f>
        <v>17</v>
      </c>
      <c r="H60" s="101">
        <f t="shared" si="28"/>
        <v>6</v>
      </c>
      <c r="I60" s="101">
        <f t="shared" si="28"/>
        <v>50</v>
      </c>
      <c r="J60" s="101">
        <f t="shared" si="28"/>
        <v>24</v>
      </c>
      <c r="K60" s="101">
        <f t="shared" si="28"/>
        <v>79</v>
      </c>
      <c r="L60" s="101">
        <f t="shared" si="28"/>
        <v>49</v>
      </c>
      <c r="M60" s="109">
        <f t="shared" si="28"/>
        <v>362</v>
      </c>
      <c r="N60" s="119">
        <f t="shared" si="28"/>
        <v>122</v>
      </c>
      <c r="O60" s="101">
        <f t="shared" si="28"/>
        <v>193</v>
      </c>
      <c r="P60" s="101">
        <f t="shared" si="28"/>
        <v>116</v>
      </c>
      <c r="Q60" s="101">
        <f t="shared" si="28"/>
        <v>22</v>
      </c>
      <c r="R60" s="101">
        <f t="shared" si="28"/>
        <v>53</v>
      </c>
      <c r="S60" s="101">
        <f t="shared" si="28"/>
        <v>744</v>
      </c>
      <c r="T60" s="101">
        <f t="shared" si="28"/>
        <v>52</v>
      </c>
      <c r="U60" s="104">
        <f t="shared" si="28"/>
        <v>1302</v>
      </c>
      <c r="V60" s="17"/>
      <c r="W60" s="17"/>
      <c r="X60" s="175"/>
      <c r="Y60" s="35" t="s">
        <v>16</v>
      </c>
      <c r="Z60" s="118">
        <f t="shared" ref="Z60:AD60" si="29">SUM(Z55:Z59)</f>
        <v>48</v>
      </c>
      <c r="AA60" s="38">
        <f t="shared" si="29"/>
        <v>113</v>
      </c>
      <c r="AB60" s="38">
        <f t="shared" si="29"/>
        <v>90</v>
      </c>
      <c r="AC60" s="38">
        <f t="shared" si="29"/>
        <v>223</v>
      </c>
      <c r="AD60" s="38">
        <f t="shared" si="29"/>
        <v>509</v>
      </c>
      <c r="AE60" s="39">
        <f>SUM(AE55:AE59)</f>
        <v>983</v>
      </c>
      <c r="AF60" s="118">
        <f t="shared" ref="AF60:AJ60" si="30">SUM(AF55:AF59)</f>
        <v>409</v>
      </c>
      <c r="AG60" s="38">
        <f t="shared" si="30"/>
        <v>796</v>
      </c>
      <c r="AH60" s="38">
        <f t="shared" si="30"/>
        <v>484</v>
      </c>
      <c r="AI60" s="38">
        <f t="shared" si="30"/>
        <v>1604</v>
      </c>
      <c r="AJ60" s="38">
        <f t="shared" si="30"/>
        <v>544</v>
      </c>
      <c r="AK60" s="39">
        <f t="shared" si="3"/>
        <v>3837</v>
      </c>
      <c r="AL60" s="107">
        <f t="shared" ref="AL60" si="31">SUM(AL55:AL59)</f>
        <v>123</v>
      </c>
      <c r="AM60" s="36">
        <f t="shared" si="0"/>
        <v>6839</v>
      </c>
    </row>
    <row r="61" spans="2:39" ht="14.25" thickBot="1" x14ac:dyDescent="0.2">
      <c r="B61" s="176" t="s">
        <v>7</v>
      </c>
      <c r="C61" s="177"/>
      <c r="D61" s="10">
        <f>D4+D9+D17+D32+D43+D54+D60</f>
        <v>7632</v>
      </c>
      <c r="E61" s="11">
        <f t="shared" ref="E61:L61" si="32">E4+E9+E17+E32+E43+E54+E60</f>
        <v>1089</v>
      </c>
      <c r="F61" s="12">
        <f t="shared" si="32"/>
        <v>8043</v>
      </c>
      <c r="G61" s="12">
        <f t="shared" si="32"/>
        <v>1021</v>
      </c>
      <c r="H61" s="12">
        <f t="shared" si="32"/>
        <v>655</v>
      </c>
      <c r="I61" s="12">
        <f t="shared" si="32"/>
        <v>3738</v>
      </c>
      <c r="J61" s="12">
        <f t="shared" si="32"/>
        <v>1175</v>
      </c>
      <c r="K61" s="12">
        <f t="shared" si="32"/>
        <v>2285</v>
      </c>
      <c r="L61" s="12">
        <f t="shared" si="32"/>
        <v>1496</v>
      </c>
      <c r="M61" s="105">
        <f>SUM(E61:L61)</f>
        <v>19502</v>
      </c>
      <c r="N61" s="18">
        <f>N4+N9+N17+N32+N43+N54+N60</f>
        <v>2598</v>
      </c>
      <c r="O61" s="12">
        <f t="shared" ref="O61:U61" si="33">O4+O9+O17+O32+O43+O54+O60</f>
        <v>8349</v>
      </c>
      <c r="P61" s="12">
        <f t="shared" si="33"/>
        <v>2517</v>
      </c>
      <c r="Q61" s="12">
        <f t="shared" si="33"/>
        <v>574</v>
      </c>
      <c r="R61" s="12">
        <f t="shared" si="33"/>
        <v>691</v>
      </c>
      <c r="S61" s="12">
        <f>S4+S9+S17+S32+S43+S54+S60</f>
        <v>9749</v>
      </c>
      <c r="T61" s="12">
        <f t="shared" si="33"/>
        <v>748</v>
      </c>
      <c r="U61" s="13">
        <f t="shared" si="33"/>
        <v>25226</v>
      </c>
      <c r="V61" s="17"/>
      <c r="W61" s="17"/>
      <c r="X61" s="178" t="s">
        <v>7</v>
      </c>
      <c r="Y61" s="246"/>
      <c r="Z61" s="123">
        <f t="shared" ref="Z61:AD61" si="34">Z4+Z9+Z17+Z32+Z43+Z54+Z60</f>
        <v>1214</v>
      </c>
      <c r="AA61" s="46">
        <f t="shared" si="34"/>
        <v>4473</v>
      </c>
      <c r="AB61" s="46">
        <f t="shared" si="34"/>
        <v>3299</v>
      </c>
      <c r="AC61" s="46">
        <f t="shared" si="34"/>
        <v>7635</v>
      </c>
      <c r="AD61" s="46">
        <f t="shared" si="34"/>
        <v>39016</v>
      </c>
      <c r="AE61" s="47">
        <f>AE4+AE9+AE17+AE32+AE43+AE54+AE60</f>
        <v>55637</v>
      </c>
      <c r="AF61" s="18">
        <f t="shared" ref="AF61:AJ61" si="35">AF4+AF9+AF17+AF32+AF43+AF54+AF60</f>
        <v>8686</v>
      </c>
      <c r="AG61" s="12">
        <f t="shared" si="35"/>
        <v>19504</v>
      </c>
      <c r="AH61" s="12">
        <f t="shared" si="35"/>
        <v>9186</v>
      </c>
      <c r="AI61" s="12">
        <f t="shared" si="35"/>
        <v>44117</v>
      </c>
      <c r="AJ61" s="12">
        <f t="shared" si="35"/>
        <v>10932</v>
      </c>
      <c r="AK61" s="13">
        <f>SUM(AF61:AJ61)</f>
        <v>92425</v>
      </c>
      <c r="AL61" s="144">
        <f t="shared" ref="AL61" si="36">AL4+AL9+AL17+AL32+AL43+AL54+AL60</f>
        <v>1909</v>
      </c>
      <c r="AM61" s="10">
        <f>D61+M61+U61+AE61+AK61+AL61</f>
        <v>202331</v>
      </c>
    </row>
  </sheetData>
  <mergeCells count="25">
    <mergeCell ref="B5:B9"/>
    <mergeCell ref="X5:X9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10:B17"/>
    <mergeCell ref="X10:X17"/>
    <mergeCell ref="B18:B32"/>
    <mergeCell ref="X18:X32"/>
    <mergeCell ref="B33:B43"/>
    <mergeCell ref="X33:X43"/>
    <mergeCell ref="B44:B54"/>
    <mergeCell ref="X44:X54"/>
    <mergeCell ref="B55:B60"/>
    <mergeCell ref="X55:X60"/>
    <mergeCell ref="B61:C61"/>
    <mergeCell ref="X61:Y61"/>
  </mergeCells>
  <phoneticPr fontId="1"/>
  <pageMargins left="0" right="0" top="0.74803149606299213" bottom="0.74803149606299213" header="0.31496062992125984" footer="0.31496062992125984"/>
  <pageSetup paperSize="8" scale="7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zoomScaleNormal="100" zoomScaleSheetLayoutView="10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2.25" style="95" customWidth="1"/>
    <col min="2" max="2" width="4.5" style="95" customWidth="1"/>
    <col min="3" max="3" width="18" style="95" bestFit="1" customWidth="1"/>
    <col min="4" max="21" width="6.625" style="95" customWidth="1"/>
    <col min="22" max="23" width="2.25" style="95" customWidth="1"/>
    <col min="24" max="24" width="4.125" style="95" customWidth="1"/>
    <col min="25" max="25" width="18" style="95" bestFit="1" customWidth="1"/>
    <col min="26" max="39" width="7.375" style="95" customWidth="1"/>
    <col min="40" max="16384" width="9" style="95"/>
  </cols>
  <sheetData>
    <row r="1" spans="2:39" ht="14.25" thickBot="1" x14ac:dyDescent="0.2">
      <c r="B1" s="95" t="s">
        <v>141</v>
      </c>
      <c r="AM1" s="166"/>
    </row>
    <row r="2" spans="2:39" x14ac:dyDescent="0.15">
      <c r="B2" s="227" t="s">
        <v>0</v>
      </c>
      <c r="C2" s="228"/>
      <c r="D2" s="231" t="s">
        <v>1</v>
      </c>
      <c r="E2" s="225" t="s">
        <v>2</v>
      </c>
      <c r="F2" s="221"/>
      <c r="G2" s="221"/>
      <c r="H2" s="221"/>
      <c r="I2" s="221"/>
      <c r="J2" s="221"/>
      <c r="K2" s="221"/>
      <c r="L2" s="221"/>
      <c r="M2" s="226"/>
      <c r="N2" s="225" t="s">
        <v>3</v>
      </c>
      <c r="O2" s="233"/>
      <c r="P2" s="233"/>
      <c r="Q2" s="233"/>
      <c r="R2" s="233"/>
      <c r="S2" s="233"/>
      <c r="T2" s="233"/>
      <c r="U2" s="234"/>
      <c r="V2" s="49"/>
      <c r="W2" s="49"/>
      <c r="X2" s="227" t="s">
        <v>0</v>
      </c>
      <c r="Y2" s="235"/>
      <c r="Z2" s="225" t="s">
        <v>4</v>
      </c>
      <c r="AA2" s="221"/>
      <c r="AB2" s="221"/>
      <c r="AC2" s="221"/>
      <c r="AD2" s="221"/>
      <c r="AE2" s="226"/>
      <c r="AF2" s="220" t="s">
        <v>5</v>
      </c>
      <c r="AG2" s="221"/>
      <c r="AH2" s="221"/>
      <c r="AI2" s="221"/>
      <c r="AJ2" s="221"/>
      <c r="AK2" s="222"/>
      <c r="AL2" s="249" t="s">
        <v>6</v>
      </c>
      <c r="AM2" s="223" t="s">
        <v>7</v>
      </c>
    </row>
    <row r="3" spans="2:39" ht="23.25" thickBot="1" x14ac:dyDescent="0.2">
      <c r="B3" s="229"/>
      <c r="C3" s="230"/>
      <c r="D3" s="232"/>
      <c r="E3" s="50" t="s">
        <v>8</v>
      </c>
      <c r="F3" s="51" t="s">
        <v>9</v>
      </c>
      <c r="G3" s="51" t="s">
        <v>10</v>
      </c>
      <c r="H3" s="51" t="s">
        <v>11</v>
      </c>
      <c r="I3" s="51" t="s">
        <v>12</v>
      </c>
      <c r="J3" s="51" t="s">
        <v>13</v>
      </c>
      <c r="K3" s="51" t="s">
        <v>14</v>
      </c>
      <c r="L3" s="51" t="s">
        <v>15</v>
      </c>
      <c r="M3" s="52" t="s">
        <v>16</v>
      </c>
      <c r="N3" s="50" t="s">
        <v>144</v>
      </c>
      <c r="O3" s="51" t="s">
        <v>18</v>
      </c>
      <c r="P3" s="51" t="s">
        <v>19</v>
      </c>
      <c r="Q3" s="51" t="s">
        <v>20</v>
      </c>
      <c r="R3" s="51" t="s">
        <v>21</v>
      </c>
      <c r="S3" s="51" t="s">
        <v>22</v>
      </c>
      <c r="T3" s="51" t="s">
        <v>23</v>
      </c>
      <c r="U3" s="52" t="s">
        <v>16</v>
      </c>
      <c r="V3" s="49"/>
      <c r="W3" s="49"/>
      <c r="X3" s="229"/>
      <c r="Y3" s="236"/>
      <c r="Z3" s="50" t="s">
        <v>24</v>
      </c>
      <c r="AA3" s="51" t="s">
        <v>25</v>
      </c>
      <c r="AB3" s="51" t="s">
        <v>26</v>
      </c>
      <c r="AC3" s="51" t="s">
        <v>27</v>
      </c>
      <c r="AD3" s="51" t="s">
        <v>28</v>
      </c>
      <c r="AE3" s="52" t="s">
        <v>16</v>
      </c>
      <c r="AF3" s="53" t="s">
        <v>123</v>
      </c>
      <c r="AG3" s="51" t="s">
        <v>30</v>
      </c>
      <c r="AH3" s="51" t="s">
        <v>31</v>
      </c>
      <c r="AI3" s="51" t="s">
        <v>32</v>
      </c>
      <c r="AJ3" s="51" t="s">
        <v>33</v>
      </c>
      <c r="AK3" s="54" t="s">
        <v>16</v>
      </c>
      <c r="AL3" s="250"/>
      <c r="AM3" s="224"/>
    </row>
    <row r="4" spans="2:39" ht="14.25" thickBot="1" x14ac:dyDescent="0.2">
      <c r="B4" s="215" t="s">
        <v>70</v>
      </c>
      <c r="C4" s="216"/>
      <c r="D4" s="55">
        <v>23</v>
      </c>
      <c r="E4" s="56">
        <v>6</v>
      </c>
      <c r="F4" s="57">
        <v>22</v>
      </c>
      <c r="G4" s="57">
        <v>5</v>
      </c>
      <c r="H4" s="57">
        <v>7</v>
      </c>
      <c r="I4" s="57">
        <v>8</v>
      </c>
      <c r="J4" s="57">
        <v>1</v>
      </c>
      <c r="K4" s="57">
        <v>13</v>
      </c>
      <c r="L4" s="57">
        <v>3</v>
      </c>
      <c r="M4" s="59">
        <f>SUM(E4:L4)</f>
        <v>65</v>
      </c>
      <c r="N4" s="56">
        <v>21</v>
      </c>
      <c r="O4" s="57">
        <v>64</v>
      </c>
      <c r="P4" s="57">
        <v>14</v>
      </c>
      <c r="Q4" s="57">
        <v>3</v>
      </c>
      <c r="R4" s="57">
        <v>7</v>
      </c>
      <c r="S4" s="57">
        <v>61</v>
      </c>
      <c r="T4" s="57">
        <v>4</v>
      </c>
      <c r="U4" s="59">
        <f>SUM(N4:T4)</f>
        <v>174</v>
      </c>
      <c r="V4" s="61"/>
      <c r="W4" s="61"/>
      <c r="X4" s="215" t="s">
        <v>70</v>
      </c>
      <c r="Y4" s="243"/>
      <c r="Z4" s="56">
        <v>18</v>
      </c>
      <c r="AA4" s="57">
        <v>13</v>
      </c>
      <c r="AB4" s="57">
        <v>11</v>
      </c>
      <c r="AC4" s="57">
        <v>12</v>
      </c>
      <c r="AD4" s="57">
        <v>98</v>
      </c>
      <c r="AE4" s="59">
        <f>SUM(Z4:AD4)</f>
        <v>152</v>
      </c>
      <c r="AF4" s="130">
        <v>27</v>
      </c>
      <c r="AG4" s="57">
        <v>48</v>
      </c>
      <c r="AH4" s="57">
        <v>48</v>
      </c>
      <c r="AI4" s="57">
        <v>68</v>
      </c>
      <c r="AJ4" s="57">
        <v>50</v>
      </c>
      <c r="AK4" s="58">
        <f>SUM(AF4:AJ4)</f>
        <v>241</v>
      </c>
      <c r="AL4" s="55">
        <v>15</v>
      </c>
      <c r="AM4" s="62">
        <f>D4+M4+U4+AE4+AK4+AL4</f>
        <v>670</v>
      </c>
    </row>
    <row r="5" spans="2:39" ht="14.25" thickBot="1" x14ac:dyDescent="0.2">
      <c r="B5" s="215" t="s">
        <v>71</v>
      </c>
      <c r="C5" s="216"/>
      <c r="D5" s="55">
        <v>36</v>
      </c>
      <c r="E5" s="56">
        <v>5</v>
      </c>
      <c r="F5" s="57">
        <v>40</v>
      </c>
      <c r="G5" s="57">
        <v>3</v>
      </c>
      <c r="H5" s="57">
        <v>0</v>
      </c>
      <c r="I5" s="57">
        <v>10</v>
      </c>
      <c r="J5" s="57">
        <v>5</v>
      </c>
      <c r="K5" s="57">
        <v>5</v>
      </c>
      <c r="L5" s="57">
        <v>5</v>
      </c>
      <c r="M5" s="59">
        <f>SUM(E5:L5)</f>
        <v>73</v>
      </c>
      <c r="N5" s="56">
        <v>48</v>
      </c>
      <c r="O5" s="57">
        <v>54</v>
      </c>
      <c r="P5" s="57">
        <v>17</v>
      </c>
      <c r="Q5" s="57">
        <v>3</v>
      </c>
      <c r="R5" s="57">
        <v>16</v>
      </c>
      <c r="S5" s="57">
        <v>98</v>
      </c>
      <c r="T5" s="57">
        <v>2</v>
      </c>
      <c r="U5" s="59">
        <f>SUM(N5:T5)</f>
        <v>238</v>
      </c>
      <c r="V5" s="61"/>
      <c r="W5" s="61"/>
      <c r="X5" s="215" t="s">
        <v>71</v>
      </c>
      <c r="Y5" s="243"/>
      <c r="Z5" s="89">
        <v>11</v>
      </c>
      <c r="AA5" s="90">
        <v>95</v>
      </c>
      <c r="AB5" s="90">
        <v>13</v>
      </c>
      <c r="AC5" s="90">
        <v>51</v>
      </c>
      <c r="AD5" s="90">
        <v>98</v>
      </c>
      <c r="AE5" s="92">
        <f>SUM(Z5:AD5)</f>
        <v>268</v>
      </c>
      <c r="AF5" s="128">
        <v>40</v>
      </c>
      <c r="AG5" s="90">
        <v>116</v>
      </c>
      <c r="AH5" s="90">
        <v>44</v>
      </c>
      <c r="AI5" s="90">
        <v>264</v>
      </c>
      <c r="AJ5" s="90">
        <v>163</v>
      </c>
      <c r="AK5" s="91">
        <f>SUM(AF5:AJ5)</f>
        <v>627</v>
      </c>
      <c r="AL5" s="55">
        <v>11</v>
      </c>
      <c r="AM5" s="62">
        <f t="shared" ref="AM5:AM42" si="0">D5+M5+U5+AE5+AK5+AL5</f>
        <v>1253</v>
      </c>
    </row>
    <row r="6" spans="2:39" ht="14.25" thickBot="1" x14ac:dyDescent="0.2">
      <c r="B6" s="215" t="s">
        <v>72</v>
      </c>
      <c r="C6" s="216"/>
      <c r="D6" s="55">
        <v>166</v>
      </c>
      <c r="E6" s="56">
        <v>28</v>
      </c>
      <c r="F6" s="57">
        <v>33</v>
      </c>
      <c r="G6" s="57">
        <v>7</v>
      </c>
      <c r="H6" s="57">
        <v>11</v>
      </c>
      <c r="I6" s="57">
        <v>23</v>
      </c>
      <c r="J6" s="57">
        <v>12</v>
      </c>
      <c r="K6" s="57">
        <v>42</v>
      </c>
      <c r="L6" s="57">
        <v>22</v>
      </c>
      <c r="M6" s="59">
        <f>SUM(E6:L6)</f>
        <v>178</v>
      </c>
      <c r="N6" s="56">
        <v>80</v>
      </c>
      <c r="O6" s="57">
        <v>133</v>
      </c>
      <c r="P6" s="57">
        <v>86</v>
      </c>
      <c r="Q6" s="57">
        <v>22</v>
      </c>
      <c r="R6" s="57">
        <v>41</v>
      </c>
      <c r="S6" s="57">
        <v>899</v>
      </c>
      <c r="T6" s="57">
        <v>58</v>
      </c>
      <c r="U6" s="59">
        <f>SUM(N6:T6)</f>
        <v>1319</v>
      </c>
      <c r="V6" s="61"/>
      <c r="W6" s="61"/>
      <c r="X6" s="215" t="s">
        <v>72</v>
      </c>
      <c r="Y6" s="243"/>
      <c r="Z6" s="56">
        <v>25</v>
      </c>
      <c r="AA6" s="57">
        <v>115</v>
      </c>
      <c r="AB6" s="57">
        <v>88</v>
      </c>
      <c r="AC6" s="57">
        <v>156</v>
      </c>
      <c r="AD6" s="57">
        <v>292</v>
      </c>
      <c r="AE6" s="59">
        <f>SUM(Z6:AD6)</f>
        <v>676</v>
      </c>
      <c r="AF6" s="56">
        <v>1286</v>
      </c>
      <c r="AG6" s="57">
        <v>739</v>
      </c>
      <c r="AH6" s="57">
        <v>1003</v>
      </c>
      <c r="AI6" s="57">
        <v>1411</v>
      </c>
      <c r="AJ6" s="57">
        <v>754</v>
      </c>
      <c r="AK6" s="58">
        <f>SUM(AF6:AJ6)</f>
        <v>5193</v>
      </c>
      <c r="AL6" s="55">
        <v>157</v>
      </c>
      <c r="AM6" s="62">
        <f t="shared" si="0"/>
        <v>7689</v>
      </c>
    </row>
    <row r="7" spans="2:39" ht="13.5" customHeight="1" x14ac:dyDescent="0.15">
      <c r="B7" s="217" t="s">
        <v>46</v>
      </c>
      <c r="C7" s="63" t="s">
        <v>73</v>
      </c>
      <c r="D7" s="64">
        <v>1318</v>
      </c>
      <c r="E7" s="65">
        <v>181</v>
      </c>
      <c r="F7" s="66">
        <v>718</v>
      </c>
      <c r="G7" s="66">
        <v>121</v>
      </c>
      <c r="H7" s="66">
        <v>87</v>
      </c>
      <c r="I7" s="66">
        <v>604</v>
      </c>
      <c r="J7" s="66">
        <v>120</v>
      </c>
      <c r="K7" s="66">
        <v>246</v>
      </c>
      <c r="L7" s="66">
        <v>139</v>
      </c>
      <c r="M7" s="131">
        <f>SUM(E7:L7)</f>
        <v>2216</v>
      </c>
      <c r="N7" s="65">
        <v>209</v>
      </c>
      <c r="O7" s="66">
        <v>995</v>
      </c>
      <c r="P7" s="66">
        <v>455</v>
      </c>
      <c r="Q7" s="66">
        <v>108</v>
      </c>
      <c r="R7" s="66">
        <v>59</v>
      </c>
      <c r="S7" s="66">
        <v>1621</v>
      </c>
      <c r="T7" s="66">
        <v>172</v>
      </c>
      <c r="U7" s="131">
        <f>SUM(N7:T7)</f>
        <v>3619</v>
      </c>
      <c r="V7" s="157"/>
      <c r="W7" s="70"/>
      <c r="X7" s="217" t="s">
        <v>46</v>
      </c>
      <c r="Y7" s="63" t="s">
        <v>73</v>
      </c>
      <c r="Z7" s="65">
        <v>145</v>
      </c>
      <c r="AA7" s="66">
        <v>556</v>
      </c>
      <c r="AB7" s="66">
        <v>1080</v>
      </c>
      <c r="AC7" s="66">
        <v>1813</v>
      </c>
      <c r="AD7" s="66">
        <v>2458</v>
      </c>
      <c r="AE7" s="68">
        <f>SUM(Z7:AD7)</f>
        <v>6052</v>
      </c>
      <c r="AF7" s="127">
        <v>1992</v>
      </c>
      <c r="AG7" s="66">
        <v>3478</v>
      </c>
      <c r="AH7" s="66">
        <v>1587</v>
      </c>
      <c r="AI7" s="66">
        <v>6713</v>
      </c>
      <c r="AJ7" s="66">
        <v>1904</v>
      </c>
      <c r="AK7" s="67">
        <f>SUM(AF7:AJ7)</f>
        <v>15674</v>
      </c>
      <c r="AL7" s="64">
        <v>298</v>
      </c>
      <c r="AM7" s="71">
        <f t="shared" si="0"/>
        <v>29177</v>
      </c>
    </row>
    <row r="8" spans="2:39" x14ac:dyDescent="0.15">
      <c r="B8" s="217"/>
      <c r="C8" s="72" t="s">
        <v>74</v>
      </c>
      <c r="D8" s="73">
        <v>126</v>
      </c>
      <c r="E8" s="74">
        <v>32</v>
      </c>
      <c r="F8" s="75">
        <v>734</v>
      </c>
      <c r="G8" s="75">
        <v>21</v>
      </c>
      <c r="H8" s="75">
        <v>36</v>
      </c>
      <c r="I8" s="75">
        <v>41</v>
      </c>
      <c r="J8" s="75">
        <v>15</v>
      </c>
      <c r="K8" s="75">
        <v>50</v>
      </c>
      <c r="L8" s="75">
        <v>22</v>
      </c>
      <c r="M8" s="77">
        <f>SUM(E8:L8)</f>
        <v>951</v>
      </c>
      <c r="N8" s="74">
        <v>54</v>
      </c>
      <c r="O8" s="75">
        <v>258</v>
      </c>
      <c r="P8" s="75">
        <v>48</v>
      </c>
      <c r="Q8" s="75">
        <v>13</v>
      </c>
      <c r="R8" s="75">
        <v>25</v>
      </c>
      <c r="S8" s="75">
        <v>418</v>
      </c>
      <c r="T8" s="75">
        <v>22</v>
      </c>
      <c r="U8" s="77">
        <f>SUM(N8:T8)</f>
        <v>838</v>
      </c>
      <c r="V8" s="157"/>
      <c r="W8" s="70"/>
      <c r="X8" s="217"/>
      <c r="Y8" s="72" t="s">
        <v>74</v>
      </c>
      <c r="Z8" s="74">
        <v>78</v>
      </c>
      <c r="AA8" s="75">
        <v>118</v>
      </c>
      <c r="AB8" s="75">
        <v>104</v>
      </c>
      <c r="AC8" s="75">
        <v>360</v>
      </c>
      <c r="AD8" s="75">
        <v>355</v>
      </c>
      <c r="AE8" s="77">
        <f t="shared" ref="AE8:AE40" si="1">SUM(Z8:AD8)</f>
        <v>1015</v>
      </c>
      <c r="AF8" s="125">
        <v>196</v>
      </c>
      <c r="AG8" s="75">
        <v>471</v>
      </c>
      <c r="AH8" s="75">
        <v>372</v>
      </c>
      <c r="AI8" s="75">
        <v>1339</v>
      </c>
      <c r="AJ8" s="75">
        <v>260</v>
      </c>
      <c r="AK8" s="76">
        <f t="shared" ref="AK8:AK40" si="2">SUM(AF8:AJ8)</f>
        <v>2638</v>
      </c>
      <c r="AL8" s="73">
        <v>199</v>
      </c>
      <c r="AM8" s="78">
        <f t="shared" si="0"/>
        <v>5767</v>
      </c>
    </row>
    <row r="9" spans="2:39" x14ac:dyDescent="0.15">
      <c r="B9" s="217"/>
      <c r="C9" s="79" t="s">
        <v>75</v>
      </c>
      <c r="D9" s="73">
        <v>126</v>
      </c>
      <c r="E9" s="74">
        <v>14</v>
      </c>
      <c r="F9" s="75">
        <v>228</v>
      </c>
      <c r="G9" s="75">
        <v>33</v>
      </c>
      <c r="H9" s="75">
        <v>14</v>
      </c>
      <c r="I9" s="75">
        <v>143</v>
      </c>
      <c r="J9" s="75">
        <v>21</v>
      </c>
      <c r="K9" s="75">
        <v>24</v>
      </c>
      <c r="L9" s="75">
        <v>41</v>
      </c>
      <c r="M9" s="77">
        <f t="shared" ref="M9:M40" si="3">SUM(E9:L9)</f>
        <v>518</v>
      </c>
      <c r="N9" s="74">
        <v>37</v>
      </c>
      <c r="O9" s="75">
        <v>181</v>
      </c>
      <c r="P9" s="75">
        <v>47</v>
      </c>
      <c r="Q9" s="75">
        <v>12</v>
      </c>
      <c r="R9" s="75">
        <v>12</v>
      </c>
      <c r="S9" s="75">
        <v>157</v>
      </c>
      <c r="T9" s="75">
        <v>10</v>
      </c>
      <c r="U9" s="77">
        <f t="shared" ref="U9:U40" si="4">SUM(N9:T9)</f>
        <v>456</v>
      </c>
      <c r="V9" s="157"/>
      <c r="W9" s="61"/>
      <c r="X9" s="217"/>
      <c r="Y9" s="79" t="s">
        <v>75</v>
      </c>
      <c r="Z9" s="74">
        <v>40</v>
      </c>
      <c r="AA9" s="75">
        <v>79</v>
      </c>
      <c r="AB9" s="75">
        <v>44</v>
      </c>
      <c r="AC9" s="75">
        <v>94</v>
      </c>
      <c r="AD9" s="75">
        <v>745</v>
      </c>
      <c r="AE9" s="77">
        <f t="shared" si="1"/>
        <v>1002</v>
      </c>
      <c r="AF9" s="125">
        <v>159</v>
      </c>
      <c r="AG9" s="75">
        <v>287</v>
      </c>
      <c r="AH9" s="75">
        <v>157</v>
      </c>
      <c r="AI9" s="75">
        <v>462</v>
      </c>
      <c r="AJ9" s="75">
        <v>84</v>
      </c>
      <c r="AK9" s="76">
        <f t="shared" si="2"/>
        <v>1149</v>
      </c>
      <c r="AL9" s="73">
        <v>70</v>
      </c>
      <c r="AM9" s="78">
        <f t="shared" si="0"/>
        <v>3321</v>
      </c>
    </row>
    <row r="10" spans="2:39" x14ac:dyDescent="0.15">
      <c r="B10" s="217"/>
      <c r="C10" s="79" t="s">
        <v>76</v>
      </c>
      <c r="D10" s="73">
        <v>1793</v>
      </c>
      <c r="E10" s="74">
        <v>200</v>
      </c>
      <c r="F10" s="75">
        <v>1376</v>
      </c>
      <c r="G10" s="75">
        <v>456</v>
      </c>
      <c r="H10" s="75">
        <v>90</v>
      </c>
      <c r="I10" s="75">
        <v>945</v>
      </c>
      <c r="J10" s="75">
        <v>415</v>
      </c>
      <c r="K10" s="75">
        <v>448</v>
      </c>
      <c r="L10" s="75">
        <v>351</v>
      </c>
      <c r="M10" s="77">
        <f t="shared" si="3"/>
        <v>4281</v>
      </c>
      <c r="N10" s="74">
        <v>243</v>
      </c>
      <c r="O10" s="75">
        <v>1423</v>
      </c>
      <c r="P10" s="75">
        <v>369</v>
      </c>
      <c r="Q10" s="75">
        <v>124</v>
      </c>
      <c r="R10" s="75">
        <v>111</v>
      </c>
      <c r="S10" s="75">
        <v>1301</v>
      </c>
      <c r="T10" s="75">
        <v>55</v>
      </c>
      <c r="U10" s="77">
        <f t="shared" si="4"/>
        <v>3626</v>
      </c>
      <c r="V10" s="157"/>
      <c r="W10" s="61"/>
      <c r="X10" s="217"/>
      <c r="Y10" s="79" t="s">
        <v>76</v>
      </c>
      <c r="Z10" s="74">
        <v>288</v>
      </c>
      <c r="AA10" s="75">
        <v>1106</v>
      </c>
      <c r="AB10" s="75">
        <v>342</v>
      </c>
      <c r="AC10" s="75">
        <v>638</v>
      </c>
      <c r="AD10" s="75">
        <v>3109</v>
      </c>
      <c r="AE10" s="77">
        <f t="shared" si="1"/>
        <v>5483</v>
      </c>
      <c r="AF10" s="125">
        <v>767</v>
      </c>
      <c r="AG10" s="75">
        <v>1180</v>
      </c>
      <c r="AH10" s="75">
        <v>809</v>
      </c>
      <c r="AI10" s="75">
        <v>1718</v>
      </c>
      <c r="AJ10" s="75">
        <v>532</v>
      </c>
      <c r="AK10" s="76">
        <f t="shared" si="2"/>
        <v>5006</v>
      </c>
      <c r="AL10" s="73">
        <v>359</v>
      </c>
      <c r="AM10" s="78">
        <f t="shared" si="0"/>
        <v>20548</v>
      </c>
    </row>
    <row r="11" spans="2:39" x14ac:dyDescent="0.15">
      <c r="B11" s="217"/>
      <c r="C11" s="79" t="s">
        <v>77</v>
      </c>
      <c r="D11" s="73">
        <v>204</v>
      </c>
      <c r="E11" s="74">
        <v>43</v>
      </c>
      <c r="F11" s="75">
        <v>270</v>
      </c>
      <c r="G11" s="75">
        <v>28</v>
      </c>
      <c r="H11" s="75">
        <v>20</v>
      </c>
      <c r="I11" s="75">
        <v>145</v>
      </c>
      <c r="J11" s="75">
        <v>54</v>
      </c>
      <c r="K11" s="75">
        <v>120</v>
      </c>
      <c r="L11" s="75">
        <v>88</v>
      </c>
      <c r="M11" s="77">
        <f t="shared" si="3"/>
        <v>768</v>
      </c>
      <c r="N11" s="74">
        <v>74</v>
      </c>
      <c r="O11" s="75">
        <v>349</v>
      </c>
      <c r="P11" s="75">
        <v>81</v>
      </c>
      <c r="Q11" s="75">
        <v>9</v>
      </c>
      <c r="R11" s="75">
        <v>11</v>
      </c>
      <c r="S11" s="75">
        <v>348</v>
      </c>
      <c r="T11" s="75">
        <v>29</v>
      </c>
      <c r="U11" s="77">
        <f t="shared" si="4"/>
        <v>901</v>
      </c>
      <c r="V11" s="157"/>
      <c r="W11" s="61"/>
      <c r="X11" s="217"/>
      <c r="Y11" s="79" t="s">
        <v>77</v>
      </c>
      <c r="Z11" s="74">
        <v>62</v>
      </c>
      <c r="AA11" s="75">
        <v>137</v>
      </c>
      <c r="AB11" s="75">
        <v>110</v>
      </c>
      <c r="AC11" s="75">
        <v>277</v>
      </c>
      <c r="AD11" s="75">
        <v>1178</v>
      </c>
      <c r="AE11" s="77">
        <f t="shared" si="1"/>
        <v>1764</v>
      </c>
      <c r="AF11" s="125">
        <v>263</v>
      </c>
      <c r="AG11" s="75">
        <v>914</v>
      </c>
      <c r="AH11" s="75">
        <v>348</v>
      </c>
      <c r="AI11" s="75">
        <v>1551</v>
      </c>
      <c r="AJ11" s="75">
        <v>249</v>
      </c>
      <c r="AK11" s="76">
        <f t="shared" si="2"/>
        <v>3325</v>
      </c>
      <c r="AL11" s="73">
        <v>40</v>
      </c>
      <c r="AM11" s="78">
        <f t="shared" si="0"/>
        <v>7002</v>
      </c>
    </row>
    <row r="12" spans="2:39" x14ac:dyDescent="0.15">
      <c r="B12" s="217"/>
      <c r="C12" s="79" t="s">
        <v>78</v>
      </c>
      <c r="D12" s="73">
        <v>205</v>
      </c>
      <c r="E12" s="74">
        <v>43</v>
      </c>
      <c r="F12" s="75">
        <v>163</v>
      </c>
      <c r="G12" s="75">
        <v>20</v>
      </c>
      <c r="H12" s="75">
        <v>21</v>
      </c>
      <c r="I12" s="75">
        <v>54</v>
      </c>
      <c r="J12" s="75">
        <v>24</v>
      </c>
      <c r="K12" s="75">
        <v>167</v>
      </c>
      <c r="L12" s="75">
        <v>149</v>
      </c>
      <c r="M12" s="77">
        <f t="shared" si="3"/>
        <v>641</v>
      </c>
      <c r="N12" s="74">
        <v>85</v>
      </c>
      <c r="O12" s="75">
        <v>412</v>
      </c>
      <c r="P12" s="75">
        <v>72</v>
      </c>
      <c r="Q12" s="75">
        <v>30</v>
      </c>
      <c r="R12" s="75">
        <v>56</v>
      </c>
      <c r="S12" s="75">
        <v>760</v>
      </c>
      <c r="T12" s="75">
        <v>24</v>
      </c>
      <c r="U12" s="77">
        <f t="shared" si="4"/>
        <v>1439</v>
      </c>
      <c r="V12" s="157"/>
      <c r="W12" s="61"/>
      <c r="X12" s="217"/>
      <c r="Y12" s="79" t="s">
        <v>78</v>
      </c>
      <c r="Z12" s="74">
        <v>49</v>
      </c>
      <c r="AA12" s="75">
        <v>200</v>
      </c>
      <c r="AB12" s="75">
        <v>82</v>
      </c>
      <c r="AC12" s="75">
        <v>377</v>
      </c>
      <c r="AD12" s="75">
        <v>2614</v>
      </c>
      <c r="AE12" s="77">
        <f t="shared" si="1"/>
        <v>3322</v>
      </c>
      <c r="AF12" s="125">
        <v>322</v>
      </c>
      <c r="AG12" s="75">
        <v>1426</v>
      </c>
      <c r="AH12" s="75">
        <v>493</v>
      </c>
      <c r="AI12" s="75">
        <v>4098</v>
      </c>
      <c r="AJ12" s="75">
        <v>437</v>
      </c>
      <c r="AK12" s="76">
        <f t="shared" si="2"/>
        <v>6776</v>
      </c>
      <c r="AL12" s="73">
        <v>134</v>
      </c>
      <c r="AM12" s="78">
        <f t="shared" si="0"/>
        <v>12517</v>
      </c>
    </row>
    <row r="13" spans="2:39" x14ac:dyDescent="0.15">
      <c r="B13" s="217"/>
      <c r="C13" s="79" t="s">
        <v>79</v>
      </c>
      <c r="D13" s="73">
        <v>645</v>
      </c>
      <c r="E13" s="74">
        <v>170</v>
      </c>
      <c r="F13" s="75">
        <v>668</v>
      </c>
      <c r="G13" s="75">
        <v>55</v>
      </c>
      <c r="H13" s="75">
        <v>52</v>
      </c>
      <c r="I13" s="75">
        <v>673</v>
      </c>
      <c r="J13" s="75">
        <v>252</v>
      </c>
      <c r="K13" s="75">
        <v>415</v>
      </c>
      <c r="L13" s="75">
        <v>146</v>
      </c>
      <c r="M13" s="77">
        <f t="shared" si="3"/>
        <v>2431</v>
      </c>
      <c r="N13" s="74">
        <v>135</v>
      </c>
      <c r="O13" s="75">
        <v>485</v>
      </c>
      <c r="P13" s="75">
        <v>260</v>
      </c>
      <c r="Q13" s="75">
        <v>56</v>
      </c>
      <c r="R13" s="75">
        <v>42</v>
      </c>
      <c r="S13" s="75">
        <v>961</v>
      </c>
      <c r="T13" s="75">
        <v>64</v>
      </c>
      <c r="U13" s="77">
        <f t="shared" si="4"/>
        <v>2003</v>
      </c>
      <c r="V13" s="157"/>
      <c r="W13" s="61"/>
      <c r="X13" s="217"/>
      <c r="Y13" s="79" t="s">
        <v>79</v>
      </c>
      <c r="Z13" s="74">
        <v>50</v>
      </c>
      <c r="AA13" s="75">
        <v>266</v>
      </c>
      <c r="AB13" s="75">
        <v>285</v>
      </c>
      <c r="AC13" s="75">
        <v>660</v>
      </c>
      <c r="AD13" s="75">
        <v>4456</v>
      </c>
      <c r="AE13" s="77">
        <f t="shared" si="1"/>
        <v>5717</v>
      </c>
      <c r="AF13" s="125">
        <v>823</v>
      </c>
      <c r="AG13" s="75">
        <v>3213</v>
      </c>
      <c r="AH13" s="75">
        <v>1102</v>
      </c>
      <c r="AI13" s="75">
        <v>7732</v>
      </c>
      <c r="AJ13" s="75">
        <v>998</v>
      </c>
      <c r="AK13" s="76">
        <f t="shared" si="2"/>
        <v>13868</v>
      </c>
      <c r="AL13" s="73">
        <v>130</v>
      </c>
      <c r="AM13" s="78">
        <f t="shared" si="0"/>
        <v>24794</v>
      </c>
    </row>
    <row r="14" spans="2:39" x14ac:dyDescent="0.15">
      <c r="B14" s="217"/>
      <c r="C14" s="79" t="s">
        <v>80</v>
      </c>
      <c r="D14" s="73">
        <v>631</v>
      </c>
      <c r="E14" s="74">
        <v>53</v>
      </c>
      <c r="F14" s="75">
        <v>239</v>
      </c>
      <c r="G14" s="75">
        <v>49</v>
      </c>
      <c r="H14" s="75">
        <v>49</v>
      </c>
      <c r="I14" s="75">
        <v>206</v>
      </c>
      <c r="J14" s="75">
        <v>40</v>
      </c>
      <c r="K14" s="75">
        <v>52</v>
      </c>
      <c r="L14" s="75">
        <v>58</v>
      </c>
      <c r="M14" s="77">
        <f t="shared" si="3"/>
        <v>746</v>
      </c>
      <c r="N14" s="74">
        <v>208</v>
      </c>
      <c r="O14" s="75">
        <v>1114</v>
      </c>
      <c r="P14" s="75">
        <v>148</v>
      </c>
      <c r="Q14" s="75">
        <v>31</v>
      </c>
      <c r="R14" s="75">
        <v>33</v>
      </c>
      <c r="S14" s="75">
        <v>324</v>
      </c>
      <c r="T14" s="75">
        <v>31</v>
      </c>
      <c r="U14" s="77">
        <f t="shared" si="4"/>
        <v>1889</v>
      </c>
      <c r="V14" s="157"/>
      <c r="W14" s="61"/>
      <c r="X14" s="217"/>
      <c r="Y14" s="79" t="s">
        <v>80</v>
      </c>
      <c r="Z14" s="74">
        <v>65</v>
      </c>
      <c r="AA14" s="75">
        <v>202</v>
      </c>
      <c r="AB14" s="75">
        <v>113</v>
      </c>
      <c r="AC14" s="75">
        <v>220</v>
      </c>
      <c r="AD14" s="75">
        <v>1096</v>
      </c>
      <c r="AE14" s="77">
        <f t="shared" si="1"/>
        <v>1696</v>
      </c>
      <c r="AF14" s="125">
        <v>318</v>
      </c>
      <c r="AG14" s="75">
        <v>1083</v>
      </c>
      <c r="AH14" s="75">
        <v>385</v>
      </c>
      <c r="AI14" s="75">
        <v>1086</v>
      </c>
      <c r="AJ14" s="75">
        <v>304</v>
      </c>
      <c r="AK14" s="76">
        <f t="shared" si="2"/>
        <v>3176</v>
      </c>
      <c r="AL14" s="73">
        <v>58</v>
      </c>
      <c r="AM14" s="78">
        <f t="shared" si="0"/>
        <v>8196</v>
      </c>
    </row>
    <row r="15" spans="2:39" x14ac:dyDescent="0.15">
      <c r="B15" s="217"/>
      <c r="C15" s="79" t="s">
        <v>81</v>
      </c>
      <c r="D15" s="73">
        <v>32</v>
      </c>
      <c r="E15" s="74">
        <v>6</v>
      </c>
      <c r="F15" s="75">
        <v>29</v>
      </c>
      <c r="G15" s="75">
        <v>1</v>
      </c>
      <c r="H15" s="75">
        <v>2</v>
      </c>
      <c r="I15" s="75">
        <v>2</v>
      </c>
      <c r="J15" s="75">
        <v>2</v>
      </c>
      <c r="K15" s="75">
        <v>6</v>
      </c>
      <c r="L15" s="75">
        <v>4</v>
      </c>
      <c r="M15" s="77">
        <f t="shared" si="3"/>
        <v>52</v>
      </c>
      <c r="N15" s="74">
        <v>11</v>
      </c>
      <c r="O15" s="75">
        <v>59</v>
      </c>
      <c r="P15" s="75">
        <v>23</v>
      </c>
      <c r="Q15" s="75">
        <v>4</v>
      </c>
      <c r="R15" s="75">
        <v>9</v>
      </c>
      <c r="S15" s="75">
        <v>95</v>
      </c>
      <c r="T15" s="75">
        <v>3</v>
      </c>
      <c r="U15" s="77">
        <f t="shared" si="4"/>
        <v>204</v>
      </c>
      <c r="V15" s="157"/>
      <c r="W15" s="61"/>
      <c r="X15" s="217"/>
      <c r="Y15" s="79" t="s">
        <v>81</v>
      </c>
      <c r="Z15" s="74">
        <v>8</v>
      </c>
      <c r="AA15" s="75">
        <v>21</v>
      </c>
      <c r="AB15" s="75">
        <v>16</v>
      </c>
      <c r="AC15" s="75">
        <v>48</v>
      </c>
      <c r="AD15" s="75">
        <v>135</v>
      </c>
      <c r="AE15" s="77">
        <f t="shared" si="1"/>
        <v>228</v>
      </c>
      <c r="AF15" s="125">
        <v>43</v>
      </c>
      <c r="AG15" s="75">
        <v>102</v>
      </c>
      <c r="AH15" s="75">
        <v>62</v>
      </c>
      <c r="AI15" s="75">
        <v>193</v>
      </c>
      <c r="AJ15" s="75">
        <v>99</v>
      </c>
      <c r="AK15" s="76">
        <f t="shared" si="2"/>
        <v>499</v>
      </c>
      <c r="AL15" s="73">
        <v>22</v>
      </c>
      <c r="AM15" s="78">
        <f t="shared" si="0"/>
        <v>1037</v>
      </c>
    </row>
    <row r="16" spans="2:39" x14ac:dyDescent="0.15">
      <c r="B16" s="217"/>
      <c r="C16" s="79" t="s">
        <v>82</v>
      </c>
      <c r="D16" s="73">
        <v>57</v>
      </c>
      <c r="E16" s="74">
        <v>21</v>
      </c>
      <c r="F16" s="75">
        <v>530</v>
      </c>
      <c r="G16" s="75">
        <v>13</v>
      </c>
      <c r="H16" s="75">
        <v>7</v>
      </c>
      <c r="I16" s="75">
        <v>13</v>
      </c>
      <c r="J16" s="75">
        <v>9</v>
      </c>
      <c r="K16" s="75">
        <v>33</v>
      </c>
      <c r="L16" s="75">
        <v>17</v>
      </c>
      <c r="M16" s="77">
        <f t="shared" si="3"/>
        <v>643</v>
      </c>
      <c r="N16" s="74">
        <v>34</v>
      </c>
      <c r="O16" s="75">
        <v>225</v>
      </c>
      <c r="P16" s="75">
        <v>34</v>
      </c>
      <c r="Q16" s="75">
        <v>11</v>
      </c>
      <c r="R16" s="75">
        <v>31</v>
      </c>
      <c r="S16" s="75">
        <v>377</v>
      </c>
      <c r="T16" s="75">
        <v>23</v>
      </c>
      <c r="U16" s="77">
        <f t="shared" si="4"/>
        <v>735</v>
      </c>
      <c r="V16" s="157"/>
      <c r="W16" s="61"/>
      <c r="X16" s="217"/>
      <c r="Y16" s="79" t="s">
        <v>82</v>
      </c>
      <c r="Z16" s="74">
        <v>41</v>
      </c>
      <c r="AA16" s="75">
        <v>75</v>
      </c>
      <c r="AB16" s="75">
        <v>36</v>
      </c>
      <c r="AC16" s="75">
        <v>173</v>
      </c>
      <c r="AD16" s="75">
        <v>215</v>
      </c>
      <c r="AE16" s="77">
        <f t="shared" si="1"/>
        <v>540</v>
      </c>
      <c r="AF16" s="125">
        <v>271</v>
      </c>
      <c r="AG16" s="75">
        <v>719</v>
      </c>
      <c r="AH16" s="75">
        <v>486</v>
      </c>
      <c r="AI16" s="75">
        <v>2134</v>
      </c>
      <c r="AJ16" s="75">
        <v>362</v>
      </c>
      <c r="AK16" s="76">
        <f t="shared" si="2"/>
        <v>3972</v>
      </c>
      <c r="AL16" s="73">
        <v>62</v>
      </c>
      <c r="AM16" s="78">
        <f t="shared" si="0"/>
        <v>6009</v>
      </c>
    </row>
    <row r="17" spans="2:39" x14ac:dyDescent="0.15">
      <c r="B17" s="217"/>
      <c r="C17" s="79" t="s">
        <v>83</v>
      </c>
      <c r="D17" s="73">
        <v>47</v>
      </c>
      <c r="E17" s="74">
        <v>13</v>
      </c>
      <c r="F17" s="75">
        <v>28</v>
      </c>
      <c r="G17" s="75">
        <v>13</v>
      </c>
      <c r="H17" s="75">
        <v>6</v>
      </c>
      <c r="I17" s="75">
        <v>20</v>
      </c>
      <c r="J17" s="75">
        <v>15</v>
      </c>
      <c r="K17" s="75">
        <v>25</v>
      </c>
      <c r="L17" s="75">
        <v>16</v>
      </c>
      <c r="M17" s="77">
        <f t="shared" si="3"/>
        <v>136</v>
      </c>
      <c r="N17" s="74">
        <v>5</v>
      </c>
      <c r="O17" s="75">
        <v>14</v>
      </c>
      <c r="P17" s="75">
        <v>9</v>
      </c>
      <c r="Q17" s="75">
        <v>2</v>
      </c>
      <c r="R17" s="75">
        <v>0</v>
      </c>
      <c r="S17" s="75">
        <v>21</v>
      </c>
      <c r="T17" s="75">
        <v>2</v>
      </c>
      <c r="U17" s="77">
        <f t="shared" si="4"/>
        <v>53</v>
      </c>
      <c r="V17" s="157"/>
      <c r="W17" s="61"/>
      <c r="X17" s="217"/>
      <c r="Y17" s="79" t="s">
        <v>83</v>
      </c>
      <c r="Z17" s="74">
        <v>4</v>
      </c>
      <c r="AA17" s="75">
        <v>6</v>
      </c>
      <c r="AB17" s="75">
        <v>7</v>
      </c>
      <c r="AC17" s="75">
        <v>10</v>
      </c>
      <c r="AD17" s="75">
        <v>101</v>
      </c>
      <c r="AE17" s="77">
        <f t="shared" si="1"/>
        <v>128</v>
      </c>
      <c r="AF17" s="125">
        <v>29</v>
      </c>
      <c r="AG17" s="75">
        <v>43</v>
      </c>
      <c r="AH17" s="75">
        <v>42</v>
      </c>
      <c r="AI17" s="75">
        <v>69</v>
      </c>
      <c r="AJ17" s="75">
        <v>20</v>
      </c>
      <c r="AK17" s="76">
        <f t="shared" si="2"/>
        <v>203</v>
      </c>
      <c r="AL17" s="73">
        <v>11</v>
      </c>
      <c r="AM17" s="78">
        <f t="shared" si="0"/>
        <v>578</v>
      </c>
    </row>
    <row r="18" spans="2:39" x14ac:dyDescent="0.15">
      <c r="B18" s="217"/>
      <c r="C18" s="79" t="s">
        <v>6</v>
      </c>
      <c r="D18" s="73">
        <v>79</v>
      </c>
      <c r="E18" s="74">
        <v>4</v>
      </c>
      <c r="F18" s="75">
        <v>37</v>
      </c>
      <c r="G18" s="75">
        <v>5</v>
      </c>
      <c r="H18" s="75">
        <v>4</v>
      </c>
      <c r="I18" s="75">
        <v>10</v>
      </c>
      <c r="J18" s="75">
        <v>4</v>
      </c>
      <c r="K18" s="75">
        <v>9</v>
      </c>
      <c r="L18" s="75">
        <v>10</v>
      </c>
      <c r="M18" s="77">
        <f t="shared" si="3"/>
        <v>83</v>
      </c>
      <c r="N18" s="74">
        <v>51</v>
      </c>
      <c r="O18" s="75">
        <v>147</v>
      </c>
      <c r="P18" s="75">
        <v>36</v>
      </c>
      <c r="Q18" s="75">
        <v>4</v>
      </c>
      <c r="R18" s="75">
        <v>5</v>
      </c>
      <c r="S18" s="75">
        <v>84</v>
      </c>
      <c r="T18" s="75">
        <v>3</v>
      </c>
      <c r="U18" s="77">
        <f t="shared" si="4"/>
        <v>330</v>
      </c>
      <c r="V18" s="157"/>
      <c r="W18" s="61"/>
      <c r="X18" s="217"/>
      <c r="Y18" s="79" t="s">
        <v>6</v>
      </c>
      <c r="Z18" s="74">
        <v>18</v>
      </c>
      <c r="AA18" s="75">
        <v>47</v>
      </c>
      <c r="AB18" s="75">
        <v>27</v>
      </c>
      <c r="AC18" s="75">
        <v>70</v>
      </c>
      <c r="AD18" s="75">
        <v>304</v>
      </c>
      <c r="AE18" s="77">
        <f t="shared" si="1"/>
        <v>466</v>
      </c>
      <c r="AF18" s="125">
        <v>98</v>
      </c>
      <c r="AG18" s="75">
        <v>201</v>
      </c>
      <c r="AH18" s="75">
        <v>79</v>
      </c>
      <c r="AI18" s="75">
        <v>240</v>
      </c>
      <c r="AJ18" s="75">
        <v>65</v>
      </c>
      <c r="AK18" s="76">
        <f t="shared" si="2"/>
        <v>683</v>
      </c>
      <c r="AL18" s="73">
        <v>20</v>
      </c>
      <c r="AM18" s="78">
        <f t="shared" si="0"/>
        <v>1661</v>
      </c>
    </row>
    <row r="19" spans="2:39" ht="14.25" thickBot="1" x14ac:dyDescent="0.2">
      <c r="B19" s="217"/>
      <c r="C19" s="80" t="s">
        <v>16</v>
      </c>
      <c r="D19" s="81">
        <f>SUM(D7:D18)</f>
        <v>5263</v>
      </c>
      <c r="E19" s="82">
        <f>SUM(E7:E18)</f>
        <v>780</v>
      </c>
      <c r="F19" s="83">
        <f>SUM(F7:F18)</f>
        <v>5020</v>
      </c>
      <c r="G19" s="83">
        <f t="shared" ref="G19:U19" si="5">SUM(G7:G18)</f>
        <v>815</v>
      </c>
      <c r="H19" s="83">
        <f t="shared" si="5"/>
        <v>388</v>
      </c>
      <c r="I19" s="83">
        <f t="shared" si="5"/>
        <v>2856</v>
      </c>
      <c r="J19" s="83">
        <f t="shared" si="5"/>
        <v>971</v>
      </c>
      <c r="K19" s="83">
        <f t="shared" si="5"/>
        <v>1595</v>
      </c>
      <c r="L19" s="83">
        <f t="shared" si="5"/>
        <v>1041</v>
      </c>
      <c r="M19" s="85">
        <f t="shared" si="5"/>
        <v>13466</v>
      </c>
      <c r="N19" s="82">
        <f t="shared" si="5"/>
        <v>1146</v>
      </c>
      <c r="O19" s="83">
        <f t="shared" si="5"/>
        <v>5662</v>
      </c>
      <c r="P19" s="83">
        <f t="shared" si="5"/>
        <v>1582</v>
      </c>
      <c r="Q19" s="83">
        <f t="shared" si="5"/>
        <v>404</v>
      </c>
      <c r="R19" s="83">
        <f t="shared" si="5"/>
        <v>394</v>
      </c>
      <c r="S19" s="83">
        <f t="shared" si="5"/>
        <v>6467</v>
      </c>
      <c r="T19" s="83">
        <f t="shared" si="5"/>
        <v>438</v>
      </c>
      <c r="U19" s="85">
        <f t="shared" si="5"/>
        <v>16093</v>
      </c>
      <c r="V19" s="157"/>
      <c r="W19" s="61"/>
      <c r="X19" s="217"/>
      <c r="Y19" s="80" t="s">
        <v>16</v>
      </c>
      <c r="Z19" s="82">
        <f t="shared" ref="Z19:AL19" si="6">SUM(Z7:Z18)</f>
        <v>848</v>
      </c>
      <c r="AA19" s="83">
        <f t="shared" si="6"/>
        <v>2813</v>
      </c>
      <c r="AB19" s="83">
        <f t="shared" si="6"/>
        <v>2246</v>
      </c>
      <c r="AC19" s="83">
        <f t="shared" si="6"/>
        <v>4740</v>
      </c>
      <c r="AD19" s="83">
        <f t="shared" si="6"/>
        <v>16766</v>
      </c>
      <c r="AE19" s="85">
        <f t="shared" si="6"/>
        <v>27413</v>
      </c>
      <c r="AF19" s="126">
        <f t="shared" si="6"/>
        <v>5281</v>
      </c>
      <c r="AG19" s="83">
        <f t="shared" si="6"/>
        <v>13117</v>
      </c>
      <c r="AH19" s="83">
        <f t="shared" si="6"/>
        <v>5922</v>
      </c>
      <c r="AI19" s="83">
        <f t="shared" si="6"/>
        <v>27335</v>
      </c>
      <c r="AJ19" s="83">
        <f t="shared" si="6"/>
        <v>5314</v>
      </c>
      <c r="AK19" s="84">
        <f t="shared" si="6"/>
        <v>56969</v>
      </c>
      <c r="AL19" s="81">
        <f t="shared" si="6"/>
        <v>1403</v>
      </c>
      <c r="AM19" s="86">
        <f t="shared" si="0"/>
        <v>120607</v>
      </c>
    </row>
    <row r="20" spans="2:39" ht="13.5" customHeight="1" x14ac:dyDescent="0.15">
      <c r="B20" s="218" t="s">
        <v>52</v>
      </c>
      <c r="C20" s="87" t="s">
        <v>84</v>
      </c>
      <c r="D20" s="64">
        <v>177</v>
      </c>
      <c r="E20" s="65">
        <v>10</v>
      </c>
      <c r="F20" s="66">
        <v>49</v>
      </c>
      <c r="G20" s="66">
        <v>6</v>
      </c>
      <c r="H20" s="66">
        <v>44</v>
      </c>
      <c r="I20" s="66">
        <v>29</v>
      </c>
      <c r="J20" s="66">
        <v>10</v>
      </c>
      <c r="K20" s="66">
        <v>31</v>
      </c>
      <c r="L20" s="66">
        <v>5</v>
      </c>
      <c r="M20" s="77">
        <f t="shared" si="3"/>
        <v>184</v>
      </c>
      <c r="N20" s="65">
        <v>94</v>
      </c>
      <c r="O20" s="66">
        <v>504</v>
      </c>
      <c r="P20" s="66">
        <v>92</v>
      </c>
      <c r="Q20" s="66">
        <v>9</v>
      </c>
      <c r="R20" s="66">
        <v>26</v>
      </c>
      <c r="S20" s="66">
        <v>228</v>
      </c>
      <c r="T20" s="66">
        <v>13</v>
      </c>
      <c r="U20" s="77">
        <f t="shared" si="4"/>
        <v>966</v>
      </c>
      <c r="V20" s="157"/>
      <c r="W20" s="61"/>
      <c r="X20" s="218" t="s">
        <v>52</v>
      </c>
      <c r="Y20" s="87" t="s">
        <v>84</v>
      </c>
      <c r="Z20" s="65">
        <v>48</v>
      </c>
      <c r="AA20" s="66">
        <v>385</v>
      </c>
      <c r="AB20" s="66">
        <v>52</v>
      </c>
      <c r="AC20" s="66">
        <v>103</v>
      </c>
      <c r="AD20" s="66">
        <v>267</v>
      </c>
      <c r="AE20" s="77">
        <f t="shared" si="1"/>
        <v>855</v>
      </c>
      <c r="AF20" s="127">
        <v>94</v>
      </c>
      <c r="AG20" s="66">
        <v>779</v>
      </c>
      <c r="AH20" s="66">
        <v>138</v>
      </c>
      <c r="AI20" s="66">
        <v>389</v>
      </c>
      <c r="AJ20" s="66">
        <v>292</v>
      </c>
      <c r="AK20" s="76">
        <f t="shared" si="2"/>
        <v>1692</v>
      </c>
      <c r="AL20" s="64">
        <v>17</v>
      </c>
      <c r="AM20" s="138">
        <f t="shared" si="0"/>
        <v>3891</v>
      </c>
    </row>
    <row r="21" spans="2:39" x14ac:dyDescent="0.15">
      <c r="B21" s="217"/>
      <c r="C21" s="79" t="s">
        <v>85</v>
      </c>
      <c r="D21" s="73">
        <v>74</v>
      </c>
      <c r="E21" s="74">
        <v>1</v>
      </c>
      <c r="F21" s="75">
        <v>17</v>
      </c>
      <c r="G21" s="75">
        <v>1</v>
      </c>
      <c r="H21" s="75">
        <v>30</v>
      </c>
      <c r="I21" s="75">
        <v>1</v>
      </c>
      <c r="J21" s="75">
        <v>0</v>
      </c>
      <c r="K21" s="75">
        <v>9</v>
      </c>
      <c r="L21" s="75">
        <v>12</v>
      </c>
      <c r="M21" s="77">
        <f t="shared" si="3"/>
        <v>71</v>
      </c>
      <c r="N21" s="74">
        <v>39</v>
      </c>
      <c r="O21" s="75">
        <v>62</v>
      </c>
      <c r="P21" s="75">
        <v>39</v>
      </c>
      <c r="Q21" s="75">
        <v>3</v>
      </c>
      <c r="R21" s="75">
        <v>12</v>
      </c>
      <c r="S21" s="75">
        <v>169</v>
      </c>
      <c r="T21" s="75">
        <v>12</v>
      </c>
      <c r="U21" s="77">
        <f t="shared" si="4"/>
        <v>336</v>
      </c>
      <c r="V21" s="157"/>
      <c r="W21" s="61"/>
      <c r="X21" s="217"/>
      <c r="Y21" s="79" t="s">
        <v>85</v>
      </c>
      <c r="Z21" s="74">
        <v>15</v>
      </c>
      <c r="AA21" s="75">
        <v>57</v>
      </c>
      <c r="AB21" s="75">
        <v>18</v>
      </c>
      <c r="AC21" s="75">
        <v>99</v>
      </c>
      <c r="AD21" s="75">
        <v>198</v>
      </c>
      <c r="AE21" s="77">
        <f t="shared" si="1"/>
        <v>387</v>
      </c>
      <c r="AF21" s="125">
        <v>63</v>
      </c>
      <c r="AG21" s="75">
        <v>131</v>
      </c>
      <c r="AH21" s="75">
        <v>127</v>
      </c>
      <c r="AI21" s="75">
        <v>234</v>
      </c>
      <c r="AJ21" s="75">
        <v>444</v>
      </c>
      <c r="AK21" s="76">
        <f t="shared" si="2"/>
        <v>999</v>
      </c>
      <c r="AL21" s="73">
        <v>47</v>
      </c>
      <c r="AM21" s="78">
        <f t="shared" si="0"/>
        <v>1914</v>
      </c>
    </row>
    <row r="22" spans="2:39" x14ac:dyDescent="0.15">
      <c r="B22" s="217"/>
      <c r="C22" s="79" t="s">
        <v>86</v>
      </c>
      <c r="D22" s="73">
        <v>10</v>
      </c>
      <c r="E22" s="74">
        <v>1</v>
      </c>
      <c r="F22" s="75">
        <v>14</v>
      </c>
      <c r="G22" s="75">
        <v>0</v>
      </c>
      <c r="H22" s="75">
        <v>3</v>
      </c>
      <c r="I22" s="75">
        <v>4</v>
      </c>
      <c r="J22" s="75">
        <v>2</v>
      </c>
      <c r="K22" s="75">
        <v>4</v>
      </c>
      <c r="L22" s="75">
        <v>1</v>
      </c>
      <c r="M22" s="77">
        <f t="shared" si="3"/>
        <v>29</v>
      </c>
      <c r="N22" s="74">
        <v>8</v>
      </c>
      <c r="O22" s="75">
        <v>15</v>
      </c>
      <c r="P22" s="75">
        <v>3</v>
      </c>
      <c r="Q22" s="75">
        <v>0</v>
      </c>
      <c r="R22" s="75">
        <v>0</v>
      </c>
      <c r="S22" s="75">
        <v>9</v>
      </c>
      <c r="T22" s="75">
        <v>1</v>
      </c>
      <c r="U22" s="77">
        <f t="shared" si="4"/>
        <v>36</v>
      </c>
      <c r="V22" s="157"/>
      <c r="W22" s="61"/>
      <c r="X22" s="217"/>
      <c r="Y22" s="79" t="s">
        <v>86</v>
      </c>
      <c r="Z22" s="74">
        <v>2</v>
      </c>
      <c r="AA22" s="75">
        <v>7</v>
      </c>
      <c r="AB22" s="75">
        <v>0</v>
      </c>
      <c r="AC22" s="75">
        <v>7</v>
      </c>
      <c r="AD22" s="75">
        <v>25</v>
      </c>
      <c r="AE22" s="77">
        <f t="shared" si="1"/>
        <v>41</v>
      </c>
      <c r="AF22" s="125">
        <v>5</v>
      </c>
      <c r="AG22" s="75">
        <v>39</v>
      </c>
      <c r="AH22" s="75">
        <v>1</v>
      </c>
      <c r="AI22" s="75">
        <v>10</v>
      </c>
      <c r="AJ22" s="75">
        <v>29</v>
      </c>
      <c r="AK22" s="76">
        <f t="shared" si="2"/>
        <v>84</v>
      </c>
      <c r="AL22" s="73">
        <v>1</v>
      </c>
      <c r="AM22" s="78">
        <f t="shared" si="0"/>
        <v>201</v>
      </c>
    </row>
    <row r="23" spans="2:39" x14ac:dyDescent="0.15">
      <c r="B23" s="217"/>
      <c r="C23" s="79" t="s">
        <v>87</v>
      </c>
      <c r="D23" s="73">
        <v>45</v>
      </c>
      <c r="E23" s="74">
        <v>1</v>
      </c>
      <c r="F23" s="75">
        <v>11</v>
      </c>
      <c r="G23" s="75">
        <v>2</v>
      </c>
      <c r="H23" s="75">
        <v>3</v>
      </c>
      <c r="I23" s="75">
        <v>12</v>
      </c>
      <c r="J23" s="75">
        <v>5</v>
      </c>
      <c r="K23" s="75">
        <v>18</v>
      </c>
      <c r="L23" s="75">
        <v>25</v>
      </c>
      <c r="M23" s="77">
        <f t="shared" si="3"/>
        <v>77</v>
      </c>
      <c r="N23" s="74">
        <v>15</v>
      </c>
      <c r="O23" s="75">
        <v>44</v>
      </c>
      <c r="P23" s="75">
        <v>34</v>
      </c>
      <c r="Q23" s="75">
        <v>10</v>
      </c>
      <c r="R23" s="75">
        <v>5</v>
      </c>
      <c r="S23" s="75">
        <v>67</v>
      </c>
      <c r="T23" s="75">
        <v>4</v>
      </c>
      <c r="U23" s="77">
        <f t="shared" si="4"/>
        <v>179</v>
      </c>
      <c r="V23" s="157"/>
      <c r="W23" s="61"/>
      <c r="X23" s="217"/>
      <c r="Y23" s="79" t="s">
        <v>87</v>
      </c>
      <c r="Z23" s="74">
        <v>2</v>
      </c>
      <c r="AA23" s="75">
        <v>27</v>
      </c>
      <c r="AB23" s="75">
        <v>15</v>
      </c>
      <c r="AC23" s="75">
        <v>31</v>
      </c>
      <c r="AD23" s="75">
        <v>143</v>
      </c>
      <c r="AE23" s="77">
        <f t="shared" si="1"/>
        <v>218</v>
      </c>
      <c r="AF23" s="125">
        <v>43</v>
      </c>
      <c r="AG23" s="75">
        <v>113</v>
      </c>
      <c r="AH23" s="75">
        <v>43</v>
      </c>
      <c r="AI23" s="75">
        <v>106</v>
      </c>
      <c r="AJ23" s="75">
        <v>240</v>
      </c>
      <c r="AK23" s="76">
        <f t="shared" si="2"/>
        <v>545</v>
      </c>
      <c r="AL23" s="73">
        <v>6</v>
      </c>
      <c r="AM23" s="78">
        <f t="shared" si="0"/>
        <v>1070</v>
      </c>
    </row>
    <row r="24" spans="2:39" x14ac:dyDescent="0.15">
      <c r="B24" s="217"/>
      <c r="C24" s="79" t="s">
        <v>88</v>
      </c>
      <c r="D24" s="73">
        <v>17</v>
      </c>
      <c r="E24" s="74">
        <v>2</v>
      </c>
      <c r="F24" s="75">
        <v>21</v>
      </c>
      <c r="G24" s="75">
        <v>3</v>
      </c>
      <c r="H24" s="75">
        <v>38</v>
      </c>
      <c r="I24" s="75">
        <v>5</v>
      </c>
      <c r="J24" s="75">
        <v>2</v>
      </c>
      <c r="K24" s="75">
        <v>5</v>
      </c>
      <c r="L24" s="75">
        <v>1</v>
      </c>
      <c r="M24" s="77">
        <f t="shared" si="3"/>
        <v>77</v>
      </c>
      <c r="N24" s="74">
        <v>8</v>
      </c>
      <c r="O24" s="75">
        <v>47</v>
      </c>
      <c r="P24" s="75">
        <v>11</v>
      </c>
      <c r="Q24" s="75">
        <v>2</v>
      </c>
      <c r="R24" s="75">
        <v>5</v>
      </c>
      <c r="S24" s="75">
        <v>11</v>
      </c>
      <c r="T24" s="75">
        <v>0</v>
      </c>
      <c r="U24" s="77">
        <f t="shared" si="4"/>
        <v>84</v>
      </c>
      <c r="V24" s="157"/>
      <c r="W24" s="61"/>
      <c r="X24" s="217"/>
      <c r="Y24" s="79" t="s">
        <v>88</v>
      </c>
      <c r="Z24" s="74">
        <v>14</v>
      </c>
      <c r="AA24" s="75">
        <v>19</v>
      </c>
      <c r="AB24" s="75">
        <v>12</v>
      </c>
      <c r="AC24" s="75">
        <v>22</v>
      </c>
      <c r="AD24" s="75">
        <v>62</v>
      </c>
      <c r="AE24" s="77">
        <f t="shared" si="1"/>
        <v>129</v>
      </c>
      <c r="AF24" s="125">
        <v>5</v>
      </c>
      <c r="AG24" s="75">
        <v>28</v>
      </c>
      <c r="AH24" s="75">
        <v>14</v>
      </c>
      <c r="AI24" s="75">
        <v>67</v>
      </c>
      <c r="AJ24" s="75">
        <v>44</v>
      </c>
      <c r="AK24" s="76">
        <f t="shared" si="2"/>
        <v>158</v>
      </c>
      <c r="AL24" s="73">
        <v>17</v>
      </c>
      <c r="AM24" s="78">
        <f t="shared" si="0"/>
        <v>482</v>
      </c>
    </row>
    <row r="25" spans="2:39" x14ac:dyDescent="0.15">
      <c r="B25" s="217"/>
      <c r="C25" s="79" t="s">
        <v>89</v>
      </c>
      <c r="D25" s="73">
        <v>0</v>
      </c>
      <c r="E25" s="74">
        <v>0</v>
      </c>
      <c r="F25" s="75">
        <v>2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1</v>
      </c>
      <c r="M25" s="77">
        <f t="shared" si="3"/>
        <v>3</v>
      </c>
      <c r="N25" s="74">
        <v>0</v>
      </c>
      <c r="O25" s="75">
        <v>4</v>
      </c>
      <c r="P25" s="75">
        <v>0</v>
      </c>
      <c r="Q25" s="75">
        <v>0</v>
      </c>
      <c r="R25" s="75">
        <v>0</v>
      </c>
      <c r="S25" s="75">
        <v>2</v>
      </c>
      <c r="T25" s="75">
        <v>0</v>
      </c>
      <c r="U25" s="77">
        <f t="shared" si="4"/>
        <v>6</v>
      </c>
      <c r="V25" s="157"/>
      <c r="W25" s="61"/>
      <c r="X25" s="217"/>
      <c r="Y25" s="79" t="s">
        <v>89</v>
      </c>
      <c r="Z25" s="74">
        <v>0</v>
      </c>
      <c r="AA25" s="75">
        <v>0</v>
      </c>
      <c r="AB25" s="75">
        <v>2</v>
      </c>
      <c r="AC25" s="75">
        <v>2</v>
      </c>
      <c r="AD25" s="75">
        <v>17</v>
      </c>
      <c r="AE25" s="77">
        <f t="shared" si="1"/>
        <v>21</v>
      </c>
      <c r="AF25" s="125">
        <v>2</v>
      </c>
      <c r="AG25" s="75">
        <v>9</v>
      </c>
      <c r="AH25" s="75">
        <v>5</v>
      </c>
      <c r="AI25" s="75">
        <v>16</v>
      </c>
      <c r="AJ25" s="75">
        <v>29</v>
      </c>
      <c r="AK25" s="76">
        <f t="shared" si="2"/>
        <v>61</v>
      </c>
      <c r="AL25" s="73">
        <v>1</v>
      </c>
      <c r="AM25" s="78">
        <f t="shared" si="0"/>
        <v>92</v>
      </c>
    </row>
    <row r="26" spans="2:39" x14ac:dyDescent="0.15">
      <c r="B26" s="217"/>
      <c r="C26" s="79" t="s">
        <v>90</v>
      </c>
      <c r="D26" s="73">
        <v>30</v>
      </c>
      <c r="E26" s="74">
        <v>0</v>
      </c>
      <c r="F26" s="75">
        <v>22</v>
      </c>
      <c r="G26" s="75">
        <v>0</v>
      </c>
      <c r="H26" s="75">
        <v>11</v>
      </c>
      <c r="I26" s="75">
        <v>17</v>
      </c>
      <c r="J26" s="75">
        <v>0</v>
      </c>
      <c r="K26" s="75">
        <v>3</v>
      </c>
      <c r="L26" s="75">
        <v>2</v>
      </c>
      <c r="M26" s="77">
        <f t="shared" si="3"/>
        <v>55</v>
      </c>
      <c r="N26" s="74">
        <v>1</v>
      </c>
      <c r="O26" s="75">
        <v>19</v>
      </c>
      <c r="P26" s="75">
        <v>5</v>
      </c>
      <c r="Q26" s="75">
        <v>2</v>
      </c>
      <c r="R26" s="75">
        <v>0</v>
      </c>
      <c r="S26" s="75">
        <v>14</v>
      </c>
      <c r="T26" s="75">
        <v>0</v>
      </c>
      <c r="U26" s="77">
        <f t="shared" si="4"/>
        <v>41</v>
      </c>
      <c r="V26" s="157"/>
      <c r="W26" s="61"/>
      <c r="X26" s="217"/>
      <c r="Y26" s="79" t="s">
        <v>90</v>
      </c>
      <c r="Z26" s="74">
        <v>3</v>
      </c>
      <c r="AA26" s="75">
        <v>9</v>
      </c>
      <c r="AB26" s="75">
        <v>4</v>
      </c>
      <c r="AC26" s="75">
        <v>24</v>
      </c>
      <c r="AD26" s="75">
        <v>30</v>
      </c>
      <c r="AE26" s="77">
        <f t="shared" si="1"/>
        <v>70</v>
      </c>
      <c r="AF26" s="125">
        <v>2</v>
      </c>
      <c r="AG26" s="75">
        <v>6</v>
      </c>
      <c r="AH26" s="75">
        <v>6</v>
      </c>
      <c r="AI26" s="75">
        <v>12</v>
      </c>
      <c r="AJ26" s="75">
        <v>6</v>
      </c>
      <c r="AK26" s="76">
        <f t="shared" si="2"/>
        <v>32</v>
      </c>
      <c r="AL26" s="73">
        <v>4</v>
      </c>
      <c r="AM26" s="78">
        <f t="shared" si="0"/>
        <v>232</v>
      </c>
    </row>
    <row r="27" spans="2:39" x14ac:dyDescent="0.15">
      <c r="B27" s="217"/>
      <c r="C27" s="79" t="s">
        <v>91</v>
      </c>
      <c r="D27" s="73">
        <v>16</v>
      </c>
      <c r="E27" s="74">
        <v>1</v>
      </c>
      <c r="F27" s="75">
        <v>18</v>
      </c>
      <c r="G27" s="75">
        <v>3</v>
      </c>
      <c r="H27" s="75">
        <v>18</v>
      </c>
      <c r="I27" s="75">
        <v>6</v>
      </c>
      <c r="J27" s="75">
        <v>5</v>
      </c>
      <c r="K27" s="75">
        <v>11</v>
      </c>
      <c r="L27" s="75">
        <v>1</v>
      </c>
      <c r="M27" s="77">
        <f t="shared" si="3"/>
        <v>63</v>
      </c>
      <c r="N27" s="74">
        <v>29</v>
      </c>
      <c r="O27" s="75">
        <v>57</v>
      </c>
      <c r="P27" s="75">
        <v>27</v>
      </c>
      <c r="Q27" s="75">
        <v>3</v>
      </c>
      <c r="R27" s="75">
        <v>1</v>
      </c>
      <c r="S27" s="75">
        <v>26</v>
      </c>
      <c r="T27" s="75">
        <v>0</v>
      </c>
      <c r="U27" s="77">
        <f t="shared" si="4"/>
        <v>143</v>
      </c>
      <c r="V27" s="157"/>
      <c r="W27" s="61"/>
      <c r="X27" s="217"/>
      <c r="Y27" s="79" t="s">
        <v>91</v>
      </c>
      <c r="Z27" s="74">
        <v>6</v>
      </c>
      <c r="AA27" s="75">
        <v>48</v>
      </c>
      <c r="AB27" s="75">
        <v>9</v>
      </c>
      <c r="AC27" s="75">
        <v>14</v>
      </c>
      <c r="AD27" s="75">
        <v>60</v>
      </c>
      <c r="AE27" s="77">
        <f t="shared" si="1"/>
        <v>137</v>
      </c>
      <c r="AF27" s="125">
        <v>18</v>
      </c>
      <c r="AG27" s="75">
        <v>95</v>
      </c>
      <c r="AH27" s="75">
        <v>9</v>
      </c>
      <c r="AI27" s="75">
        <v>57</v>
      </c>
      <c r="AJ27" s="75">
        <v>14</v>
      </c>
      <c r="AK27" s="76">
        <f t="shared" si="2"/>
        <v>193</v>
      </c>
      <c r="AL27" s="73">
        <v>8</v>
      </c>
      <c r="AM27" s="78">
        <f t="shared" si="0"/>
        <v>560</v>
      </c>
    </row>
    <row r="28" spans="2:39" x14ac:dyDescent="0.15">
      <c r="B28" s="217"/>
      <c r="C28" s="79" t="s">
        <v>92</v>
      </c>
      <c r="D28" s="73">
        <v>1</v>
      </c>
      <c r="E28" s="74">
        <v>0</v>
      </c>
      <c r="F28" s="75">
        <v>7</v>
      </c>
      <c r="G28" s="75">
        <v>0</v>
      </c>
      <c r="H28" s="75">
        <v>1</v>
      </c>
      <c r="I28" s="75">
        <v>0</v>
      </c>
      <c r="J28" s="75">
        <v>0</v>
      </c>
      <c r="K28" s="75">
        <v>2</v>
      </c>
      <c r="L28" s="75">
        <v>0</v>
      </c>
      <c r="M28" s="77">
        <f t="shared" si="3"/>
        <v>10</v>
      </c>
      <c r="N28" s="74">
        <v>1</v>
      </c>
      <c r="O28" s="75">
        <v>3</v>
      </c>
      <c r="P28" s="75">
        <v>0</v>
      </c>
      <c r="Q28" s="75">
        <v>0</v>
      </c>
      <c r="R28" s="75">
        <v>1</v>
      </c>
      <c r="S28" s="75">
        <v>15</v>
      </c>
      <c r="T28" s="75">
        <v>1</v>
      </c>
      <c r="U28" s="77">
        <f t="shared" si="4"/>
        <v>21</v>
      </c>
      <c r="V28" s="157"/>
      <c r="W28" s="61"/>
      <c r="X28" s="217"/>
      <c r="Y28" s="79" t="s">
        <v>92</v>
      </c>
      <c r="Z28" s="74">
        <v>0</v>
      </c>
      <c r="AA28" s="75">
        <v>2</v>
      </c>
      <c r="AB28" s="75">
        <v>0</v>
      </c>
      <c r="AC28" s="75">
        <v>10</v>
      </c>
      <c r="AD28" s="75">
        <v>22</v>
      </c>
      <c r="AE28" s="77">
        <f t="shared" si="1"/>
        <v>34</v>
      </c>
      <c r="AF28" s="125">
        <v>15</v>
      </c>
      <c r="AG28" s="75">
        <v>13</v>
      </c>
      <c r="AH28" s="75">
        <v>12</v>
      </c>
      <c r="AI28" s="75">
        <v>42</v>
      </c>
      <c r="AJ28" s="75">
        <v>8</v>
      </c>
      <c r="AK28" s="76">
        <f t="shared" si="2"/>
        <v>90</v>
      </c>
      <c r="AL28" s="73">
        <v>2</v>
      </c>
      <c r="AM28" s="78">
        <f t="shared" si="0"/>
        <v>158</v>
      </c>
    </row>
    <row r="29" spans="2:39" x14ac:dyDescent="0.15">
      <c r="B29" s="217"/>
      <c r="C29" s="79" t="s">
        <v>6</v>
      </c>
      <c r="D29" s="73">
        <v>11</v>
      </c>
      <c r="E29" s="74">
        <v>2</v>
      </c>
      <c r="F29" s="75">
        <v>6</v>
      </c>
      <c r="G29" s="75">
        <v>0</v>
      </c>
      <c r="H29" s="75">
        <v>0</v>
      </c>
      <c r="I29" s="75">
        <v>4</v>
      </c>
      <c r="J29" s="75">
        <v>0</v>
      </c>
      <c r="K29" s="75">
        <v>4</v>
      </c>
      <c r="L29" s="75">
        <v>2</v>
      </c>
      <c r="M29" s="77">
        <f t="shared" si="3"/>
        <v>18</v>
      </c>
      <c r="N29" s="74">
        <v>8</v>
      </c>
      <c r="O29" s="75">
        <v>14</v>
      </c>
      <c r="P29" s="75">
        <v>8</v>
      </c>
      <c r="Q29" s="75">
        <v>1</v>
      </c>
      <c r="R29" s="75">
        <v>2</v>
      </c>
      <c r="S29" s="75">
        <v>21</v>
      </c>
      <c r="T29" s="75">
        <v>0</v>
      </c>
      <c r="U29" s="77">
        <f t="shared" si="4"/>
        <v>54</v>
      </c>
      <c r="V29" s="157"/>
      <c r="W29" s="61"/>
      <c r="X29" s="217"/>
      <c r="Y29" s="79" t="s">
        <v>6</v>
      </c>
      <c r="Z29" s="74">
        <v>6</v>
      </c>
      <c r="AA29" s="75">
        <v>22</v>
      </c>
      <c r="AB29" s="75">
        <v>8</v>
      </c>
      <c r="AC29" s="75">
        <v>12</v>
      </c>
      <c r="AD29" s="75">
        <v>56</v>
      </c>
      <c r="AE29" s="77">
        <f t="shared" si="1"/>
        <v>104</v>
      </c>
      <c r="AF29" s="125">
        <v>18</v>
      </c>
      <c r="AG29" s="75">
        <v>26</v>
      </c>
      <c r="AH29" s="75">
        <v>9</v>
      </c>
      <c r="AI29" s="75">
        <v>36</v>
      </c>
      <c r="AJ29" s="75">
        <v>71</v>
      </c>
      <c r="AK29" s="76">
        <f t="shared" si="2"/>
        <v>160</v>
      </c>
      <c r="AL29" s="73">
        <v>5</v>
      </c>
      <c r="AM29" s="78">
        <f t="shared" si="0"/>
        <v>352</v>
      </c>
    </row>
    <row r="30" spans="2:39" ht="14.25" thickBot="1" x14ac:dyDescent="0.2">
      <c r="B30" s="219"/>
      <c r="C30" s="80" t="s">
        <v>16</v>
      </c>
      <c r="D30" s="81">
        <f>SUM(D20:D29)</f>
        <v>381</v>
      </c>
      <c r="E30" s="82">
        <f>SUM(E20:E29)</f>
        <v>18</v>
      </c>
      <c r="F30" s="83">
        <f>SUM(F20:F29)</f>
        <v>167</v>
      </c>
      <c r="G30" s="83">
        <f t="shared" ref="G30:U30" si="7">SUM(G20:G29)</f>
        <v>15</v>
      </c>
      <c r="H30" s="83">
        <f t="shared" si="7"/>
        <v>148</v>
      </c>
      <c r="I30" s="83">
        <f t="shared" si="7"/>
        <v>78</v>
      </c>
      <c r="J30" s="83">
        <f t="shared" si="7"/>
        <v>24</v>
      </c>
      <c r="K30" s="83">
        <f t="shared" si="7"/>
        <v>87</v>
      </c>
      <c r="L30" s="83">
        <f t="shared" si="7"/>
        <v>50</v>
      </c>
      <c r="M30" s="85">
        <f t="shared" si="7"/>
        <v>587</v>
      </c>
      <c r="N30" s="82">
        <f t="shared" si="7"/>
        <v>203</v>
      </c>
      <c r="O30" s="83">
        <f t="shared" si="7"/>
        <v>769</v>
      </c>
      <c r="P30" s="83">
        <f t="shared" si="7"/>
        <v>219</v>
      </c>
      <c r="Q30" s="83">
        <f t="shared" si="7"/>
        <v>30</v>
      </c>
      <c r="R30" s="83">
        <f t="shared" si="7"/>
        <v>52</v>
      </c>
      <c r="S30" s="83">
        <f t="shared" si="7"/>
        <v>562</v>
      </c>
      <c r="T30" s="83">
        <f t="shared" si="7"/>
        <v>31</v>
      </c>
      <c r="U30" s="85">
        <f t="shared" si="7"/>
        <v>1866</v>
      </c>
      <c r="V30" s="157"/>
      <c r="W30" s="61"/>
      <c r="X30" s="219"/>
      <c r="Y30" s="80" t="s">
        <v>16</v>
      </c>
      <c r="Z30" s="82">
        <f t="shared" ref="Z30:AL30" si="8">SUM(Z20:Z29)</f>
        <v>96</v>
      </c>
      <c r="AA30" s="83">
        <f t="shared" si="8"/>
        <v>576</v>
      </c>
      <c r="AB30" s="83">
        <f t="shared" si="8"/>
        <v>120</v>
      </c>
      <c r="AC30" s="83">
        <f t="shared" si="8"/>
        <v>324</v>
      </c>
      <c r="AD30" s="83">
        <f t="shared" si="8"/>
        <v>880</v>
      </c>
      <c r="AE30" s="85">
        <f t="shared" si="8"/>
        <v>1996</v>
      </c>
      <c r="AF30" s="126">
        <f t="shared" si="8"/>
        <v>265</v>
      </c>
      <c r="AG30" s="83">
        <f t="shared" si="8"/>
        <v>1239</v>
      </c>
      <c r="AH30" s="83">
        <f t="shared" si="8"/>
        <v>364</v>
      </c>
      <c r="AI30" s="83">
        <f t="shared" si="8"/>
        <v>969</v>
      </c>
      <c r="AJ30" s="83">
        <f t="shared" si="8"/>
        <v>1177</v>
      </c>
      <c r="AK30" s="84">
        <f t="shared" si="8"/>
        <v>4014</v>
      </c>
      <c r="AL30" s="81">
        <f t="shared" si="8"/>
        <v>108</v>
      </c>
      <c r="AM30" s="86">
        <f t="shared" si="0"/>
        <v>8952</v>
      </c>
    </row>
    <row r="31" spans="2:39" ht="13.5" customHeight="1" x14ac:dyDescent="0.15">
      <c r="B31" s="210" t="s">
        <v>6</v>
      </c>
      <c r="C31" s="87" t="s">
        <v>93</v>
      </c>
      <c r="D31" s="138">
        <v>5</v>
      </c>
      <c r="E31" s="134">
        <v>1</v>
      </c>
      <c r="F31" s="135">
        <v>1</v>
      </c>
      <c r="G31" s="135">
        <v>0</v>
      </c>
      <c r="H31" s="135">
        <v>0</v>
      </c>
      <c r="I31" s="135">
        <v>3</v>
      </c>
      <c r="J31" s="135">
        <v>0</v>
      </c>
      <c r="K31" s="135">
        <v>1</v>
      </c>
      <c r="L31" s="135">
        <v>1</v>
      </c>
      <c r="M31" s="77">
        <f t="shared" si="3"/>
        <v>7</v>
      </c>
      <c r="N31" s="134">
        <v>4</v>
      </c>
      <c r="O31" s="135">
        <v>8</v>
      </c>
      <c r="P31" s="135">
        <v>2</v>
      </c>
      <c r="Q31" s="135">
        <v>1</v>
      </c>
      <c r="R31" s="135">
        <v>0</v>
      </c>
      <c r="S31" s="135">
        <v>10</v>
      </c>
      <c r="T31" s="135">
        <v>1</v>
      </c>
      <c r="U31" s="77">
        <f t="shared" si="4"/>
        <v>26</v>
      </c>
      <c r="V31" s="156"/>
      <c r="W31" s="61"/>
      <c r="X31" s="210" t="s">
        <v>6</v>
      </c>
      <c r="Y31" s="87" t="s">
        <v>93</v>
      </c>
      <c r="Z31" s="65">
        <v>2</v>
      </c>
      <c r="AA31" s="66">
        <v>0</v>
      </c>
      <c r="AB31" s="66">
        <v>2</v>
      </c>
      <c r="AC31" s="66">
        <v>8</v>
      </c>
      <c r="AD31" s="66">
        <v>18</v>
      </c>
      <c r="AE31" s="77">
        <f t="shared" si="1"/>
        <v>30</v>
      </c>
      <c r="AF31" s="127">
        <v>13</v>
      </c>
      <c r="AG31" s="66">
        <v>47</v>
      </c>
      <c r="AH31" s="66">
        <v>14</v>
      </c>
      <c r="AI31" s="66">
        <v>17</v>
      </c>
      <c r="AJ31" s="66">
        <v>5</v>
      </c>
      <c r="AK31" s="76">
        <f t="shared" si="2"/>
        <v>96</v>
      </c>
      <c r="AL31" s="64">
        <v>1</v>
      </c>
      <c r="AM31" s="138">
        <f t="shared" si="0"/>
        <v>165</v>
      </c>
    </row>
    <row r="32" spans="2:39" x14ac:dyDescent="0.15">
      <c r="B32" s="211"/>
      <c r="C32" s="79" t="s">
        <v>94</v>
      </c>
      <c r="D32" s="78">
        <v>2</v>
      </c>
      <c r="E32" s="74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1</v>
      </c>
      <c r="L32" s="75">
        <v>0</v>
      </c>
      <c r="M32" s="77">
        <f t="shared" si="3"/>
        <v>1</v>
      </c>
      <c r="N32" s="74">
        <v>1</v>
      </c>
      <c r="O32" s="75">
        <v>0</v>
      </c>
      <c r="P32" s="75">
        <v>0</v>
      </c>
      <c r="Q32" s="75">
        <v>0</v>
      </c>
      <c r="R32" s="75">
        <v>0</v>
      </c>
      <c r="S32" s="75">
        <v>5</v>
      </c>
      <c r="T32" s="75">
        <v>0</v>
      </c>
      <c r="U32" s="77">
        <f t="shared" si="4"/>
        <v>6</v>
      </c>
      <c r="V32" s="156"/>
      <c r="W32" s="61"/>
      <c r="X32" s="211"/>
      <c r="Y32" s="79" t="s">
        <v>94</v>
      </c>
      <c r="Z32" s="74">
        <v>0</v>
      </c>
      <c r="AA32" s="75">
        <v>0</v>
      </c>
      <c r="AB32" s="75">
        <v>1</v>
      </c>
      <c r="AC32" s="75">
        <v>2</v>
      </c>
      <c r="AD32" s="75">
        <v>1</v>
      </c>
      <c r="AE32" s="77">
        <f t="shared" si="1"/>
        <v>4</v>
      </c>
      <c r="AF32" s="125">
        <v>1</v>
      </c>
      <c r="AG32" s="75">
        <v>6</v>
      </c>
      <c r="AH32" s="75">
        <v>1</v>
      </c>
      <c r="AI32" s="75">
        <v>8</v>
      </c>
      <c r="AJ32" s="75">
        <v>0</v>
      </c>
      <c r="AK32" s="76">
        <f t="shared" si="2"/>
        <v>16</v>
      </c>
      <c r="AL32" s="73">
        <v>0</v>
      </c>
      <c r="AM32" s="78">
        <f t="shared" si="0"/>
        <v>29</v>
      </c>
    </row>
    <row r="33" spans="2:39" x14ac:dyDescent="0.15">
      <c r="B33" s="211"/>
      <c r="C33" s="79" t="s">
        <v>95</v>
      </c>
      <c r="D33" s="78">
        <v>9</v>
      </c>
      <c r="E33" s="74">
        <v>0</v>
      </c>
      <c r="F33" s="75">
        <v>1</v>
      </c>
      <c r="G33" s="75">
        <v>1</v>
      </c>
      <c r="H33" s="75">
        <v>1</v>
      </c>
      <c r="I33" s="75">
        <v>1</v>
      </c>
      <c r="J33" s="75">
        <v>2</v>
      </c>
      <c r="K33" s="75">
        <v>1</v>
      </c>
      <c r="L33" s="75">
        <v>1</v>
      </c>
      <c r="M33" s="77">
        <f t="shared" si="3"/>
        <v>8</v>
      </c>
      <c r="N33" s="74">
        <v>3</v>
      </c>
      <c r="O33" s="75">
        <v>3</v>
      </c>
      <c r="P33" s="75">
        <v>8</v>
      </c>
      <c r="Q33" s="75">
        <v>2</v>
      </c>
      <c r="R33" s="75">
        <v>5</v>
      </c>
      <c r="S33" s="75">
        <v>47</v>
      </c>
      <c r="T33" s="75">
        <v>0</v>
      </c>
      <c r="U33" s="77">
        <f t="shared" si="4"/>
        <v>68</v>
      </c>
      <c r="V33" s="156"/>
      <c r="W33" s="61"/>
      <c r="X33" s="211"/>
      <c r="Y33" s="79" t="s">
        <v>95</v>
      </c>
      <c r="Z33" s="74">
        <v>1</v>
      </c>
      <c r="AA33" s="75">
        <v>1</v>
      </c>
      <c r="AB33" s="75">
        <v>0</v>
      </c>
      <c r="AC33" s="75">
        <v>6</v>
      </c>
      <c r="AD33" s="75">
        <v>14</v>
      </c>
      <c r="AE33" s="77">
        <f t="shared" si="1"/>
        <v>22</v>
      </c>
      <c r="AF33" s="125">
        <v>4</v>
      </c>
      <c r="AG33" s="75">
        <v>12</v>
      </c>
      <c r="AH33" s="75">
        <v>8</v>
      </c>
      <c r="AI33" s="75">
        <v>16</v>
      </c>
      <c r="AJ33" s="75">
        <v>12</v>
      </c>
      <c r="AK33" s="76">
        <f t="shared" si="2"/>
        <v>52</v>
      </c>
      <c r="AL33" s="73">
        <v>12</v>
      </c>
      <c r="AM33" s="78">
        <f t="shared" si="0"/>
        <v>171</v>
      </c>
    </row>
    <row r="34" spans="2:39" x14ac:dyDescent="0.15">
      <c r="B34" s="211"/>
      <c r="C34" s="79" t="s">
        <v>96</v>
      </c>
      <c r="D34" s="78">
        <v>4</v>
      </c>
      <c r="E34" s="74">
        <v>2</v>
      </c>
      <c r="F34" s="75">
        <v>0</v>
      </c>
      <c r="G34" s="75">
        <v>3</v>
      </c>
      <c r="H34" s="75">
        <v>0</v>
      </c>
      <c r="I34" s="75">
        <v>1</v>
      </c>
      <c r="J34" s="75">
        <v>0</v>
      </c>
      <c r="K34" s="75">
        <v>5</v>
      </c>
      <c r="L34" s="75">
        <v>0</v>
      </c>
      <c r="M34" s="77">
        <f t="shared" si="3"/>
        <v>11</v>
      </c>
      <c r="N34" s="74">
        <v>2</v>
      </c>
      <c r="O34" s="75">
        <v>4</v>
      </c>
      <c r="P34" s="75">
        <v>1</v>
      </c>
      <c r="Q34" s="75">
        <v>1</v>
      </c>
      <c r="R34" s="75">
        <v>1</v>
      </c>
      <c r="S34" s="75">
        <v>2</v>
      </c>
      <c r="T34" s="75">
        <v>2</v>
      </c>
      <c r="U34" s="77">
        <f t="shared" si="4"/>
        <v>13</v>
      </c>
      <c r="V34" s="156"/>
      <c r="W34" s="61"/>
      <c r="X34" s="211"/>
      <c r="Y34" s="79" t="s">
        <v>96</v>
      </c>
      <c r="Z34" s="74">
        <v>0</v>
      </c>
      <c r="AA34" s="75">
        <v>2</v>
      </c>
      <c r="AB34" s="75">
        <v>3</v>
      </c>
      <c r="AC34" s="75">
        <v>7</v>
      </c>
      <c r="AD34" s="75">
        <v>17</v>
      </c>
      <c r="AE34" s="77">
        <f t="shared" si="1"/>
        <v>29</v>
      </c>
      <c r="AF34" s="125">
        <v>4</v>
      </c>
      <c r="AG34" s="75">
        <v>17</v>
      </c>
      <c r="AH34" s="75">
        <v>20</v>
      </c>
      <c r="AI34" s="75">
        <v>48</v>
      </c>
      <c r="AJ34" s="75">
        <v>7</v>
      </c>
      <c r="AK34" s="76">
        <f t="shared" si="2"/>
        <v>96</v>
      </c>
      <c r="AL34" s="73">
        <v>8</v>
      </c>
      <c r="AM34" s="78">
        <f t="shared" si="0"/>
        <v>161</v>
      </c>
    </row>
    <row r="35" spans="2:39" x14ac:dyDescent="0.15">
      <c r="B35" s="211"/>
      <c r="C35" s="79" t="s">
        <v>97</v>
      </c>
      <c r="D35" s="78">
        <v>36</v>
      </c>
      <c r="E35" s="74">
        <v>2</v>
      </c>
      <c r="F35" s="75">
        <v>1</v>
      </c>
      <c r="G35" s="75">
        <v>4</v>
      </c>
      <c r="H35" s="75">
        <v>0</v>
      </c>
      <c r="I35" s="75">
        <v>2</v>
      </c>
      <c r="J35" s="75">
        <v>3</v>
      </c>
      <c r="K35" s="75">
        <v>2</v>
      </c>
      <c r="L35" s="75">
        <v>6</v>
      </c>
      <c r="M35" s="77">
        <f t="shared" si="3"/>
        <v>20</v>
      </c>
      <c r="N35" s="74">
        <v>9</v>
      </c>
      <c r="O35" s="75">
        <v>47</v>
      </c>
      <c r="P35" s="75">
        <v>8</v>
      </c>
      <c r="Q35" s="75">
        <v>4</v>
      </c>
      <c r="R35" s="75">
        <v>4</v>
      </c>
      <c r="S35" s="75">
        <v>13</v>
      </c>
      <c r="T35" s="75">
        <v>1</v>
      </c>
      <c r="U35" s="77">
        <f t="shared" si="4"/>
        <v>86</v>
      </c>
      <c r="V35" s="156"/>
      <c r="W35" s="61"/>
      <c r="X35" s="211"/>
      <c r="Y35" s="79" t="s">
        <v>97</v>
      </c>
      <c r="Z35" s="74">
        <v>10</v>
      </c>
      <c r="AA35" s="75">
        <v>21</v>
      </c>
      <c r="AB35" s="75">
        <v>15</v>
      </c>
      <c r="AC35" s="75">
        <v>16</v>
      </c>
      <c r="AD35" s="75">
        <v>25</v>
      </c>
      <c r="AE35" s="77">
        <f t="shared" si="1"/>
        <v>87</v>
      </c>
      <c r="AF35" s="125">
        <v>13</v>
      </c>
      <c r="AG35" s="75">
        <v>17</v>
      </c>
      <c r="AH35" s="75">
        <v>9</v>
      </c>
      <c r="AI35" s="75">
        <v>5</v>
      </c>
      <c r="AJ35" s="75">
        <v>6</v>
      </c>
      <c r="AK35" s="76">
        <f t="shared" si="2"/>
        <v>50</v>
      </c>
      <c r="AL35" s="73">
        <v>3</v>
      </c>
      <c r="AM35" s="78">
        <f t="shared" si="0"/>
        <v>282</v>
      </c>
    </row>
    <row r="36" spans="2:39" x14ac:dyDescent="0.15">
      <c r="B36" s="211"/>
      <c r="C36" s="72" t="s">
        <v>98</v>
      </c>
      <c r="D36" s="78">
        <v>2</v>
      </c>
      <c r="E36" s="74">
        <v>1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2</v>
      </c>
      <c r="L36" s="75">
        <v>2</v>
      </c>
      <c r="M36" s="77">
        <f t="shared" si="3"/>
        <v>5</v>
      </c>
      <c r="N36" s="74">
        <v>4</v>
      </c>
      <c r="O36" s="75">
        <v>21</v>
      </c>
      <c r="P36" s="75">
        <v>13</v>
      </c>
      <c r="Q36" s="75">
        <v>5</v>
      </c>
      <c r="R36" s="75">
        <v>7</v>
      </c>
      <c r="S36" s="75">
        <v>55</v>
      </c>
      <c r="T36" s="75">
        <v>1</v>
      </c>
      <c r="U36" s="77">
        <f t="shared" si="4"/>
        <v>106</v>
      </c>
      <c r="V36" s="156"/>
      <c r="W36" s="70"/>
      <c r="X36" s="211"/>
      <c r="Y36" s="72" t="s">
        <v>98</v>
      </c>
      <c r="Z36" s="74">
        <v>2</v>
      </c>
      <c r="AA36" s="75">
        <v>18</v>
      </c>
      <c r="AB36" s="75">
        <v>4</v>
      </c>
      <c r="AC36" s="75">
        <v>17</v>
      </c>
      <c r="AD36" s="75">
        <v>16</v>
      </c>
      <c r="AE36" s="77">
        <f t="shared" si="1"/>
        <v>57</v>
      </c>
      <c r="AF36" s="125">
        <v>13</v>
      </c>
      <c r="AG36" s="75">
        <v>25</v>
      </c>
      <c r="AH36" s="75">
        <v>2</v>
      </c>
      <c r="AI36" s="75">
        <v>8</v>
      </c>
      <c r="AJ36" s="75">
        <v>9</v>
      </c>
      <c r="AK36" s="76">
        <f t="shared" si="2"/>
        <v>57</v>
      </c>
      <c r="AL36" s="73">
        <v>0</v>
      </c>
      <c r="AM36" s="78">
        <f t="shared" si="0"/>
        <v>227</v>
      </c>
    </row>
    <row r="37" spans="2:39" x14ac:dyDescent="0.15">
      <c r="B37" s="211"/>
      <c r="C37" s="79" t="s">
        <v>99</v>
      </c>
      <c r="D37" s="78">
        <v>4</v>
      </c>
      <c r="E37" s="74">
        <v>3</v>
      </c>
      <c r="F37" s="75">
        <v>2</v>
      </c>
      <c r="G37" s="75">
        <v>1</v>
      </c>
      <c r="H37" s="75">
        <v>0</v>
      </c>
      <c r="I37" s="75">
        <v>1</v>
      </c>
      <c r="J37" s="75">
        <v>1</v>
      </c>
      <c r="K37" s="75">
        <v>4</v>
      </c>
      <c r="L37" s="75">
        <v>0</v>
      </c>
      <c r="M37" s="77">
        <f t="shared" si="3"/>
        <v>12</v>
      </c>
      <c r="N37" s="74">
        <v>0</v>
      </c>
      <c r="O37" s="75">
        <v>1</v>
      </c>
      <c r="P37" s="75">
        <v>1</v>
      </c>
      <c r="Q37" s="75">
        <v>1</v>
      </c>
      <c r="R37" s="75">
        <v>0</v>
      </c>
      <c r="S37" s="75">
        <v>3</v>
      </c>
      <c r="T37" s="75">
        <v>2</v>
      </c>
      <c r="U37" s="77">
        <f t="shared" si="4"/>
        <v>8</v>
      </c>
      <c r="V37" s="156"/>
      <c r="W37" s="61"/>
      <c r="X37" s="211"/>
      <c r="Y37" s="79" t="s">
        <v>99</v>
      </c>
      <c r="Z37" s="74">
        <v>1</v>
      </c>
      <c r="AA37" s="75">
        <v>2</v>
      </c>
      <c r="AB37" s="75">
        <v>1</v>
      </c>
      <c r="AC37" s="75">
        <v>6</v>
      </c>
      <c r="AD37" s="75">
        <v>13</v>
      </c>
      <c r="AE37" s="77">
        <f t="shared" si="1"/>
        <v>23</v>
      </c>
      <c r="AF37" s="125">
        <v>2</v>
      </c>
      <c r="AG37" s="75">
        <v>8</v>
      </c>
      <c r="AH37" s="75">
        <v>6</v>
      </c>
      <c r="AI37" s="75">
        <v>5</v>
      </c>
      <c r="AJ37" s="75">
        <v>6</v>
      </c>
      <c r="AK37" s="76">
        <f t="shared" si="2"/>
        <v>27</v>
      </c>
      <c r="AL37" s="73">
        <v>1</v>
      </c>
      <c r="AM37" s="78">
        <f t="shared" si="0"/>
        <v>75</v>
      </c>
    </row>
    <row r="38" spans="2:39" x14ac:dyDescent="0.15">
      <c r="B38" s="211"/>
      <c r="C38" s="79" t="s">
        <v>100</v>
      </c>
      <c r="D38" s="78">
        <v>1</v>
      </c>
      <c r="E38" s="74">
        <v>1</v>
      </c>
      <c r="F38" s="75">
        <v>3</v>
      </c>
      <c r="G38" s="75">
        <v>0</v>
      </c>
      <c r="H38" s="75">
        <v>0</v>
      </c>
      <c r="I38" s="75">
        <v>0</v>
      </c>
      <c r="J38" s="75">
        <v>0</v>
      </c>
      <c r="K38" s="75">
        <v>1</v>
      </c>
      <c r="L38" s="75">
        <v>1</v>
      </c>
      <c r="M38" s="77">
        <f t="shared" si="3"/>
        <v>6</v>
      </c>
      <c r="N38" s="74">
        <v>3</v>
      </c>
      <c r="O38" s="75">
        <v>6</v>
      </c>
      <c r="P38" s="75">
        <v>0</v>
      </c>
      <c r="Q38" s="75">
        <v>0</v>
      </c>
      <c r="R38" s="75">
        <v>1</v>
      </c>
      <c r="S38" s="75">
        <v>1</v>
      </c>
      <c r="T38" s="75">
        <v>0</v>
      </c>
      <c r="U38" s="77">
        <f t="shared" si="4"/>
        <v>11</v>
      </c>
      <c r="V38" s="156"/>
      <c r="W38" s="61"/>
      <c r="X38" s="211"/>
      <c r="Y38" s="79" t="s">
        <v>100</v>
      </c>
      <c r="Z38" s="74">
        <v>3</v>
      </c>
      <c r="AA38" s="75">
        <v>1</v>
      </c>
      <c r="AB38" s="75">
        <v>3</v>
      </c>
      <c r="AC38" s="75">
        <v>1</v>
      </c>
      <c r="AD38" s="75">
        <v>12</v>
      </c>
      <c r="AE38" s="77">
        <f t="shared" si="1"/>
        <v>20</v>
      </c>
      <c r="AF38" s="125">
        <v>2</v>
      </c>
      <c r="AG38" s="75">
        <v>2</v>
      </c>
      <c r="AH38" s="75">
        <v>3</v>
      </c>
      <c r="AI38" s="75">
        <v>4</v>
      </c>
      <c r="AJ38" s="75">
        <v>2</v>
      </c>
      <c r="AK38" s="76">
        <f t="shared" si="2"/>
        <v>13</v>
      </c>
      <c r="AL38" s="73">
        <v>3</v>
      </c>
      <c r="AM38" s="78">
        <f t="shared" si="0"/>
        <v>54</v>
      </c>
    </row>
    <row r="39" spans="2:39" x14ac:dyDescent="0.15">
      <c r="B39" s="211"/>
      <c r="C39" s="79" t="s">
        <v>101</v>
      </c>
      <c r="D39" s="78">
        <v>1</v>
      </c>
      <c r="E39" s="74">
        <v>0</v>
      </c>
      <c r="F39" s="75">
        <v>1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1</v>
      </c>
      <c r="M39" s="77">
        <f t="shared" si="3"/>
        <v>2</v>
      </c>
      <c r="N39" s="74">
        <v>1</v>
      </c>
      <c r="O39" s="75">
        <v>9</v>
      </c>
      <c r="P39" s="75">
        <v>7</v>
      </c>
      <c r="Q39" s="75">
        <v>1</v>
      </c>
      <c r="R39" s="75">
        <v>0</v>
      </c>
      <c r="S39" s="75">
        <v>8</v>
      </c>
      <c r="T39" s="75">
        <v>0</v>
      </c>
      <c r="U39" s="77">
        <f t="shared" si="4"/>
        <v>26</v>
      </c>
      <c r="V39" s="156"/>
      <c r="W39" s="61"/>
      <c r="X39" s="211"/>
      <c r="Y39" s="79" t="s">
        <v>101</v>
      </c>
      <c r="Z39" s="74">
        <v>3</v>
      </c>
      <c r="AA39" s="75">
        <v>2</v>
      </c>
      <c r="AB39" s="75">
        <v>1</v>
      </c>
      <c r="AC39" s="75">
        <v>1</v>
      </c>
      <c r="AD39" s="75">
        <v>6</v>
      </c>
      <c r="AE39" s="77">
        <f t="shared" si="1"/>
        <v>13</v>
      </c>
      <c r="AF39" s="125">
        <v>4</v>
      </c>
      <c r="AG39" s="75">
        <v>6</v>
      </c>
      <c r="AH39" s="75">
        <v>3</v>
      </c>
      <c r="AI39" s="75">
        <v>10</v>
      </c>
      <c r="AJ39" s="75">
        <v>12</v>
      </c>
      <c r="AK39" s="76">
        <f t="shared" si="2"/>
        <v>35</v>
      </c>
      <c r="AL39" s="73">
        <v>6</v>
      </c>
      <c r="AM39" s="78">
        <f t="shared" si="0"/>
        <v>83</v>
      </c>
    </row>
    <row r="40" spans="2:39" x14ac:dyDescent="0.15">
      <c r="B40" s="211"/>
      <c r="C40" s="79" t="s">
        <v>6</v>
      </c>
      <c r="D40" s="78">
        <v>119</v>
      </c>
      <c r="E40" s="74">
        <v>15</v>
      </c>
      <c r="F40" s="75">
        <v>88</v>
      </c>
      <c r="G40" s="75">
        <v>17</v>
      </c>
      <c r="H40" s="75">
        <v>5</v>
      </c>
      <c r="I40" s="75">
        <v>57</v>
      </c>
      <c r="J40" s="75">
        <v>11</v>
      </c>
      <c r="K40" s="75">
        <v>26</v>
      </c>
      <c r="L40" s="75">
        <v>23</v>
      </c>
      <c r="M40" s="77">
        <f t="shared" si="3"/>
        <v>242</v>
      </c>
      <c r="N40" s="74">
        <v>100</v>
      </c>
      <c r="O40" s="75">
        <v>96</v>
      </c>
      <c r="P40" s="75">
        <v>39</v>
      </c>
      <c r="Q40" s="75">
        <v>10</v>
      </c>
      <c r="R40" s="75">
        <v>27</v>
      </c>
      <c r="S40" s="75">
        <v>271</v>
      </c>
      <c r="T40" s="75">
        <v>34</v>
      </c>
      <c r="U40" s="77">
        <f t="shared" si="4"/>
        <v>577</v>
      </c>
      <c r="V40" s="156"/>
      <c r="W40" s="61"/>
      <c r="X40" s="211"/>
      <c r="Y40" s="79" t="s">
        <v>6</v>
      </c>
      <c r="Z40" s="74">
        <v>18</v>
      </c>
      <c r="AA40" s="75">
        <v>92</v>
      </c>
      <c r="AB40" s="75">
        <v>33</v>
      </c>
      <c r="AC40" s="75">
        <v>108</v>
      </c>
      <c r="AD40" s="75">
        <v>228</v>
      </c>
      <c r="AE40" s="77">
        <f t="shared" si="1"/>
        <v>479</v>
      </c>
      <c r="AF40" s="125">
        <v>174</v>
      </c>
      <c r="AG40" s="75">
        <v>308</v>
      </c>
      <c r="AH40" s="75">
        <v>125</v>
      </c>
      <c r="AI40" s="75">
        <v>454</v>
      </c>
      <c r="AJ40" s="75">
        <v>200</v>
      </c>
      <c r="AK40" s="76">
        <f t="shared" si="2"/>
        <v>1261</v>
      </c>
      <c r="AL40" s="73">
        <v>53</v>
      </c>
      <c r="AM40" s="78">
        <f t="shared" si="0"/>
        <v>2731</v>
      </c>
    </row>
    <row r="41" spans="2:39" ht="14.25" thickBot="1" x14ac:dyDescent="0.2">
      <c r="B41" s="212"/>
      <c r="C41" s="80" t="s">
        <v>16</v>
      </c>
      <c r="D41" s="86">
        <f>SUM(D31:D40)</f>
        <v>183</v>
      </c>
      <c r="E41" s="82">
        <f>SUM(E31:E40)</f>
        <v>25</v>
      </c>
      <c r="F41" s="83">
        <f>SUM(F31:F40)</f>
        <v>97</v>
      </c>
      <c r="G41" s="83">
        <f t="shared" ref="G41:U41" si="9">SUM(G31:G40)</f>
        <v>26</v>
      </c>
      <c r="H41" s="83">
        <f t="shared" si="9"/>
        <v>6</v>
      </c>
      <c r="I41" s="83">
        <f t="shared" si="9"/>
        <v>65</v>
      </c>
      <c r="J41" s="83">
        <f t="shared" si="9"/>
        <v>17</v>
      </c>
      <c r="K41" s="83">
        <f t="shared" si="9"/>
        <v>43</v>
      </c>
      <c r="L41" s="83">
        <f t="shared" si="9"/>
        <v>35</v>
      </c>
      <c r="M41" s="85">
        <f t="shared" si="9"/>
        <v>314</v>
      </c>
      <c r="N41" s="82">
        <f t="shared" si="9"/>
        <v>127</v>
      </c>
      <c r="O41" s="83">
        <f t="shared" si="9"/>
        <v>195</v>
      </c>
      <c r="P41" s="83">
        <f t="shared" si="9"/>
        <v>79</v>
      </c>
      <c r="Q41" s="83">
        <f t="shared" si="9"/>
        <v>25</v>
      </c>
      <c r="R41" s="83">
        <f t="shared" si="9"/>
        <v>45</v>
      </c>
      <c r="S41" s="83">
        <f t="shared" si="9"/>
        <v>415</v>
      </c>
      <c r="T41" s="83">
        <f t="shared" si="9"/>
        <v>41</v>
      </c>
      <c r="U41" s="85">
        <f t="shared" si="9"/>
        <v>927</v>
      </c>
      <c r="V41" s="156"/>
      <c r="W41" s="61"/>
      <c r="X41" s="212"/>
      <c r="Y41" s="80" t="s">
        <v>16</v>
      </c>
      <c r="Z41" s="82">
        <f>SUM(Z31:Z40)</f>
        <v>40</v>
      </c>
      <c r="AA41" s="83">
        <f>SUM(AA31:AA40)</f>
        <v>139</v>
      </c>
      <c r="AB41" s="83">
        <f t="shared" ref="AB41:AK41" si="10">SUM(AB31:AB40)</f>
        <v>63</v>
      </c>
      <c r="AC41" s="83">
        <f t="shared" si="10"/>
        <v>172</v>
      </c>
      <c r="AD41" s="83">
        <f t="shared" si="10"/>
        <v>350</v>
      </c>
      <c r="AE41" s="85">
        <f>SUM(AE31:AE40)</f>
        <v>764</v>
      </c>
      <c r="AF41" s="126">
        <f>SUM(AF31:AF40)</f>
        <v>230</v>
      </c>
      <c r="AG41" s="83">
        <f t="shared" si="10"/>
        <v>448</v>
      </c>
      <c r="AH41" s="83">
        <f t="shared" si="10"/>
        <v>191</v>
      </c>
      <c r="AI41" s="83">
        <f t="shared" si="10"/>
        <v>575</v>
      </c>
      <c r="AJ41" s="83">
        <f t="shared" si="10"/>
        <v>259</v>
      </c>
      <c r="AK41" s="84">
        <f t="shared" si="10"/>
        <v>1703</v>
      </c>
      <c r="AL41" s="81">
        <f>SUM(AL31:AL40)</f>
        <v>87</v>
      </c>
      <c r="AM41" s="141">
        <f t="shared" si="0"/>
        <v>3978</v>
      </c>
    </row>
    <row r="42" spans="2:39" ht="14.25" thickBot="1" x14ac:dyDescent="0.2">
      <c r="B42" s="213" t="s">
        <v>7</v>
      </c>
      <c r="C42" s="214"/>
      <c r="D42" s="93">
        <f>D4+D5+D6+D19+D30+D41</f>
        <v>6052</v>
      </c>
      <c r="E42" s="88">
        <f t="shared" ref="E42:U42" si="11">E4+E5+E6+E19+E30+E41</f>
        <v>862</v>
      </c>
      <c r="F42" s="90">
        <f t="shared" si="11"/>
        <v>5379</v>
      </c>
      <c r="G42" s="90">
        <f t="shared" si="11"/>
        <v>871</v>
      </c>
      <c r="H42" s="90">
        <f t="shared" si="11"/>
        <v>560</v>
      </c>
      <c r="I42" s="90">
        <f t="shared" si="11"/>
        <v>3040</v>
      </c>
      <c r="J42" s="90">
        <f t="shared" si="11"/>
        <v>1030</v>
      </c>
      <c r="K42" s="90">
        <f t="shared" si="11"/>
        <v>1785</v>
      </c>
      <c r="L42" s="90">
        <f t="shared" si="11"/>
        <v>1156</v>
      </c>
      <c r="M42" s="92">
        <f t="shared" si="11"/>
        <v>14683</v>
      </c>
      <c r="N42" s="89">
        <f t="shared" si="11"/>
        <v>1625</v>
      </c>
      <c r="O42" s="90">
        <f t="shared" si="11"/>
        <v>6877</v>
      </c>
      <c r="P42" s="90">
        <f t="shared" si="11"/>
        <v>1997</v>
      </c>
      <c r="Q42" s="90">
        <f t="shared" si="11"/>
        <v>487</v>
      </c>
      <c r="R42" s="90">
        <f t="shared" si="11"/>
        <v>555</v>
      </c>
      <c r="S42" s="90">
        <f t="shared" si="11"/>
        <v>8502</v>
      </c>
      <c r="T42" s="90">
        <f t="shared" si="11"/>
        <v>574</v>
      </c>
      <c r="U42" s="92">
        <f t="shared" si="11"/>
        <v>20617</v>
      </c>
      <c r="V42" s="49"/>
      <c r="W42" s="49"/>
      <c r="X42" s="213" t="s">
        <v>7</v>
      </c>
      <c r="Y42" s="214"/>
      <c r="Z42" s="56">
        <f>Z4+Z5+Z6+Z19+Z30+Z41</f>
        <v>1038</v>
      </c>
      <c r="AA42" s="57">
        <f t="shared" ref="AA42:AL42" si="12">AA4+AA5+AA6+AA19+AA30+AA41</f>
        <v>3751</v>
      </c>
      <c r="AB42" s="57">
        <f t="shared" si="12"/>
        <v>2541</v>
      </c>
      <c r="AC42" s="57">
        <f t="shared" si="12"/>
        <v>5455</v>
      </c>
      <c r="AD42" s="57">
        <f t="shared" si="12"/>
        <v>18484</v>
      </c>
      <c r="AE42" s="59">
        <f t="shared" si="12"/>
        <v>31269</v>
      </c>
      <c r="AF42" s="130">
        <f t="shared" si="12"/>
        <v>7129</v>
      </c>
      <c r="AG42" s="57">
        <f t="shared" si="12"/>
        <v>15707</v>
      </c>
      <c r="AH42" s="57">
        <f t="shared" si="12"/>
        <v>7572</v>
      </c>
      <c r="AI42" s="57">
        <f t="shared" si="12"/>
        <v>30622</v>
      </c>
      <c r="AJ42" s="57">
        <f t="shared" si="12"/>
        <v>7717</v>
      </c>
      <c r="AK42" s="58">
        <f t="shared" si="12"/>
        <v>68747</v>
      </c>
      <c r="AL42" s="55">
        <f t="shared" si="12"/>
        <v>1781</v>
      </c>
      <c r="AM42" s="62">
        <f t="shared" si="0"/>
        <v>143149</v>
      </c>
    </row>
  </sheetData>
  <mergeCells count="23">
    <mergeCell ref="B5:C5"/>
    <mergeCell ref="X5:Y5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31:B41"/>
    <mergeCell ref="X31:X41"/>
    <mergeCell ref="B42:C42"/>
    <mergeCell ref="X42:Y42"/>
    <mergeCell ref="B6:C6"/>
    <mergeCell ref="X6:Y6"/>
    <mergeCell ref="B7:B19"/>
    <mergeCell ref="X7:X19"/>
    <mergeCell ref="B20:B30"/>
    <mergeCell ref="X20:X30"/>
  </mergeCells>
  <phoneticPr fontId="1"/>
  <pageMargins left="0" right="0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2"/>
  <sheetViews>
    <sheetView zoomScaleNormal="100" zoomScaleSheetLayoutView="100" workbookViewId="0"/>
  </sheetViews>
  <sheetFormatPr defaultRowHeight="13.5" x14ac:dyDescent="0.15"/>
  <cols>
    <col min="1" max="1" width="1.875" style="95" customWidth="1"/>
    <col min="2" max="2" width="6.5" style="95" customWidth="1"/>
    <col min="3" max="3" width="17.75" style="95" bestFit="1" customWidth="1"/>
    <col min="4" max="21" width="6.625" style="95" customWidth="1"/>
    <col min="22" max="23" width="2.75" style="95" customWidth="1"/>
    <col min="24" max="24" width="5.5" style="95" customWidth="1"/>
    <col min="25" max="25" width="17.75" style="95" bestFit="1" customWidth="1"/>
    <col min="26" max="39" width="7.5" style="95" customWidth="1"/>
    <col min="40" max="16384" width="9" style="95"/>
  </cols>
  <sheetData>
    <row r="1" spans="2:39" ht="14.25" thickBot="1" x14ac:dyDescent="0.2">
      <c r="B1" s="95" t="s">
        <v>142</v>
      </c>
      <c r="AM1" s="166"/>
    </row>
    <row r="2" spans="2:39" x14ac:dyDescent="0.15">
      <c r="B2" s="199" t="s">
        <v>0</v>
      </c>
      <c r="C2" s="200"/>
      <c r="D2" s="240" t="s">
        <v>1</v>
      </c>
      <c r="E2" s="237" t="s">
        <v>2</v>
      </c>
      <c r="F2" s="186"/>
      <c r="G2" s="186"/>
      <c r="H2" s="186"/>
      <c r="I2" s="186"/>
      <c r="J2" s="186"/>
      <c r="K2" s="186"/>
      <c r="L2" s="186"/>
      <c r="M2" s="196"/>
      <c r="N2" s="185" t="s">
        <v>3</v>
      </c>
      <c r="O2" s="205"/>
      <c r="P2" s="205"/>
      <c r="Q2" s="205"/>
      <c r="R2" s="205"/>
      <c r="S2" s="205"/>
      <c r="T2" s="205"/>
      <c r="U2" s="206"/>
      <c r="V2" s="1"/>
      <c r="W2" s="1"/>
      <c r="X2" s="199" t="s">
        <v>0</v>
      </c>
      <c r="Y2" s="207"/>
      <c r="Z2" s="185" t="s">
        <v>4</v>
      </c>
      <c r="AA2" s="186"/>
      <c r="AB2" s="186"/>
      <c r="AC2" s="186"/>
      <c r="AD2" s="186"/>
      <c r="AE2" s="196"/>
      <c r="AF2" s="185" t="s">
        <v>5</v>
      </c>
      <c r="AG2" s="186"/>
      <c r="AH2" s="186"/>
      <c r="AI2" s="186"/>
      <c r="AJ2" s="186"/>
      <c r="AK2" s="187"/>
      <c r="AL2" s="190" t="s">
        <v>6</v>
      </c>
      <c r="AM2" s="251" t="s">
        <v>7</v>
      </c>
    </row>
    <row r="3" spans="2:39" ht="24.75" thickBot="1" x14ac:dyDescent="0.2">
      <c r="B3" s="201"/>
      <c r="C3" s="202"/>
      <c r="D3" s="241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4" t="s">
        <v>16</v>
      </c>
      <c r="N3" s="5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4" t="s">
        <v>16</v>
      </c>
      <c r="V3" s="1"/>
      <c r="W3" s="1"/>
      <c r="X3" s="201"/>
      <c r="Y3" s="254"/>
      <c r="Z3" s="6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8" t="s">
        <v>16</v>
      </c>
      <c r="AF3" s="6" t="s">
        <v>123</v>
      </c>
      <c r="AG3" s="7" t="s">
        <v>30</v>
      </c>
      <c r="AH3" s="7" t="s">
        <v>31</v>
      </c>
      <c r="AI3" s="7" t="s">
        <v>32</v>
      </c>
      <c r="AJ3" s="7" t="s">
        <v>33</v>
      </c>
      <c r="AK3" s="9" t="s">
        <v>16</v>
      </c>
      <c r="AL3" s="191"/>
      <c r="AM3" s="252"/>
    </row>
    <row r="4" spans="2:39" ht="14.25" thickBot="1" x14ac:dyDescent="0.2">
      <c r="B4" s="192" t="s">
        <v>34</v>
      </c>
      <c r="C4" s="253"/>
      <c r="D4" s="10">
        <v>1</v>
      </c>
      <c r="E4" s="11">
        <v>0</v>
      </c>
      <c r="F4" s="12">
        <v>0</v>
      </c>
      <c r="G4" s="12">
        <v>0</v>
      </c>
      <c r="H4" s="12">
        <v>0</v>
      </c>
      <c r="I4" s="12">
        <v>0</v>
      </c>
      <c r="J4" s="12">
        <v>1</v>
      </c>
      <c r="K4" s="12">
        <v>1</v>
      </c>
      <c r="L4" s="12">
        <v>0</v>
      </c>
      <c r="M4" s="13">
        <f>SUM(E4:L4)</f>
        <v>2</v>
      </c>
      <c r="N4" s="11">
        <v>0</v>
      </c>
      <c r="O4" s="12">
        <v>1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3">
        <f>SUM(N4:T4)</f>
        <v>1</v>
      </c>
      <c r="V4" s="17"/>
      <c r="W4" s="17"/>
      <c r="X4" s="192" t="s">
        <v>34</v>
      </c>
      <c r="Y4" s="253"/>
      <c r="Z4" s="11">
        <v>0</v>
      </c>
      <c r="AA4" s="12">
        <v>1</v>
      </c>
      <c r="AB4" s="12">
        <v>0</v>
      </c>
      <c r="AC4" s="12">
        <v>0</v>
      </c>
      <c r="AD4" s="12">
        <v>2</v>
      </c>
      <c r="AE4" s="98">
        <f>SUM(Z4:AD4)</f>
        <v>3</v>
      </c>
      <c r="AF4" s="18">
        <v>0</v>
      </c>
      <c r="AG4" s="12">
        <v>2</v>
      </c>
      <c r="AH4" s="12">
        <v>2</v>
      </c>
      <c r="AI4" s="12">
        <v>1</v>
      </c>
      <c r="AJ4" s="12">
        <v>5</v>
      </c>
      <c r="AK4" s="98">
        <f>SUM(AF4:AJ4)</f>
        <v>10</v>
      </c>
      <c r="AL4" s="10">
        <v>1</v>
      </c>
      <c r="AM4" s="10">
        <f>D4+M4+U4+AE4+AK4+AL4</f>
        <v>18</v>
      </c>
    </row>
    <row r="5" spans="2:39" ht="13.5" customHeight="1" x14ac:dyDescent="0.15">
      <c r="B5" s="197" t="s">
        <v>35</v>
      </c>
      <c r="C5" s="19" t="s">
        <v>36</v>
      </c>
      <c r="D5" s="20">
        <v>0</v>
      </c>
      <c r="E5" s="21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3">
        <f>SUM(E5:L5)</f>
        <v>0</v>
      </c>
      <c r="N5" s="21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3">
        <f>SUM(N5:T5)</f>
        <v>0</v>
      </c>
      <c r="V5" s="17"/>
      <c r="W5" s="17"/>
      <c r="X5" s="197" t="s">
        <v>35</v>
      </c>
      <c r="Y5" s="26" t="s">
        <v>36</v>
      </c>
      <c r="Z5" s="21">
        <v>0</v>
      </c>
      <c r="AA5" s="22">
        <v>0</v>
      </c>
      <c r="AB5" s="22">
        <v>0</v>
      </c>
      <c r="AC5" s="22">
        <v>0</v>
      </c>
      <c r="AD5" s="22">
        <v>0</v>
      </c>
      <c r="AE5" s="122">
        <f>SUM(Z5:AD5)</f>
        <v>0</v>
      </c>
      <c r="AF5" s="21">
        <v>0</v>
      </c>
      <c r="AG5" s="22">
        <v>0</v>
      </c>
      <c r="AH5" s="22">
        <v>0</v>
      </c>
      <c r="AI5" s="22">
        <v>0</v>
      </c>
      <c r="AJ5" s="22">
        <v>0</v>
      </c>
      <c r="AK5" s="98">
        <f>SUM(AF5:AJ5)</f>
        <v>0</v>
      </c>
      <c r="AL5" s="20">
        <v>0</v>
      </c>
      <c r="AM5" s="151">
        <f t="shared" ref="AM5:AM60" si="0">D5+M5+U5+AE5+AK5+AL5</f>
        <v>0</v>
      </c>
    </row>
    <row r="6" spans="2:39" x14ac:dyDescent="0.15">
      <c r="B6" s="168"/>
      <c r="C6" s="27" t="s">
        <v>37</v>
      </c>
      <c r="D6" s="28">
        <v>0</v>
      </c>
      <c r="E6" s="29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1">
        <f>SUM(E6:L6)</f>
        <v>0</v>
      </c>
      <c r="N6" s="29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23">
        <f>SUM(N6:T6)</f>
        <v>0</v>
      </c>
      <c r="V6" s="17"/>
      <c r="W6" s="17"/>
      <c r="X6" s="168"/>
      <c r="Y6" s="34" t="s">
        <v>37</v>
      </c>
      <c r="Z6" s="29">
        <v>0</v>
      </c>
      <c r="AA6" s="30">
        <v>0</v>
      </c>
      <c r="AB6" s="30">
        <v>0</v>
      </c>
      <c r="AC6" s="30">
        <v>0</v>
      </c>
      <c r="AD6" s="30">
        <v>0</v>
      </c>
      <c r="AE6" s="31">
        <f>SUM(Z6:AD6)</f>
        <v>0</v>
      </c>
      <c r="AF6" s="29">
        <v>0</v>
      </c>
      <c r="AG6" s="30">
        <v>0</v>
      </c>
      <c r="AH6" s="30">
        <v>0</v>
      </c>
      <c r="AI6" s="30">
        <v>0</v>
      </c>
      <c r="AJ6" s="30">
        <v>0</v>
      </c>
      <c r="AK6" s="30">
        <f>SUM(AF6:AJ6)</f>
        <v>0</v>
      </c>
      <c r="AL6" s="28">
        <v>0</v>
      </c>
      <c r="AM6" s="99">
        <f t="shared" si="0"/>
        <v>0</v>
      </c>
    </row>
    <row r="7" spans="2:39" x14ac:dyDescent="0.15">
      <c r="B7" s="168"/>
      <c r="C7" s="27" t="s">
        <v>38</v>
      </c>
      <c r="D7" s="28">
        <v>0</v>
      </c>
      <c r="E7" s="29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1</v>
      </c>
      <c r="M7" s="31">
        <f t="shared" ref="M7:M59" si="1">SUM(E7:L7)</f>
        <v>1</v>
      </c>
      <c r="N7" s="29">
        <v>2</v>
      </c>
      <c r="O7" s="30">
        <v>0</v>
      </c>
      <c r="P7" s="30">
        <v>0</v>
      </c>
      <c r="Q7" s="30">
        <v>0</v>
      </c>
      <c r="R7" s="30">
        <v>0</v>
      </c>
      <c r="S7" s="30">
        <v>1</v>
      </c>
      <c r="T7" s="30">
        <v>0</v>
      </c>
      <c r="U7" s="23">
        <f>SUM(N7:T7)</f>
        <v>3</v>
      </c>
      <c r="V7" s="17"/>
      <c r="W7" s="17"/>
      <c r="X7" s="168"/>
      <c r="Y7" s="34" t="s">
        <v>38</v>
      </c>
      <c r="Z7" s="29">
        <v>0</v>
      </c>
      <c r="AA7" s="30">
        <v>0</v>
      </c>
      <c r="AB7" s="30">
        <v>0</v>
      </c>
      <c r="AC7" s="30">
        <v>0</v>
      </c>
      <c r="AD7" s="30">
        <v>0</v>
      </c>
      <c r="AE7" s="31">
        <f t="shared" ref="AE7:AE8" si="2">SUM(Z7:AD7)</f>
        <v>0</v>
      </c>
      <c r="AF7" s="29">
        <v>0</v>
      </c>
      <c r="AG7" s="30">
        <v>0</v>
      </c>
      <c r="AH7" s="30">
        <v>0</v>
      </c>
      <c r="AI7" s="30">
        <v>0</v>
      </c>
      <c r="AJ7" s="30">
        <v>0</v>
      </c>
      <c r="AK7" s="30">
        <f t="shared" ref="AK7:AK60" si="3">SUM(AF7:AJ7)</f>
        <v>0</v>
      </c>
      <c r="AL7" s="28">
        <v>0</v>
      </c>
      <c r="AM7" s="99">
        <f t="shared" si="0"/>
        <v>4</v>
      </c>
    </row>
    <row r="8" spans="2:39" x14ac:dyDescent="0.15">
      <c r="B8" s="168"/>
      <c r="C8" s="27" t="s">
        <v>6</v>
      </c>
      <c r="D8" s="28">
        <v>0</v>
      </c>
      <c r="E8" s="29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1">
        <f t="shared" si="1"/>
        <v>0</v>
      </c>
      <c r="N8" s="29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23">
        <f t="shared" ref="U8:U59" si="4">SUM(N8:T8)</f>
        <v>0</v>
      </c>
      <c r="V8" s="17"/>
      <c r="W8" s="17"/>
      <c r="X8" s="168"/>
      <c r="Y8" s="34" t="s">
        <v>6</v>
      </c>
      <c r="Z8" s="29">
        <v>0</v>
      </c>
      <c r="AA8" s="30">
        <v>0</v>
      </c>
      <c r="AB8" s="30">
        <v>0</v>
      </c>
      <c r="AC8" s="30">
        <v>0</v>
      </c>
      <c r="AD8" s="30">
        <v>0</v>
      </c>
      <c r="AE8" s="31">
        <f t="shared" si="2"/>
        <v>0</v>
      </c>
      <c r="AF8" s="29">
        <v>0</v>
      </c>
      <c r="AG8" s="30">
        <v>0</v>
      </c>
      <c r="AH8" s="30">
        <v>0</v>
      </c>
      <c r="AI8" s="30">
        <v>0</v>
      </c>
      <c r="AJ8" s="30">
        <v>0</v>
      </c>
      <c r="AK8" s="30">
        <f t="shared" si="3"/>
        <v>0</v>
      </c>
      <c r="AL8" s="28">
        <v>0</v>
      </c>
      <c r="AM8" s="99">
        <f t="shared" si="0"/>
        <v>0</v>
      </c>
    </row>
    <row r="9" spans="2:39" ht="14.25" thickBot="1" x14ac:dyDescent="0.2">
      <c r="B9" s="169"/>
      <c r="C9" s="35" t="s">
        <v>16</v>
      </c>
      <c r="D9" s="36">
        <f>SUM(D5:D8)</f>
        <v>0</v>
      </c>
      <c r="E9" s="37">
        <f>SUM(E5:E8)</f>
        <v>0</v>
      </c>
      <c r="F9" s="38">
        <f>SUM(F5:F8)</f>
        <v>0</v>
      </c>
      <c r="G9" s="38">
        <f t="shared" ref="G9:M9" si="5">SUM(G5:G8)</f>
        <v>0</v>
      </c>
      <c r="H9" s="38">
        <f t="shared" si="5"/>
        <v>0</v>
      </c>
      <c r="I9" s="38">
        <f t="shared" si="5"/>
        <v>0</v>
      </c>
      <c r="J9" s="38">
        <f t="shared" si="5"/>
        <v>0</v>
      </c>
      <c r="K9" s="38">
        <f t="shared" si="5"/>
        <v>0</v>
      </c>
      <c r="L9" s="38">
        <f t="shared" si="5"/>
        <v>1</v>
      </c>
      <c r="M9" s="39">
        <f t="shared" si="5"/>
        <v>1</v>
      </c>
      <c r="N9" s="37">
        <f>SUM(N5:N8)</f>
        <v>2</v>
      </c>
      <c r="O9" s="38">
        <f t="shared" ref="O9:U9" si="6">SUM(O5:O8)</f>
        <v>0</v>
      </c>
      <c r="P9" s="38">
        <f t="shared" si="6"/>
        <v>0</v>
      </c>
      <c r="Q9" s="38">
        <f t="shared" si="6"/>
        <v>0</v>
      </c>
      <c r="R9" s="38">
        <f t="shared" si="6"/>
        <v>0</v>
      </c>
      <c r="S9" s="38">
        <f t="shared" si="6"/>
        <v>1</v>
      </c>
      <c r="T9" s="38">
        <f t="shared" si="6"/>
        <v>0</v>
      </c>
      <c r="U9" s="39">
        <f t="shared" si="6"/>
        <v>3</v>
      </c>
      <c r="V9" s="17"/>
      <c r="W9" s="17"/>
      <c r="X9" s="169"/>
      <c r="Y9" s="40" t="s">
        <v>16</v>
      </c>
      <c r="Z9" s="118">
        <f t="shared" ref="Z9:AL9" si="7">SUM(Z5:Z8)</f>
        <v>0</v>
      </c>
      <c r="AA9" s="38">
        <f t="shared" si="7"/>
        <v>0</v>
      </c>
      <c r="AB9" s="38">
        <f t="shared" si="7"/>
        <v>0</v>
      </c>
      <c r="AC9" s="38">
        <f t="shared" si="7"/>
        <v>0</v>
      </c>
      <c r="AD9" s="38">
        <f t="shared" si="7"/>
        <v>0</v>
      </c>
      <c r="AE9" s="39">
        <f>SUM(AE5:AE8)</f>
        <v>0</v>
      </c>
      <c r="AF9" s="118">
        <f t="shared" si="7"/>
        <v>0</v>
      </c>
      <c r="AG9" s="38">
        <f t="shared" si="7"/>
        <v>0</v>
      </c>
      <c r="AH9" s="38">
        <f t="shared" si="7"/>
        <v>0</v>
      </c>
      <c r="AI9" s="38">
        <f t="shared" si="7"/>
        <v>0</v>
      </c>
      <c r="AJ9" s="38">
        <f t="shared" si="7"/>
        <v>0</v>
      </c>
      <c r="AK9" s="108">
        <f t="shared" si="3"/>
        <v>0</v>
      </c>
      <c r="AL9" s="36">
        <f t="shared" si="7"/>
        <v>0</v>
      </c>
      <c r="AM9" s="36">
        <f t="shared" si="0"/>
        <v>4</v>
      </c>
    </row>
    <row r="10" spans="2:39" ht="13.5" customHeight="1" x14ac:dyDescent="0.15">
      <c r="B10" s="180" t="s">
        <v>39</v>
      </c>
      <c r="C10" s="41" t="s">
        <v>40</v>
      </c>
      <c r="D10" s="20">
        <v>0</v>
      </c>
      <c r="E10" s="21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31">
        <f t="shared" si="1"/>
        <v>0</v>
      </c>
      <c r="N10" s="21">
        <v>0</v>
      </c>
      <c r="O10" s="22">
        <v>0</v>
      </c>
      <c r="P10" s="22">
        <v>0</v>
      </c>
      <c r="Q10" s="22">
        <v>0</v>
      </c>
      <c r="R10" s="22">
        <v>0</v>
      </c>
      <c r="S10" s="22">
        <v>1</v>
      </c>
      <c r="T10" s="22">
        <v>1</v>
      </c>
      <c r="U10" s="23">
        <f t="shared" si="4"/>
        <v>2</v>
      </c>
      <c r="V10" s="17"/>
      <c r="W10" s="17"/>
      <c r="X10" s="180" t="s">
        <v>39</v>
      </c>
      <c r="Y10" s="42" t="s">
        <v>40</v>
      </c>
      <c r="Z10" s="21">
        <v>0</v>
      </c>
      <c r="AA10" s="22">
        <v>0</v>
      </c>
      <c r="AB10" s="22">
        <v>0</v>
      </c>
      <c r="AC10" s="22">
        <v>1</v>
      </c>
      <c r="AD10" s="22">
        <v>0</v>
      </c>
      <c r="AE10" s="122">
        <f>SUM(Z10:AD10)</f>
        <v>1</v>
      </c>
      <c r="AF10" s="21">
        <v>10</v>
      </c>
      <c r="AG10" s="22">
        <v>1</v>
      </c>
      <c r="AH10" s="22">
        <v>1</v>
      </c>
      <c r="AI10" s="22">
        <v>2</v>
      </c>
      <c r="AJ10" s="22">
        <v>1</v>
      </c>
      <c r="AK10" s="145">
        <f t="shared" si="3"/>
        <v>15</v>
      </c>
      <c r="AL10" s="20">
        <v>1</v>
      </c>
      <c r="AM10" s="151">
        <f>D10+M10+U10+AE10+AK10+AL10</f>
        <v>19</v>
      </c>
    </row>
    <row r="11" spans="2:39" x14ac:dyDescent="0.15">
      <c r="B11" s="168"/>
      <c r="C11" s="27" t="s">
        <v>41</v>
      </c>
      <c r="D11" s="28">
        <v>0</v>
      </c>
      <c r="E11" s="29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1">
        <f t="shared" si="1"/>
        <v>0</v>
      </c>
      <c r="N11" s="29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23">
        <f t="shared" si="4"/>
        <v>0</v>
      </c>
      <c r="V11" s="17"/>
      <c r="W11" s="17"/>
      <c r="X11" s="168"/>
      <c r="Y11" s="34" t="s">
        <v>41</v>
      </c>
      <c r="Z11" s="29">
        <v>0</v>
      </c>
      <c r="AA11" s="30">
        <v>0</v>
      </c>
      <c r="AB11" s="30">
        <v>0</v>
      </c>
      <c r="AC11" s="30">
        <v>0</v>
      </c>
      <c r="AD11" s="30">
        <v>0</v>
      </c>
      <c r="AE11" s="31">
        <f>SUM(Z11:AD11)</f>
        <v>0</v>
      </c>
      <c r="AF11" s="29">
        <v>1</v>
      </c>
      <c r="AG11" s="30">
        <v>4</v>
      </c>
      <c r="AH11" s="30">
        <v>3</v>
      </c>
      <c r="AI11" s="30">
        <v>6</v>
      </c>
      <c r="AJ11" s="30">
        <v>0</v>
      </c>
      <c r="AK11" s="30">
        <f t="shared" si="3"/>
        <v>14</v>
      </c>
      <c r="AL11" s="28">
        <v>0</v>
      </c>
      <c r="AM11" s="99">
        <f t="shared" si="0"/>
        <v>14</v>
      </c>
    </row>
    <row r="12" spans="2:39" x14ac:dyDescent="0.15">
      <c r="B12" s="168"/>
      <c r="C12" s="27" t="s">
        <v>42</v>
      </c>
      <c r="D12" s="28">
        <v>0</v>
      </c>
      <c r="E12" s="29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1">
        <f t="shared" si="1"/>
        <v>0</v>
      </c>
      <c r="N12" s="29">
        <v>0</v>
      </c>
      <c r="O12" s="30">
        <v>0</v>
      </c>
      <c r="P12" s="30">
        <v>0</v>
      </c>
      <c r="Q12" s="30">
        <v>0</v>
      </c>
      <c r="R12" s="30">
        <v>0</v>
      </c>
      <c r="S12" s="30">
        <v>2</v>
      </c>
      <c r="T12" s="30">
        <v>0</v>
      </c>
      <c r="U12" s="23">
        <f t="shared" si="4"/>
        <v>2</v>
      </c>
      <c r="V12" s="17"/>
      <c r="W12" s="17"/>
      <c r="X12" s="168"/>
      <c r="Y12" s="34" t="s">
        <v>42</v>
      </c>
      <c r="Z12" s="29">
        <v>0</v>
      </c>
      <c r="AA12" s="30">
        <v>0</v>
      </c>
      <c r="AB12" s="30">
        <v>1</v>
      </c>
      <c r="AC12" s="30">
        <v>1</v>
      </c>
      <c r="AD12" s="30">
        <v>0</v>
      </c>
      <c r="AE12" s="31">
        <f t="shared" ref="AE12:AE16" si="8">SUM(Z12:AD12)</f>
        <v>2</v>
      </c>
      <c r="AF12" s="29">
        <v>0</v>
      </c>
      <c r="AG12" s="30">
        <v>2</v>
      </c>
      <c r="AH12" s="30">
        <v>0</v>
      </c>
      <c r="AI12" s="30">
        <v>3</v>
      </c>
      <c r="AJ12" s="30">
        <v>0</v>
      </c>
      <c r="AK12" s="30">
        <f t="shared" si="3"/>
        <v>5</v>
      </c>
      <c r="AL12" s="28">
        <v>0</v>
      </c>
      <c r="AM12" s="99">
        <f t="shared" si="0"/>
        <v>9</v>
      </c>
    </row>
    <row r="13" spans="2:39" x14ac:dyDescent="0.15">
      <c r="B13" s="168"/>
      <c r="C13" s="27" t="s">
        <v>43</v>
      </c>
      <c r="D13" s="28">
        <v>1</v>
      </c>
      <c r="E13" s="29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1">
        <f t="shared" si="1"/>
        <v>0</v>
      </c>
      <c r="N13" s="29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23">
        <f t="shared" si="4"/>
        <v>0</v>
      </c>
      <c r="V13" s="17"/>
      <c r="W13" s="17"/>
      <c r="X13" s="168"/>
      <c r="Y13" s="34" t="s">
        <v>43</v>
      </c>
      <c r="Z13" s="29">
        <v>0</v>
      </c>
      <c r="AA13" s="30">
        <v>0</v>
      </c>
      <c r="AB13" s="30">
        <v>0</v>
      </c>
      <c r="AC13" s="30">
        <v>0</v>
      </c>
      <c r="AD13" s="30">
        <v>0</v>
      </c>
      <c r="AE13" s="31">
        <f t="shared" si="8"/>
        <v>0</v>
      </c>
      <c r="AF13" s="29">
        <v>0</v>
      </c>
      <c r="AG13" s="30">
        <v>0</v>
      </c>
      <c r="AH13" s="30">
        <v>0</v>
      </c>
      <c r="AI13" s="30">
        <v>1</v>
      </c>
      <c r="AJ13" s="30">
        <v>0</v>
      </c>
      <c r="AK13" s="30">
        <f t="shared" si="3"/>
        <v>1</v>
      </c>
      <c r="AL13" s="28">
        <v>0</v>
      </c>
      <c r="AM13" s="99">
        <f t="shared" si="0"/>
        <v>2</v>
      </c>
    </row>
    <row r="14" spans="2:39" x14ac:dyDescent="0.15">
      <c r="B14" s="168"/>
      <c r="C14" s="27" t="s">
        <v>44</v>
      </c>
      <c r="D14" s="28">
        <v>0</v>
      </c>
      <c r="E14" s="29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1">
        <f t="shared" si="1"/>
        <v>0</v>
      </c>
      <c r="N14" s="29">
        <v>0</v>
      </c>
      <c r="O14" s="30">
        <v>0</v>
      </c>
      <c r="P14" s="30">
        <v>0</v>
      </c>
      <c r="Q14" s="30">
        <v>0</v>
      </c>
      <c r="R14" s="30">
        <v>0</v>
      </c>
      <c r="S14" s="30">
        <v>1</v>
      </c>
      <c r="T14" s="30">
        <v>0</v>
      </c>
      <c r="U14" s="23">
        <f t="shared" si="4"/>
        <v>1</v>
      </c>
      <c r="V14" s="17"/>
      <c r="W14" s="17"/>
      <c r="X14" s="168"/>
      <c r="Y14" s="34" t="s">
        <v>44</v>
      </c>
      <c r="Z14" s="29">
        <v>0</v>
      </c>
      <c r="AA14" s="30">
        <v>0</v>
      </c>
      <c r="AB14" s="30">
        <v>0</v>
      </c>
      <c r="AC14" s="30">
        <v>1</v>
      </c>
      <c r="AD14" s="30">
        <v>0</v>
      </c>
      <c r="AE14" s="31">
        <f t="shared" si="8"/>
        <v>1</v>
      </c>
      <c r="AF14" s="29">
        <v>0</v>
      </c>
      <c r="AG14" s="30">
        <v>2</v>
      </c>
      <c r="AH14" s="30">
        <v>0</v>
      </c>
      <c r="AI14" s="30">
        <v>0</v>
      </c>
      <c r="AJ14" s="30">
        <v>1</v>
      </c>
      <c r="AK14" s="30">
        <f t="shared" si="3"/>
        <v>3</v>
      </c>
      <c r="AL14" s="28">
        <v>0</v>
      </c>
      <c r="AM14" s="99">
        <f t="shared" si="0"/>
        <v>5</v>
      </c>
    </row>
    <row r="15" spans="2:39" x14ac:dyDescent="0.15">
      <c r="B15" s="168"/>
      <c r="C15" s="27" t="s">
        <v>45</v>
      </c>
      <c r="D15" s="28">
        <v>0</v>
      </c>
      <c r="E15" s="29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1">
        <f t="shared" si="1"/>
        <v>0</v>
      </c>
      <c r="N15" s="29">
        <v>0</v>
      </c>
      <c r="O15" s="30">
        <v>1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23">
        <f t="shared" si="4"/>
        <v>1</v>
      </c>
      <c r="V15" s="17"/>
      <c r="W15" s="17"/>
      <c r="X15" s="168"/>
      <c r="Y15" s="34" t="s">
        <v>45</v>
      </c>
      <c r="Z15" s="29">
        <v>0</v>
      </c>
      <c r="AA15" s="30">
        <v>0</v>
      </c>
      <c r="AB15" s="30">
        <v>0</v>
      </c>
      <c r="AC15" s="30">
        <v>0</v>
      </c>
      <c r="AD15" s="30">
        <v>1</v>
      </c>
      <c r="AE15" s="31">
        <f t="shared" si="8"/>
        <v>1</v>
      </c>
      <c r="AF15" s="29">
        <v>0</v>
      </c>
      <c r="AG15" s="30">
        <v>1</v>
      </c>
      <c r="AH15" s="30">
        <v>1</v>
      </c>
      <c r="AI15" s="30">
        <v>1</v>
      </c>
      <c r="AJ15" s="30">
        <v>0</v>
      </c>
      <c r="AK15" s="30">
        <f t="shared" si="3"/>
        <v>3</v>
      </c>
      <c r="AL15" s="28">
        <v>0</v>
      </c>
      <c r="AM15" s="99">
        <f t="shared" si="0"/>
        <v>5</v>
      </c>
    </row>
    <row r="16" spans="2:39" x14ac:dyDescent="0.15">
      <c r="B16" s="168"/>
      <c r="C16" s="27" t="s">
        <v>6</v>
      </c>
      <c r="D16" s="28">
        <v>1</v>
      </c>
      <c r="E16" s="29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1">
        <f t="shared" si="1"/>
        <v>0</v>
      </c>
      <c r="N16" s="29">
        <v>1</v>
      </c>
      <c r="O16" s="30">
        <v>0</v>
      </c>
      <c r="P16" s="30">
        <v>0</v>
      </c>
      <c r="Q16" s="30">
        <v>0</v>
      </c>
      <c r="R16" s="30">
        <v>0</v>
      </c>
      <c r="S16" s="30">
        <v>3</v>
      </c>
      <c r="T16" s="30">
        <v>0</v>
      </c>
      <c r="U16" s="23">
        <f t="shared" si="4"/>
        <v>4</v>
      </c>
      <c r="V16" s="17"/>
      <c r="W16" s="17"/>
      <c r="X16" s="168"/>
      <c r="Y16" s="34" t="s">
        <v>6</v>
      </c>
      <c r="Z16" s="29">
        <v>0</v>
      </c>
      <c r="AA16" s="30">
        <v>0</v>
      </c>
      <c r="AB16" s="30">
        <v>0</v>
      </c>
      <c r="AC16" s="30">
        <v>0</v>
      </c>
      <c r="AD16" s="30">
        <v>1</v>
      </c>
      <c r="AE16" s="31">
        <f t="shared" si="8"/>
        <v>1</v>
      </c>
      <c r="AF16" s="29">
        <v>0</v>
      </c>
      <c r="AG16" s="30">
        <v>0</v>
      </c>
      <c r="AH16" s="30">
        <v>2</v>
      </c>
      <c r="AI16" s="30">
        <v>3</v>
      </c>
      <c r="AJ16" s="30">
        <v>0</v>
      </c>
      <c r="AK16" s="30">
        <f t="shared" si="3"/>
        <v>5</v>
      </c>
      <c r="AL16" s="28">
        <v>0</v>
      </c>
      <c r="AM16" s="99">
        <f t="shared" si="0"/>
        <v>11</v>
      </c>
    </row>
    <row r="17" spans="2:39" ht="14.25" thickBot="1" x14ac:dyDescent="0.2">
      <c r="B17" s="173"/>
      <c r="C17" s="35" t="s">
        <v>16</v>
      </c>
      <c r="D17" s="36">
        <f>SUM(D10:D16)</f>
        <v>2</v>
      </c>
      <c r="E17" s="37">
        <f>SUM(E10:E16)</f>
        <v>0</v>
      </c>
      <c r="F17" s="38">
        <f>SUM(F10:F16)</f>
        <v>0</v>
      </c>
      <c r="G17" s="38">
        <f t="shared" ref="G17:U17" si="9">SUM(G10:G16)</f>
        <v>0</v>
      </c>
      <c r="H17" s="38">
        <f t="shared" si="9"/>
        <v>0</v>
      </c>
      <c r="I17" s="38">
        <f t="shared" si="9"/>
        <v>0</v>
      </c>
      <c r="J17" s="38">
        <f t="shared" si="9"/>
        <v>0</v>
      </c>
      <c r="K17" s="38">
        <f t="shared" si="9"/>
        <v>0</v>
      </c>
      <c r="L17" s="38">
        <f t="shared" si="9"/>
        <v>0</v>
      </c>
      <c r="M17" s="39">
        <f t="shared" si="9"/>
        <v>0</v>
      </c>
      <c r="N17" s="37">
        <f t="shared" si="9"/>
        <v>1</v>
      </c>
      <c r="O17" s="38">
        <f t="shared" si="9"/>
        <v>1</v>
      </c>
      <c r="P17" s="38">
        <f t="shared" si="9"/>
        <v>0</v>
      </c>
      <c r="Q17" s="38">
        <f t="shared" si="9"/>
        <v>0</v>
      </c>
      <c r="R17" s="38">
        <f t="shared" si="9"/>
        <v>0</v>
      </c>
      <c r="S17" s="38">
        <f t="shared" si="9"/>
        <v>7</v>
      </c>
      <c r="T17" s="38">
        <f t="shared" si="9"/>
        <v>1</v>
      </c>
      <c r="U17" s="39">
        <f t="shared" si="9"/>
        <v>10</v>
      </c>
      <c r="V17" s="17"/>
      <c r="W17" s="17"/>
      <c r="X17" s="173"/>
      <c r="Y17" s="40" t="s">
        <v>16</v>
      </c>
      <c r="Z17" s="118">
        <f t="shared" ref="Z17:AD17" si="10">SUM(Z10:Z16)</f>
        <v>0</v>
      </c>
      <c r="AA17" s="38">
        <f t="shared" si="10"/>
        <v>0</v>
      </c>
      <c r="AB17" s="38">
        <f t="shared" si="10"/>
        <v>1</v>
      </c>
      <c r="AC17" s="38">
        <f t="shared" si="10"/>
        <v>3</v>
      </c>
      <c r="AD17" s="38">
        <f t="shared" si="10"/>
        <v>2</v>
      </c>
      <c r="AE17" s="39">
        <f>SUM(AE10:AE16)</f>
        <v>6</v>
      </c>
      <c r="AF17" s="118">
        <f t="shared" ref="AF17:AJ17" si="11">SUM(AF10:AF16)</f>
        <v>11</v>
      </c>
      <c r="AG17" s="38">
        <f t="shared" si="11"/>
        <v>10</v>
      </c>
      <c r="AH17" s="38">
        <f t="shared" si="11"/>
        <v>7</v>
      </c>
      <c r="AI17" s="38">
        <f t="shared" si="11"/>
        <v>16</v>
      </c>
      <c r="AJ17" s="38">
        <f t="shared" si="11"/>
        <v>2</v>
      </c>
      <c r="AK17" s="108">
        <f t="shared" si="3"/>
        <v>46</v>
      </c>
      <c r="AL17" s="36">
        <f t="shared" ref="AL17" si="12">SUM(AL10:AL16)</f>
        <v>1</v>
      </c>
      <c r="AM17" s="36">
        <f t="shared" si="0"/>
        <v>65</v>
      </c>
    </row>
    <row r="18" spans="2:39" ht="13.5" customHeight="1" x14ac:dyDescent="0.15">
      <c r="B18" s="167" t="s">
        <v>46</v>
      </c>
      <c r="C18" s="19" t="s">
        <v>103</v>
      </c>
      <c r="D18" s="20">
        <v>1</v>
      </c>
      <c r="E18" s="21">
        <v>0</v>
      </c>
      <c r="F18" s="22">
        <v>1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31">
        <f t="shared" si="1"/>
        <v>1</v>
      </c>
      <c r="N18" s="21">
        <v>0</v>
      </c>
      <c r="O18" s="22">
        <v>0</v>
      </c>
      <c r="P18" s="22">
        <v>0</v>
      </c>
      <c r="Q18" s="22">
        <v>0</v>
      </c>
      <c r="R18" s="22">
        <v>0</v>
      </c>
      <c r="S18" s="22">
        <v>1</v>
      </c>
      <c r="T18" s="22">
        <v>0</v>
      </c>
      <c r="U18" s="23">
        <f t="shared" si="4"/>
        <v>1</v>
      </c>
      <c r="V18" s="17"/>
      <c r="W18" s="17"/>
      <c r="X18" s="167" t="s">
        <v>46</v>
      </c>
      <c r="Y18" s="26" t="s">
        <v>103</v>
      </c>
      <c r="Z18" s="21">
        <v>1</v>
      </c>
      <c r="AA18" s="22">
        <v>1</v>
      </c>
      <c r="AB18" s="22">
        <v>0</v>
      </c>
      <c r="AC18" s="22">
        <v>2</v>
      </c>
      <c r="AD18" s="22">
        <v>10</v>
      </c>
      <c r="AE18" s="23">
        <f>SUM(Z18:AD18)</f>
        <v>14</v>
      </c>
      <c r="AF18" s="21">
        <v>0</v>
      </c>
      <c r="AG18" s="22">
        <v>3</v>
      </c>
      <c r="AH18" s="22">
        <v>0</v>
      </c>
      <c r="AI18" s="22">
        <v>1</v>
      </c>
      <c r="AJ18" s="22">
        <v>1</v>
      </c>
      <c r="AK18" s="22">
        <f t="shared" si="3"/>
        <v>5</v>
      </c>
      <c r="AL18" s="20">
        <v>0</v>
      </c>
      <c r="AM18" s="150">
        <f t="shared" si="0"/>
        <v>22</v>
      </c>
    </row>
    <row r="19" spans="2:39" x14ac:dyDescent="0.15">
      <c r="B19" s="168"/>
      <c r="C19" s="43" t="s">
        <v>104</v>
      </c>
      <c r="D19" s="28">
        <v>7</v>
      </c>
      <c r="E19" s="29">
        <v>1</v>
      </c>
      <c r="F19" s="30">
        <v>9</v>
      </c>
      <c r="G19" s="30">
        <v>0</v>
      </c>
      <c r="H19" s="30">
        <v>0</v>
      </c>
      <c r="I19" s="30">
        <v>6</v>
      </c>
      <c r="J19" s="30">
        <v>5</v>
      </c>
      <c r="K19" s="30">
        <v>5</v>
      </c>
      <c r="L19" s="30">
        <v>0</v>
      </c>
      <c r="M19" s="31">
        <f t="shared" si="1"/>
        <v>26</v>
      </c>
      <c r="N19" s="29">
        <v>1</v>
      </c>
      <c r="O19" s="30">
        <v>11</v>
      </c>
      <c r="P19" s="30">
        <v>5</v>
      </c>
      <c r="Q19" s="30">
        <v>1</v>
      </c>
      <c r="R19" s="30">
        <v>2</v>
      </c>
      <c r="S19" s="30">
        <v>10</v>
      </c>
      <c r="T19" s="30">
        <v>0</v>
      </c>
      <c r="U19" s="23">
        <f t="shared" si="4"/>
        <v>30</v>
      </c>
      <c r="V19" s="17"/>
      <c r="W19" s="17"/>
      <c r="X19" s="168"/>
      <c r="Y19" s="44" t="s">
        <v>104</v>
      </c>
      <c r="Z19" s="29">
        <v>0</v>
      </c>
      <c r="AA19" s="30">
        <v>1</v>
      </c>
      <c r="AB19" s="30">
        <v>9</v>
      </c>
      <c r="AC19" s="30">
        <v>24</v>
      </c>
      <c r="AD19" s="30">
        <v>20</v>
      </c>
      <c r="AE19" s="31">
        <f>SUM(Z19:AD19)</f>
        <v>54</v>
      </c>
      <c r="AF19" s="29">
        <v>10</v>
      </c>
      <c r="AG19" s="30">
        <v>41</v>
      </c>
      <c r="AH19" s="30">
        <v>7</v>
      </c>
      <c r="AI19" s="30">
        <v>63</v>
      </c>
      <c r="AJ19" s="30">
        <v>28</v>
      </c>
      <c r="AK19" s="30">
        <f t="shared" si="3"/>
        <v>149</v>
      </c>
      <c r="AL19" s="28">
        <v>2</v>
      </c>
      <c r="AM19" s="99">
        <f t="shared" si="0"/>
        <v>268</v>
      </c>
    </row>
    <row r="20" spans="2:39" x14ac:dyDescent="0.15">
      <c r="B20" s="168"/>
      <c r="C20" s="43" t="s">
        <v>47</v>
      </c>
      <c r="D20" s="28">
        <v>0</v>
      </c>
      <c r="E20" s="29">
        <v>2</v>
      </c>
      <c r="F20" s="30">
        <v>6</v>
      </c>
      <c r="G20" s="30">
        <v>1</v>
      </c>
      <c r="H20" s="30">
        <v>0</v>
      </c>
      <c r="I20" s="30">
        <v>1</v>
      </c>
      <c r="J20" s="30">
        <v>0</v>
      </c>
      <c r="K20" s="30">
        <v>0</v>
      </c>
      <c r="L20" s="30">
        <v>1</v>
      </c>
      <c r="M20" s="31">
        <f t="shared" si="1"/>
        <v>11</v>
      </c>
      <c r="N20" s="29">
        <v>1</v>
      </c>
      <c r="O20" s="30">
        <v>6</v>
      </c>
      <c r="P20" s="30">
        <v>0</v>
      </c>
      <c r="Q20" s="30">
        <v>0</v>
      </c>
      <c r="R20" s="30">
        <v>0</v>
      </c>
      <c r="S20" s="30">
        <v>4</v>
      </c>
      <c r="T20" s="30">
        <v>0</v>
      </c>
      <c r="U20" s="23">
        <f t="shared" si="4"/>
        <v>11</v>
      </c>
      <c r="V20" s="17"/>
      <c r="W20" s="17"/>
      <c r="X20" s="168"/>
      <c r="Y20" s="44" t="s">
        <v>47</v>
      </c>
      <c r="Z20" s="29">
        <v>1</v>
      </c>
      <c r="AA20" s="30">
        <v>2</v>
      </c>
      <c r="AB20" s="30">
        <v>1</v>
      </c>
      <c r="AC20" s="30">
        <v>2</v>
      </c>
      <c r="AD20" s="30">
        <v>1</v>
      </c>
      <c r="AE20" s="31">
        <f t="shared" ref="AE20:AE31" si="13">SUM(Z20:AD20)</f>
        <v>7</v>
      </c>
      <c r="AF20" s="29">
        <v>1</v>
      </c>
      <c r="AG20" s="30">
        <v>2</v>
      </c>
      <c r="AH20" s="30">
        <v>0</v>
      </c>
      <c r="AI20" s="30">
        <v>16</v>
      </c>
      <c r="AJ20" s="30">
        <v>1</v>
      </c>
      <c r="AK20" s="30">
        <f t="shared" si="3"/>
        <v>20</v>
      </c>
      <c r="AL20" s="28">
        <v>1</v>
      </c>
      <c r="AM20" s="99">
        <f t="shared" si="0"/>
        <v>50</v>
      </c>
    </row>
    <row r="21" spans="2:39" x14ac:dyDescent="0.15">
      <c r="B21" s="168"/>
      <c r="C21" s="27" t="s">
        <v>105</v>
      </c>
      <c r="D21" s="28">
        <v>0</v>
      </c>
      <c r="E21" s="29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f t="shared" si="1"/>
        <v>0</v>
      </c>
      <c r="N21" s="29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23">
        <f t="shared" si="4"/>
        <v>0</v>
      </c>
      <c r="V21" s="17"/>
      <c r="W21" s="17"/>
      <c r="X21" s="168"/>
      <c r="Y21" s="34" t="s">
        <v>105</v>
      </c>
      <c r="Z21" s="29">
        <v>0</v>
      </c>
      <c r="AA21" s="30">
        <v>0</v>
      </c>
      <c r="AB21" s="30">
        <v>0</v>
      </c>
      <c r="AC21" s="30">
        <v>0</v>
      </c>
      <c r="AD21" s="30">
        <v>1</v>
      </c>
      <c r="AE21" s="31">
        <f t="shared" si="13"/>
        <v>1</v>
      </c>
      <c r="AF21" s="29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f t="shared" si="3"/>
        <v>0</v>
      </c>
      <c r="AL21" s="28">
        <v>0</v>
      </c>
      <c r="AM21" s="99">
        <f t="shared" si="0"/>
        <v>1</v>
      </c>
    </row>
    <row r="22" spans="2:39" x14ac:dyDescent="0.15">
      <c r="B22" s="168"/>
      <c r="C22" s="27" t="s">
        <v>106</v>
      </c>
      <c r="D22" s="28">
        <v>0</v>
      </c>
      <c r="E22" s="29">
        <v>0</v>
      </c>
      <c r="F22" s="30">
        <v>4</v>
      </c>
      <c r="G22" s="30">
        <v>1</v>
      </c>
      <c r="H22" s="30">
        <v>1</v>
      </c>
      <c r="I22" s="30">
        <v>1</v>
      </c>
      <c r="J22" s="30">
        <v>0</v>
      </c>
      <c r="K22" s="30">
        <v>2</v>
      </c>
      <c r="L22" s="30">
        <v>0</v>
      </c>
      <c r="M22" s="31">
        <f t="shared" si="1"/>
        <v>9</v>
      </c>
      <c r="N22" s="29">
        <v>1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23">
        <f t="shared" si="4"/>
        <v>1</v>
      </c>
      <c r="V22" s="17"/>
      <c r="W22" s="17"/>
      <c r="X22" s="168"/>
      <c r="Y22" s="34" t="s">
        <v>106</v>
      </c>
      <c r="Z22" s="29">
        <v>0</v>
      </c>
      <c r="AA22" s="30">
        <v>0</v>
      </c>
      <c r="AB22" s="30">
        <v>0</v>
      </c>
      <c r="AC22" s="30">
        <v>0</v>
      </c>
      <c r="AD22" s="30">
        <v>8</v>
      </c>
      <c r="AE22" s="31">
        <f t="shared" si="13"/>
        <v>8</v>
      </c>
      <c r="AF22" s="29">
        <v>0</v>
      </c>
      <c r="AG22" s="30">
        <v>0</v>
      </c>
      <c r="AH22" s="30">
        <v>1</v>
      </c>
      <c r="AI22" s="30">
        <v>3</v>
      </c>
      <c r="AJ22" s="30">
        <v>0</v>
      </c>
      <c r="AK22" s="30">
        <f t="shared" si="3"/>
        <v>4</v>
      </c>
      <c r="AL22" s="28">
        <v>0</v>
      </c>
      <c r="AM22" s="99">
        <f t="shared" si="0"/>
        <v>22</v>
      </c>
    </row>
    <row r="23" spans="2:39" x14ac:dyDescent="0.15">
      <c r="B23" s="168"/>
      <c r="C23" s="27" t="s">
        <v>48</v>
      </c>
      <c r="D23" s="28">
        <v>14</v>
      </c>
      <c r="E23" s="29">
        <v>1</v>
      </c>
      <c r="F23" s="30">
        <v>9</v>
      </c>
      <c r="G23" s="30">
        <v>4</v>
      </c>
      <c r="H23" s="30">
        <v>1</v>
      </c>
      <c r="I23" s="30">
        <v>10</v>
      </c>
      <c r="J23" s="30">
        <v>5</v>
      </c>
      <c r="K23" s="30">
        <v>7</v>
      </c>
      <c r="L23" s="30">
        <v>2</v>
      </c>
      <c r="M23" s="31">
        <f t="shared" si="1"/>
        <v>39</v>
      </c>
      <c r="N23" s="29">
        <v>2</v>
      </c>
      <c r="O23" s="30">
        <v>7</v>
      </c>
      <c r="P23" s="30">
        <v>1</v>
      </c>
      <c r="Q23" s="30">
        <v>2</v>
      </c>
      <c r="R23" s="30">
        <v>0</v>
      </c>
      <c r="S23" s="30">
        <v>8</v>
      </c>
      <c r="T23" s="30">
        <v>1</v>
      </c>
      <c r="U23" s="23">
        <f t="shared" si="4"/>
        <v>21</v>
      </c>
      <c r="V23" s="17"/>
      <c r="W23" s="17"/>
      <c r="X23" s="168"/>
      <c r="Y23" s="34" t="s">
        <v>48</v>
      </c>
      <c r="Z23" s="29">
        <v>5</v>
      </c>
      <c r="AA23" s="30">
        <v>9</v>
      </c>
      <c r="AB23" s="30">
        <v>5</v>
      </c>
      <c r="AC23" s="30">
        <v>10</v>
      </c>
      <c r="AD23" s="30">
        <v>26</v>
      </c>
      <c r="AE23" s="31">
        <f t="shared" si="13"/>
        <v>55</v>
      </c>
      <c r="AF23" s="29">
        <v>4</v>
      </c>
      <c r="AG23" s="30">
        <v>7</v>
      </c>
      <c r="AH23" s="30">
        <v>5</v>
      </c>
      <c r="AI23" s="30">
        <v>16</v>
      </c>
      <c r="AJ23" s="30">
        <v>3</v>
      </c>
      <c r="AK23" s="30">
        <f t="shared" si="3"/>
        <v>35</v>
      </c>
      <c r="AL23" s="28">
        <v>4</v>
      </c>
      <c r="AM23" s="99">
        <f t="shared" si="0"/>
        <v>168</v>
      </c>
    </row>
    <row r="24" spans="2:39" x14ac:dyDescent="0.15">
      <c r="B24" s="168"/>
      <c r="C24" s="27" t="s">
        <v>107</v>
      </c>
      <c r="D24" s="28">
        <v>7</v>
      </c>
      <c r="E24" s="29">
        <v>0</v>
      </c>
      <c r="F24" s="30">
        <v>4</v>
      </c>
      <c r="G24" s="30">
        <v>1</v>
      </c>
      <c r="H24" s="30">
        <v>0</v>
      </c>
      <c r="I24" s="30">
        <v>4</v>
      </c>
      <c r="J24" s="30">
        <v>2</v>
      </c>
      <c r="K24" s="30">
        <v>1</v>
      </c>
      <c r="L24" s="30">
        <v>3</v>
      </c>
      <c r="M24" s="31">
        <f t="shared" si="1"/>
        <v>15</v>
      </c>
      <c r="N24" s="29">
        <v>2</v>
      </c>
      <c r="O24" s="30">
        <v>0</v>
      </c>
      <c r="P24" s="30">
        <v>1</v>
      </c>
      <c r="Q24" s="30">
        <v>0</v>
      </c>
      <c r="R24" s="30">
        <v>0</v>
      </c>
      <c r="S24" s="30">
        <v>5</v>
      </c>
      <c r="T24" s="30">
        <v>1</v>
      </c>
      <c r="U24" s="23">
        <f t="shared" si="4"/>
        <v>9</v>
      </c>
      <c r="V24" s="17"/>
      <c r="W24" s="17"/>
      <c r="X24" s="168"/>
      <c r="Y24" s="34" t="s">
        <v>107</v>
      </c>
      <c r="Z24" s="29">
        <v>0</v>
      </c>
      <c r="AA24" s="30">
        <v>3</v>
      </c>
      <c r="AB24" s="30">
        <v>1</v>
      </c>
      <c r="AC24" s="30">
        <v>4</v>
      </c>
      <c r="AD24" s="30">
        <v>19</v>
      </c>
      <c r="AE24" s="31">
        <f t="shared" si="13"/>
        <v>27</v>
      </c>
      <c r="AF24" s="29">
        <v>3</v>
      </c>
      <c r="AG24" s="30">
        <v>5</v>
      </c>
      <c r="AH24" s="30">
        <v>2</v>
      </c>
      <c r="AI24" s="30">
        <v>22</v>
      </c>
      <c r="AJ24" s="30">
        <v>0</v>
      </c>
      <c r="AK24" s="30">
        <f t="shared" si="3"/>
        <v>32</v>
      </c>
      <c r="AL24" s="28">
        <v>1</v>
      </c>
      <c r="AM24" s="99">
        <f t="shared" si="0"/>
        <v>91</v>
      </c>
    </row>
    <row r="25" spans="2:39" x14ac:dyDescent="0.15">
      <c r="B25" s="168"/>
      <c r="C25" s="27" t="s">
        <v>108</v>
      </c>
      <c r="D25" s="28">
        <v>0</v>
      </c>
      <c r="E25" s="29">
        <v>0</v>
      </c>
      <c r="F25" s="30">
        <v>3</v>
      </c>
      <c r="G25" s="30">
        <v>2</v>
      </c>
      <c r="H25" s="30">
        <v>0</v>
      </c>
      <c r="I25" s="30">
        <v>0</v>
      </c>
      <c r="J25" s="30">
        <v>0</v>
      </c>
      <c r="K25" s="30">
        <v>4</v>
      </c>
      <c r="L25" s="30">
        <v>2</v>
      </c>
      <c r="M25" s="31">
        <f t="shared" si="1"/>
        <v>11</v>
      </c>
      <c r="N25" s="29">
        <v>1</v>
      </c>
      <c r="O25" s="30">
        <v>5</v>
      </c>
      <c r="P25" s="30">
        <v>1</v>
      </c>
      <c r="Q25" s="30">
        <v>0</v>
      </c>
      <c r="R25" s="30">
        <v>0</v>
      </c>
      <c r="S25" s="30">
        <v>7</v>
      </c>
      <c r="T25" s="30">
        <v>1</v>
      </c>
      <c r="U25" s="23">
        <f t="shared" si="4"/>
        <v>15</v>
      </c>
      <c r="V25" s="17"/>
      <c r="W25" s="17"/>
      <c r="X25" s="168"/>
      <c r="Y25" s="34" t="s">
        <v>108</v>
      </c>
      <c r="Z25" s="29">
        <v>1</v>
      </c>
      <c r="AA25" s="30">
        <v>1</v>
      </c>
      <c r="AB25" s="30">
        <v>1</v>
      </c>
      <c r="AC25" s="30">
        <v>8</v>
      </c>
      <c r="AD25" s="30">
        <v>50</v>
      </c>
      <c r="AE25" s="31">
        <f t="shared" si="13"/>
        <v>61</v>
      </c>
      <c r="AF25" s="29">
        <v>5</v>
      </c>
      <c r="AG25" s="30">
        <v>11</v>
      </c>
      <c r="AH25" s="30">
        <v>2</v>
      </c>
      <c r="AI25" s="30">
        <v>67</v>
      </c>
      <c r="AJ25" s="30">
        <v>7</v>
      </c>
      <c r="AK25" s="30">
        <f t="shared" si="3"/>
        <v>92</v>
      </c>
      <c r="AL25" s="28">
        <v>0</v>
      </c>
      <c r="AM25" s="99">
        <f t="shared" si="0"/>
        <v>179</v>
      </c>
    </row>
    <row r="26" spans="2:39" x14ac:dyDescent="0.15">
      <c r="B26" s="168"/>
      <c r="C26" s="27" t="s">
        <v>49</v>
      </c>
      <c r="D26" s="28">
        <v>5</v>
      </c>
      <c r="E26" s="29">
        <v>3</v>
      </c>
      <c r="F26" s="30">
        <v>10</v>
      </c>
      <c r="G26" s="30">
        <v>0</v>
      </c>
      <c r="H26" s="30">
        <v>0</v>
      </c>
      <c r="I26" s="30">
        <v>8</v>
      </c>
      <c r="J26" s="30">
        <v>4</v>
      </c>
      <c r="K26" s="30">
        <v>11</v>
      </c>
      <c r="L26" s="30">
        <v>2</v>
      </c>
      <c r="M26" s="31">
        <f t="shared" si="1"/>
        <v>38</v>
      </c>
      <c r="N26" s="29">
        <v>1</v>
      </c>
      <c r="O26" s="30">
        <v>9</v>
      </c>
      <c r="P26" s="30">
        <v>0</v>
      </c>
      <c r="Q26" s="30">
        <v>1</v>
      </c>
      <c r="R26" s="30">
        <v>1</v>
      </c>
      <c r="S26" s="30">
        <v>10</v>
      </c>
      <c r="T26" s="30">
        <v>1</v>
      </c>
      <c r="U26" s="23">
        <f t="shared" si="4"/>
        <v>23</v>
      </c>
      <c r="V26" s="17"/>
      <c r="W26" s="17"/>
      <c r="X26" s="168"/>
      <c r="Y26" s="34" t="s">
        <v>49</v>
      </c>
      <c r="Z26" s="29">
        <v>1</v>
      </c>
      <c r="AA26" s="30">
        <v>3</v>
      </c>
      <c r="AB26" s="30">
        <v>5</v>
      </c>
      <c r="AC26" s="30">
        <v>13</v>
      </c>
      <c r="AD26" s="30">
        <v>144</v>
      </c>
      <c r="AE26" s="31">
        <f t="shared" si="13"/>
        <v>166</v>
      </c>
      <c r="AF26" s="29">
        <v>9</v>
      </c>
      <c r="AG26" s="30">
        <v>21</v>
      </c>
      <c r="AH26" s="30">
        <v>15</v>
      </c>
      <c r="AI26" s="30">
        <v>134</v>
      </c>
      <c r="AJ26" s="30">
        <v>3</v>
      </c>
      <c r="AK26" s="30">
        <f t="shared" si="3"/>
        <v>182</v>
      </c>
      <c r="AL26" s="28">
        <v>1</v>
      </c>
      <c r="AM26" s="99">
        <f t="shared" si="0"/>
        <v>415</v>
      </c>
    </row>
    <row r="27" spans="2:39" x14ac:dyDescent="0.15">
      <c r="B27" s="168"/>
      <c r="C27" s="27" t="s">
        <v>109</v>
      </c>
      <c r="D27" s="28">
        <v>11</v>
      </c>
      <c r="E27" s="29">
        <v>2</v>
      </c>
      <c r="F27" s="30">
        <v>8</v>
      </c>
      <c r="G27" s="30">
        <v>0</v>
      </c>
      <c r="H27" s="30">
        <v>1</v>
      </c>
      <c r="I27" s="30">
        <v>5</v>
      </c>
      <c r="J27" s="30">
        <v>4</v>
      </c>
      <c r="K27" s="30">
        <v>1</v>
      </c>
      <c r="L27" s="30">
        <v>3</v>
      </c>
      <c r="M27" s="31">
        <f t="shared" si="1"/>
        <v>24</v>
      </c>
      <c r="N27" s="29">
        <v>4</v>
      </c>
      <c r="O27" s="30">
        <v>15</v>
      </c>
      <c r="P27" s="30">
        <v>2</v>
      </c>
      <c r="Q27" s="30">
        <v>0</v>
      </c>
      <c r="R27" s="30">
        <v>2</v>
      </c>
      <c r="S27" s="30">
        <v>3</v>
      </c>
      <c r="T27" s="30">
        <v>0</v>
      </c>
      <c r="U27" s="23">
        <f t="shared" si="4"/>
        <v>26</v>
      </c>
      <c r="V27" s="17"/>
      <c r="W27" s="17"/>
      <c r="X27" s="168"/>
      <c r="Y27" s="34" t="s">
        <v>109</v>
      </c>
      <c r="Z27" s="29">
        <v>1</v>
      </c>
      <c r="AA27" s="30">
        <v>1</v>
      </c>
      <c r="AB27" s="30">
        <v>3</v>
      </c>
      <c r="AC27" s="30">
        <v>2</v>
      </c>
      <c r="AD27" s="30">
        <v>21</v>
      </c>
      <c r="AE27" s="31">
        <f t="shared" si="13"/>
        <v>28</v>
      </c>
      <c r="AF27" s="29">
        <v>4</v>
      </c>
      <c r="AG27" s="30">
        <v>14</v>
      </c>
      <c r="AH27" s="30">
        <v>5</v>
      </c>
      <c r="AI27" s="30">
        <v>9</v>
      </c>
      <c r="AJ27" s="30">
        <v>4</v>
      </c>
      <c r="AK27" s="30">
        <f t="shared" si="3"/>
        <v>36</v>
      </c>
      <c r="AL27" s="28">
        <v>1</v>
      </c>
      <c r="AM27" s="99">
        <f t="shared" si="0"/>
        <v>126</v>
      </c>
    </row>
    <row r="28" spans="2:39" x14ac:dyDescent="0.15">
      <c r="B28" s="168"/>
      <c r="C28" s="27" t="s">
        <v>50</v>
      </c>
      <c r="D28" s="28">
        <v>0</v>
      </c>
      <c r="E28" s="29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1">
        <f t="shared" si="1"/>
        <v>0</v>
      </c>
      <c r="N28" s="29">
        <v>2</v>
      </c>
      <c r="O28" s="30">
        <v>0</v>
      </c>
      <c r="P28" s="30">
        <v>0</v>
      </c>
      <c r="Q28" s="30">
        <v>0</v>
      </c>
      <c r="R28" s="30">
        <v>0</v>
      </c>
      <c r="S28" s="30">
        <v>2</v>
      </c>
      <c r="T28" s="30">
        <v>0</v>
      </c>
      <c r="U28" s="23">
        <f t="shared" si="4"/>
        <v>4</v>
      </c>
      <c r="V28" s="17"/>
      <c r="W28" s="17"/>
      <c r="X28" s="168"/>
      <c r="Y28" s="34" t="s">
        <v>50</v>
      </c>
      <c r="Z28" s="29">
        <v>0</v>
      </c>
      <c r="AA28" s="30">
        <v>0</v>
      </c>
      <c r="AB28" s="30">
        <v>0</v>
      </c>
      <c r="AC28" s="30">
        <v>0</v>
      </c>
      <c r="AD28" s="30">
        <v>1</v>
      </c>
      <c r="AE28" s="31">
        <f t="shared" si="13"/>
        <v>1</v>
      </c>
      <c r="AF28" s="29">
        <v>0</v>
      </c>
      <c r="AG28" s="30">
        <v>0</v>
      </c>
      <c r="AH28" s="30">
        <v>0</v>
      </c>
      <c r="AI28" s="30">
        <v>2</v>
      </c>
      <c r="AJ28" s="30">
        <v>0</v>
      </c>
      <c r="AK28" s="30">
        <f t="shared" si="3"/>
        <v>2</v>
      </c>
      <c r="AL28" s="28">
        <v>0</v>
      </c>
      <c r="AM28" s="99">
        <f t="shared" si="0"/>
        <v>7</v>
      </c>
    </row>
    <row r="29" spans="2:39" x14ac:dyDescent="0.15">
      <c r="B29" s="168"/>
      <c r="C29" s="27" t="s">
        <v>110</v>
      </c>
      <c r="D29" s="28">
        <v>0</v>
      </c>
      <c r="E29" s="29">
        <v>1</v>
      </c>
      <c r="F29" s="30">
        <v>10</v>
      </c>
      <c r="G29" s="30">
        <v>0</v>
      </c>
      <c r="H29" s="30">
        <v>0</v>
      </c>
      <c r="I29" s="30">
        <v>1</v>
      </c>
      <c r="J29" s="30">
        <v>0</v>
      </c>
      <c r="K29" s="30">
        <v>0</v>
      </c>
      <c r="L29" s="30">
        <v>0</v>
      </c>
      <c r="M29" s="31">
        <f t="shared" si="1"/>
        <v>12</v>
      </c>
      <c r="N29" s="29">
        <v>0</v>
      </c>
      <c r="O29" s="30">
        <v>3</v>
      </c>
      <c r="P29" s="30">
        <v>0</v>
      </c>
      <c r="Q29" s="30">
        <v>0</v>
      </c>
      <c r="R29" s="30">
        <v>0</v>
      </c>
      <c r="S29" s="30">
        <v>3</v>
      </c>
      <c r="T29" s="30">
        <v>1</v>
      </c>
      <c r="U29" s="23">
        <f t="shared" si="4"/>
        <v>7</v>
      </c>
      <c r="V29" s="17"/>
      <c r="W29" s="17"/>
      <c r="X29" s="168"/>
      <c r="Y29" s="34" t="s">
        <v>110</v>
      </c>
      <c r="Z29" s="29">
        <v>0</v>
      </c>
      <c r="AA29" s="30">
        <v>0</v>
      </c>
      <c r="AB29" s="30">
        <v>0</v>
      </c>
      <c r="AC29" s="30">
        <v>2</v>
      </c>
      <c r="AD29" s="30">
        <v>4</v>
      </c>
      <c r="AE29" s="31">
        <f t="shared" si="13"/>
        <v>6</v>
      </c>
      <c r="AF29" s="29">
        <v>2</v>
      </c>
      <c r="AG29" s="30">
        <v>6</v>
      </c>
      <c r="AH29" s="30">
        <v>4</v>
      </c>
      <c r="AI29" s="30">
        <v>27</v>
      </c>
      <c r="AJ29" s="30">
        <v>4</v>
      </c>
      <c r="AK29" s="30">
        <f t="shared" si="3"/>
        <v>43</v>
      </c>
      <c r="AL29" s="28">
        <v>1</v>
      </c>
      <c r="AM29" s="99">
        <f t="shared" si="0"/>
        <v>69</v>
      </c>
    </row>
    <row r="30" spans="2:39" x14ac:dyDescent="0.15">
      <c r="B30" s="168"/>
      <c r="C30" s="27" t="s">
        <v>51</v>
      </c>
      <c r="D30" s="28">
        <v>0</v>
      </c>
      <c r="E30" s="29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1">
        <f t="shared" si="1"/>
        <v>0</v>
      </c>
      <c r="N30" s="29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23">
        <f t="shared" si="4"/>
        <v>0</v>
      </c>
      <c r="V30" s="17"/>
      <c r="W30" s="17"/>
      <c r="X30" s="168"/>
      <c r="Y30" s="34" t="s">
        <v>51</v>
      </c>
      <c r="Z30" s="29">
        <v>0</v>
      </c>
      <c r="AA30" s="30">
        <v>0</v>
      </c>
      <c r="AB30" s="30">
        <v>0</v>
      </c>
      <c r="AC30" s="30">
        <v>0</v>
      </c>
      <c r="AD30" s="30">
        <v>0</v>
      </c>
      <c r="AE30" s="31">
        <f t="shared" si="13"/>
        <v>0</v>
      </c>
      <c r="AF30" s="29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f t="shared" si="3"/>
        <v>0</v>
      </c>
      <c r="AL30" s="28">
        <v>0</v>
      </c>
      <c r="AM30" s="99">
        <f t="shared" si="0"/>
        <v>0</v>
      </c>
    </row>
    <row r="31" spans="2:39" x14ac:dyDescent="0.15">
      <c r="B31" s="168"/>
      <c r="C31" s="27" t="s">
        <v>6</v>
      </c>
      <c r="D31" s="28">
        <v>0</v>
      </c>
      <c r="E31" s="29">
        <v>0</v>
      </c>
      <c r="F31" s="30">
        <v>1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1">
        <f t="shared" si="1"/>
        <v>1</v>
      </c>
      <c r="N31" s="29">
        <v>1</v>
      </c>
      <c r="O31" s="30">
        <v>0</v>
      </c>
      <c r="P31" s="30">
        <v>0</v>
      </c>
      <c r="Q31" s="30">
        <v>1</v>
      </c>
      <c r="R31" s="30">
        <v>0</v>
      </c>
      <c r="S31" s="30">
        <v>0</v>
      </c>
      <c r="T31" s="30">
        <v>0</v>
      </c>
      <c r="U31" s="23">
        <f t="shared" si="4"/>
        <v>2</v>
      </c>
      <c r="V31" s="17"/>
      <c r="W31" s="17"/>
      <c r="X31" s="168"/>
      <c r="Y31" s="34" t="s">
        <v>6</v>
      </c>
      <c r="Z31" s="29">
        <v>1</v>
      </c>
      <c r="AA31" s="30">
        <v>0</v>
      </c>
      <c r="AB31" s="30">
        <v>0</v>
      </c>
      <c r="AC31" s="30">
        <v>0</v>
      </c>
      <c r="AD31" s="30">
        <v>1</v>
      </c>
      <c r="AE31" s="31">
        <f t="shared" si="13"/>
        <v>2</v>
      </c>
      <c r="AF31" s="29">
        <v>0</v>
      </c>
      <c r="AG31" s="30">
        <v>0</v>
      </c>
      <c r="AH31" s="30">
        <v>0</v>
      </c>
      <c r="AI31" s="30">
        <v>6</v>
      </c>
      <c r="AJ31" s="30">
        <v>0</v>
      </c>
      <c r="AK31" s="30">
        <f t="shared" si="3"/>
        <v>6</v>
      </c>
      <c r="AL31" s="28">
        <v>0</v>
      </c>
      <c r="AM31" s="99">
        <f t="shared" si="0"/>
        <v>11</v>
      </c>
    </row>
    <row r="32" spans="2:39" ht="14.25" thickBot="1" x14ac:dyDescent="0.2">
      <c r="B32" s="169"/>
      <c r="C32" s="35" t="s">
        <v>16</v>
      </c>
      <c r="D32" s="36">
        <f>SUM(D18:D31)</f>
        <v>45</v>
      </c>
      <c r="E32" s="37">
        <f>SUM(E18:E31)</f>
        <v>10</v>
      </c>
      <c r="F32" s="38">
        <f>SUM(F18:F31)</f>
        <v>65</v>
      </c>
      <c r="G32" s="38">
        <f t="shared" ref="G32:U32" si="14">SUM(G18:G31)</f>
        <v>9</v>
      </c>
      <c r="H32" s="38">
        <f t="shared" si="14"/>
        <v>3</v>
      </c>
      <c r="I32" s="38">
        <f t="shared" si="14"/>
        <v>36</v>
      </c>
      <c r="J32" s="38">
        <f t="shared" si="14"/>
        <v>20</v>
      </c>
      <c r="K32" s="38">
        <f t="shared" si="14"/>
        <v>31</v>
      </c>
      <c r="L32" s="38">
        <f t="shared" si="14"/>
        <v>13</v>
      </c>
      <c r="M32" s="39">
        <f t="shared" si="14"/>
        <v>187</v>
      </c>
      <c r="N32" s="37">
        <f t="shared" si="14"/>
        <v>16</v>
      </c>
      <c r="O32" s="38">
        <f t="shared" si="14"/>
        <v>56</v>
      </c>
      <c r="P32" s="38">
        <f t="shared" si="14"/>
        <v>10</v>
      </c>
      <c r="Q32" s="38">
        <f t="shared" si="14"/>
        <v>5</v>
      </c>
      <c r="R32" s="38">
        <f t="shared" si="14"/>
        <v>5</v>
      </c>
      <c r="S32" s="38">
        <f t="shared" si="14"/>
        <v>53</v>
      </c>
      <c r="T32" s="38">
        <f t="shared" si="14"/>
        <v>5</v>
      </c>
      <c r="U32" s="39">
        <f t="shared" si="14"/>
        <v>150</v>
      </c>
      <c r="V32" s="17"/>
      <c r="W32" s="17"/>
      <c r="X32" s="169"/>
      <c r="Y32" s="40" t="s">
        <v>16</v>
      </c>
      <c r="Z32" s="118">
        <f t="shared" ref="Z32:AJ32" si="15">SUM(Z18:Z31)</f>
        <v>11</v>
      </c>
      <c r="AA32" s="38">
        <f t="shared" si="15"/>
        <v>21</v>
      </c>
      <c r="AB32" s="38">
        <f t="shared" si="15"/>
        <v>25</v>
      </c>
      <c r="AC32" s="38">
        <f t="shared" si="15"/>
        <v>67</v>
      </c>
      <c r="AD32" s="38">
        <f t="shared" si="15"/>
        <v>306</v>
      </c>
      <c r="AE32" s="39">
        <f t="shared" si="15"/>
        <v>430</v>
      </c>
      <c r="AF32" s="37">
        <f t="shared" si="15"/>
        <v>38</v>
      </c>
      <c r="AG32" s="38">
        <f t="shared" si="15"/>
        <v>110</v>
      </c>
      <c r="AH32" s="38">
        <f t="shared" si="15"/>
        <v>41</v>
      </c>
      <c r="AI32" s="38">
        <f t="shared" si="15"/>
        <v>366</v>
      </c>
      <c r="AJ32" s="38">
        <f t="shared" si="15"/>
        <v>51</v>
      </c>
      <c r="AK32" s="38">
        <f t="shared" si="3"/>
        <v>606</v>
      </c>
      <c r="AL32" s="103">
        <f t="shared" ref="AL32" si="16">SUM(AL18:AL31)</f>
        <v>11</v>
      </c>
      <c r="AM32" s="99">
        <f t="shared" si="0"/>
        <v>1429</v>
      </c>
    </row>
    <row r="33" spans="2:39" ht="13.5" customHeight="1" x14ac:dyDescent="0.15">
      <c r="B33" s="181" t="s">
        <v>52</v>
      </c>
      <c r="C33" s="41" t="s">
        <v>53</v>
      </c>
      <c r="D33" s="20">
        <v>3</v>
      </c>
      <c r="E33" s="21">
        <v>0</v>
      </c>
      <c r="F33" s="22">
        <v>0</v>
      </c>
      <c r="G33" s="22">
        <v>0</v>
      </c>
      <c r="H33" s="22">
        <v>0</v>
      </c>
      <c r="I33" s="22">
        <v>0</v>
      </c>
      <c r="J33" s="22">
        <v>1</v>
      </c>
      <c r="K33" s="22">
        <v>0</v>
      </c>
      <c r="L33" s="22">
        <v>0</v>
      </c>
      <c r="M33" s="31">
        <f t="shared" si="1"/>
        <v>1</v>
      </c>
      <c r="N33" s="21">
        <v>4</v>
      </c>
      <c r="O33" s="22">
        <v>3</v>
      </c>
      <c r="P33" s="22">
        <v>2</v>
      </c>
      <c r="Q33" s="22">
        <v>0</v>
      </c>
      <c r="R33" s="22">
        <v>1</v>
      </c>
      <c r="S33" s="22">
        <v>1</v>
      </c>
      <c r="T33" s="22">
        <v>0</v>
      </c>
      <c r="U33" s="23">
        <f t="shared" si="4"/>
        <v>11</v>
      </c>
      <c r="V33" s="17"/>
      <c r="W33" s="17"/>
      <c r="X33" s="181" t="s">
        <v>52</v>
      </c>
      <c r="Y33" s="42" t="s">
        <v>53</v>
      </c>
      <c r="Z33" s="21">
        <v>1</v>
      </c>
      <c r="AA33" s="22">
        <v>4</v>
      </c>
      <c r="AB33" s="22">
        <v>0</v>
      </c>
      <c r="AC33" s="22">
        <v>1</v>
      </c>
      <c r="AD33" s="22">
        <v>3</v>
      </c>
      <c r="AE33" s="23">
        <f>SUM(Z33:AD33)</f>
        <v>9</v>
      </c>
      <c r="AF33" s="21">
        <v>1</v>
      </c>
      <c r="AG33" s="22">
        <v>4</v>
      </c>
      <c r="AH33" s="22">
        <v>2</v>
      </c>
      <c r="AI33" s="22">
        <v>4</v>
      </c>
      <c r="AJ33" s="22">
        <v>5</v>
      </c>
      <c r="AK33" s="22">
        <f t="shared" si="3"/>
        <v>16</v>
      </c>
      <c r="AL33" s="20">
        <v>0</v>
      </c>
      <c r="AM33" s="151">
        <f t="shared" si="0"/>
        <v>40</v>
      </c>
    </row>
    <row r="34" spans="2:39" x14ac:dyDescent="0.15">
      <c r="B34" s="181"/>
      <c r="C34" s="27" t="s">
        <v>54</v>
      </c>
      <c r="D34" s="28">
        <v>1</v>
      </c>
      <c r="E34" s="29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1">
        <f t="shared" si="1"/>
        <v>0</v>
      </c>
      <c r="N34" s="29">
        <v>0</v>
      </c>
      <c r="O34" s="30">
        <v>1</v>
      </c>
      <c r="P34" s="30">
        <v>0</v>
      </c>
      <c r="Q34" s="30">
        <v>0</v>
      </c>
      <c r="R34" s="30">
        <v>0</v>
      </c>
      <c r="S34" s="30">
        <v>1</v>
      </c>
      <c r="T34" s="30">
        <v>0</v>
      </c>
      <c r="U34" s="23">
        <f t="shared" si="4"/>
        <v>2</v>
      </c>
      <c r="V34" s="17"/>
      <c r="W34" s="17"/>
      <c r="X34" s="181"/>
      <c r="Y34" s="34" t="s">
        <v>54</v>
      </c>
      <c r="Z34" s="29">
        <v>0</v>
      </c>
      <c r="AA34" s="30">
        <v>0</v>
      </c>
      <c r="AB34" s="30">
        <v>0</v>
      </c>
      <c r="AC34" s="30">
        <v>0</v>
      </c>
      <c r="AD34" s="30">
        <v>2</v>
      </c>
      <c r="AE34" s="31">
        <f>SUM(Z34:AD34)</f>
        <v>2</v>
      </c>
      <c r="AF34" s="29">
        <v>0</v>
      </c>
      <c r="AG34" s="30">
        <v>2</v>
      </c>
      <c r="AH34" s="30">
        <v>1</v>
      </c>
      <c r="AI34" s="30">
        <v>6</v>
      </c>
      <c r="AJ34" s="30">
        <v>4</v>
      </c>
      <c r="AK34" s="30">
        <f t="shared" si="3"/>
        <v>13</v>
      </c>
      <c r="AL34" s="28">
        <v>0</v>
      </c>
      <c r="AM34" s="99">
        <f t="shared" si="0"/>
        <v>18</v>
      </c>
    </row>
    <row r="35" spans="2:39" x14ac:dyDescent="0.15">
      <c r="B35" s="181"/>
      <c r="C35" s="27" t="s">
        <v>55</v>
      </c>
      <c r="D35" s="28">
        <v>0</v>
      </c>
      <c r="E35" s="29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1">
        <f t="shared" si="1"/>
        <v>0</v>
      </c>
      <c r="N35" s="29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23">
        <f t="shared" si="4"/>
        <v>0</v>
      </c>
      <c r="V35" s="17"/>
      <c r="W35" s="17"/>
      <c r="X35" s="181"/>
      <c r="Y35" s="34" t="s">
        <v>55</v>
      </c>
      <c r="Z35" s="29">
        <v>0</v>
      </c>
      <c r="AA35" s="30">
        <v>0</v>
      </c>
      <c r="AB35" s="30">
        <v>0</v>
      </c>
      <c r="AC35" s="30">
        <v>0</v>
      </c>
      <c r="AD35" s="30">
        <v>0</v>
      </c>
      <c r="AE35" s="31">
        <f t="shared" ref="AE35:AE42" si="17">SUM(Z35:AD35)</f>
        <v>0</v>
      </c>
      <c r="AF35" s="29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f t="shared" si="3"/>
        <v>0</v>
      </c>
      <c r="AL35" s="28">
        <v>0</v>
      </c>
      <c r="AM35" s="99">
        <f t="shared" si="0"/>
        <v>0</v>
      </c>
    </row>
    <row r="36" spans="2:39" x14ac:dyDescent="0.15">
      <c r="B36" s="181"/>
      <c r="C36" s="27" t="s">
        <v>56</v>
      </c>
      <c r="D36" s="28">
        <v>0</v>
      </c>
      <c r="E36" s="29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1">
        <f t="shared" si="1"/>
        <v>0</v>
      </c>
      <c r="N36" s="29">
        <v>0</v>
      </c>
      <c r="O36" s="30">
        <v>0</v>
      </c>
      <c r="P36" s="30">
        <v>0</v>
      </c>
      <c r="Q36" s="30">
        <v>0</v>
      </c>
      <c r="R36" s="30">
        <v>0</v>
      </c>
      <c r="S36" s="30">
        <v>1</v>
      </c>
      <c r="T36" s="30">
        <v>0</v>
      </c>
      <c r="U36" s="23">
        <f t="shared" si="4"/>
        <v>1</v>
      </c>
      <c r="V36" s="17"/>
      <c r="W36" s="17"/>
      <c r="X36" s="181"/>
      <c r="Y36" s="34" t="s">
        <v>56</v>
      </c>
      <c r="Z36" s="29">
        <v>0</v>
      </c>
      <c r="AA36" s="30">
        <v>0</v>
      </c>
      <c r="AB36" s="30">
        <v>1</v>
      </c>
      <c r="AC36" s="30">
        <v>0</v>
      </c>
      <c r="AD36" s="30">
        <v>0</v>
      </c>
      <c r="AE36" s="31">
        <f t="shared" si="17"/>
        <v>1</v>
      </c>
      <c r="AF36" s="29">
        <v>0</v>
      </c>
      <c r="AG36" s="30">
        <v>0</v>
      </c>
      <c r="AH36" s="30">
        <v>0</v>
      </c>
      <c r="AI36" s="30">
        <v>0</v>
      </c>
      <c r="AJ36" s="30">
        <v>2</v>
      </c>
      <c r="AK36" s="30">
        <f t="shared" si="3"/>
        <v>2</v>
      </c>
      <c r="AL36" s="28">
        <v>0</v>
      </c>
      <c r="AM36" s="99">
        <f t="shared" si="0"/>
        <v>4</v>
      </c>
    </row>
    <row r="37" spans="2:39" x14ac:dyDescent="0.15">
      <c r="B37" s="181"/>
      <c r="C37" s="27" t="s">
        <v>57</v>
      </c>
      <c r="D37" s="28">
        <v>0</v>
      </c>
      <c r="E37" s="29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1">
        <f t="shared" si="1"/>
        <v>0</v>
      </c>
      <c r="N37" s="29">
        <v>1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23">
        <f t="shared" si="4"/>
        <v>1</v>
      </c>
      <c r="V37" s="17"/>
      <c r="W37" s="17"/>
      <c r="X37" s="181"/>
      <c r="Y37" s="34" t="s">
        <v>57</v>
      </c>
      <c r="Z37" s="29">
        <v>0</v>
      </c>
      <c r="AA37" s="30">
        <v>0</v>
      </c>
      <c r="AB37" s="30">
        <v>0</v>
      </c>
      <c r="AC37" s="30">
        <v>0</v>
      </c>
      <c r="AD37" s="30">
        <v>0</v>
      </c>
      <c r="AE37" s="31">
        <f t="shared" si="17"/>
        <v>0</v>
      </c>
      <c r="AF37" s="29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f t="shared" si="3"/>
        <v>0</v>
      </c>
      <c r="AL37" s="28">
        <v>0</v>
      </c>
      <c r="AM37" s="99">
        <f t="shared" si="0"/>
        <v>1</v>
      </c>
    </row>
    <row r="38" spans="2:39" x14ac:dyDescent="0.15">
      <c r="B38" s="181"/>
      <c r="C38" s="27" t="s">
        <v>111</v>
      </c>
      <c r="D38" s="28">
        <v>0</v>
      </c>
      <c r="E38" s="29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1">
        <f t="shared" si="1"/>
        <v>0</v>
      </c>
      <c r="N38" s="29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23">
        <f t="shared" si="4"/>
        <v>0</v>
      </c>
      <c r="V38" s="17"/>
      <c r="W38" s="17"/>
      <c r="X38" s="181"/>
      <c r="Y38" s="34" t="s">
        <v>111</v>
      </c>
      <c r="Z38" s="29">
        <v>0</v>
      </c>
      <c r="AA38" s="30">
        <v>0</v>
      </c>
      <c r="AB38" s="30">
        <v>0</v>
      </c>
      <c r="AC38" s="30">
        <v>0</v>
      </c>
      <c r="AD38" s="30">
        <v>0</v>
      </c>
      <c r="AE38" s="31">
        <f t="shared" si="17"/>
        <v>0</v>
      </c>
      <c r="AF38" s="29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f t="shared" si="3"/>
        <v>0</v>
      </c>
      <c r="AL38" s="28">
        <v>0</v>
      </c>
      <c r="AM38" s="99">
        <f t="shared" si="0"/>
        <v>0</v>
      </c>
    </row>
    <row r="39" spans="2:39" x14ac:dyDescent="0.15">
      <c r="B39" s="181"/>
      <c r="C39" s="27" t="s">
        <v>112</v>
      </c>
      <c r="D39" s="28">
        <v>0</v>
      </c>
      <c r="E39" s="29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1">
        <f t="shared" si="1"/>
        <v>0</v>
      </c>
      <c r="N39" s="29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23">
        <f t="shared" si="4"/>
        <v>0</v>
      </c>
      <c r="V39" s="17"/>
      <c r="W39" s="17"/>
      <c r="X39" s="181"/>
      <c r="Y39" s="34" t="s">
        <v>112</v>
      </c>
      <c r="Z39" s="29">
        <v>0</v>
      </c>
      <c r="AA39" s="30">
        <v>0</v>
      </c>
      <c r="AB39" s="30">
        <v>0</v>
      </c>
      <c r="AC39" s="30">
        <v>0</v>
      </c>
      <c r="AD39" s="30">
        <v>0</v>
      </c>
      <c r="AE39" s="31">
        <f t="shared" si="17"/>
        <v>0</v>
      </c>
      <c r="AF39" s="29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f t="shared" si="3"/>
        <v>0</v>
      </c>
      <c r="AL39" s="28">
        <v>0</v>
      </c>
      <c r="AM39" s="99">
        <f t="shared" si="0"/>
        <v>0</v>
      </c>
    </row>
    <row r="40" spans="2:39" x14ac:dyDescent="0.15">
      <c r="B40" s="181"/>
      <c r="C40" s="27" t="s">
        <v>113</v>
      </c>
      <c r="D40" s="28">
        <v>0</v>
      </c>
      <c r="E40" s="29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1">
        <f t="shared" si="1"/>
        <v>0</v>
      </c>
      <c r="N40" s="29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23">
        <f t="shared" si="4"/>
        <v>0</v>
      </c>
      <c r="V40" s="17"/>
      <c r="W40" s="17"/>
      <c r="X40" s="181"/>
      <c r="Y40" s="34" t="s">
        <v>113</v>
      </c>
      <c r="Z40" s="29">
        <v>0</v>
      </c>
      <c r="AA40" s="30">
        <v>0</v>
      </c>
      <c r="AB40" s="30">
        <v>0</v>
      </c>
      <c r="AC40" s="30">
        <v>0</v>
      </c>
      <c r="AD40" s="30">
        <v>0</v>
      </c>
      <c r="AE40" s="31">
        <f t="shared" si="17"/>
        <v>0</v>
      </c>
      <c r="AF40" s="29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f t="shared" si="3"/>
        <v>0</v>
      </c>
      <c r="AL40" s="28">
        <v>0</v>
      </c>
      <c r="AM40" s="99">
        <f t="shared" si="0"/>
        <v>0</v>
      </c>
    </row>
    <row r="41" spans="2:39" x14ac:dyDescent="0.15">
      <c r="B41" s="181"/>
      <c r="C41" s="27" t="s">
        <v>58</v>
      </c>
      <c r="D41" s="28">
        <v>0</v>
      </c>
      <c r="E41" s="29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1">
        <f t="shared" si="1"/>
        <v>0</v>
      </c>
      <c r="N41" s="29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23">
        <f t="shared" si="4"/>
        <v>0</v>
      </c>
      <c r="V41" s="17"/>
      <c r="W41" s="17"/>
      <c r="X41" s="181"/>
      <c r="Y41" s="34" t="s">
        <v>58</v>
      </c>
      <c r="Z41" s="29">
        <v>0</v>
      </c>
      <c r="AA41" s="30">
        <v>0</v>
      </c>
      <c r="AB41" s="30">
        <v>0</v>
      </c>
      <c r="AC41" s="30">
        <v>0</v>
      </c>
      <c r="AD41" s="30">
        <v>0</v>
      </c>
      <c r="AE41" s="31">
        <f t="shared" si="17"/>
        <v>0</v>
      </c>
      <c r="AF41" s="29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f t="shared" si="3"/>
        <v>0</v>
      </c>
      <c r="AL41" s="28">
        <v>0</v>
      </c>
      <c r="AM41" s="99">
        <f t="shared" si="0"/>
        <v>0</v>
      </c>
    </row>
    <row r="42" spans="2:39" x14ac:dyDescent="0.15">
      <c r="B42" s="181"/>
      <c r="C42" s="27" t="s">
        <v>6</v>
      </c>
      <c r="D42" s="28">
        <v>0</v>
      </c>
      <c r="E42" s="29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>
        <f t="shared" si="1"/>
        <v>0</v>
      </c>
      <c r="N42" s="29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23">
        <f t="shared" si="4"/>
        <v>0</v>
      </c>
      <c r="V42" s="17"/>
      <c r="W42" s="17"/>
      <c r="X42" s="181"/>
      <c r="Y42" s="34" t="s">
        <v>6</v>
      </c>
      <c r="Z42" s="29">
        <v>0</v>
      </c>
      <c r="AA42" s="30">
        <v>0</v>
      </c>
      <c r="AB42" s="30">
        <v>0</v>
      </c>
      <c r="AC42" s="30">
        <v>0</v>
      </c>
      <c r="AD42" s="30">
        <v>0</v>
      </c>
      <c r="AE42" s="31">
        <f t="shared" si="17"/>
        <v>0</v>
      </c>
      <c r="AF42" s="29">
        <v>0</v>
      </c>
      <c r="AG42" s="30">
        <v>0</v>
      </c>
      <c r="AH42" s="30">
        <v>0</v>
      </c>
      <c r="AI42" s="30">
        <v>0</v>
      </c>
      <c r="AJ42" s="30">
        <v>0</v>
      </c>
      <c r="AK42" s="31">
        <f t="shared" si="3"/>
        <v>0</v>
      </c>
      <c r="AL42" s="160">
        <v>0</v>
      </c>
      <c r="AM42" s="99">
        <f t="shared" si="0"/>
        <v>0</v>
      </c>
    </row>
    <row r="43" spans="2:39" ht="14.25" thickBot="1" x14ac:dyDescent="0.2">
      <c r="B43" s="181"/>
      <c r="C43" s="35" t="s">
        <v>16</v>
      </c>
      <c r="D43" s="36">
        <f>SUM(D33:D42)</f>
        <v>4</v>
      </c>
      <c r="E43" s="37">
        <f>SUM(E33:E42)</f>
        <v>0</v>
      </c>
      <c r="F43" s="38">
        <f>SUM(F33:F42)</f>
        <v>0</v>
      </c>
      <c r="G43" s="38">
        <f t="shared" ref="G43:U43" si="18">SUM(G33:G42)</f>
        <v>0</v>
      </c>
      <c r="H43" s="38">
        <f t="shared" si="18"/>
        <v>0</v>
      </c>
      <c r="I43" s="38">
        <f t="shared" si="18"/>
        <v>0</v>
      </c>
      <c r="J43" s="38">
        <f t="shared" si="18"/>
        <v>1</v>
      </c>
      <c r="K43" s="38">
        <f t="shared" si="18"/>
        <v>0</v>
      </c>
      <c r="L43" s="38">
        <f t="shared" si="18"/>
        <v>0</v>
      </c>
      <c r="M43" s="39">
        <f t="shared" si="18"/>
        <v>1</v>
      </c>
      <c r="N43" s="37">
        <f t="shared" si="18"/>
        <v>5</v>
      </c>
      <c r="O43" s="38">
        <f t="shared" si="18"/>
        <v>4</v>
      </c>
      <c r="P43" s="38">
        <f t="shared" si="18"/>
        <v>2</v>
      </c>
      <c r="Q43" s="38">
        <f t="shared" si="18"/>
        <v>0</v>
      </c>
      <c r="R43" s="38">
        <f t="shared" si="18"/>
        <v>1</v>
      </c>
      <c r="S43" s="38">
        <f t="shared" si="18"/>
        <v>3</v>
      </c>
      <c r="T43" s="38">
        <f t="shared" si="18"/>
        <v>0</v>
      </c>
      <c r="U43" s="39">
        <f t="shared" si="18"/>
        <v>15</v>
      </c>
      <c r="V43" s="17"/>
      <c r="W43" s="17"/>
      <c r="X43" s="181"/>
      <c r="Y43" s="40" t="s">
        <v>16</v>
      </c>
      <c r="Z43" s="118">
        <f t="shared" ref="Z43:AD43" si="19">SUM(Z33:Z42)</f>
        <v>1</v>
      </c>
      <c r="AA43" s="38">
        <f t="shared" si="19"/>
        <v>4</v>
      </c>
      <c r="AB43" s="38">
        <f t="shared" si="19"/>
        <v>1</v>
      </c>
      <c r="AC43" s="38">
        <f t="shared" si="19"/>
        <v>1</v>
      </c>
      <c r="AD43" s="38">
        <f t="shared" si="19"/>
        <v>5</v>
      </c>
      <c r="AE43" s="39">
        <f>SUM(AE33:AE42)</f>
        <v>12</v>
      </c>
      <c r="AF43" s="118">
        <f t="shared" ref="AF43:AJ43" si="20">SUM(AF33:AF42)</f>
        <v>1</v>
      </c>
      <c r="AG43" s="38">
        <f t="shared" si="20"/>
        <v>6</v>
      </c>
      <c r="AH43" s="38">
        <f t="shared" si="20"/>
        <v>3</v>
      </c>
      <c r="AI43" s="38">
        <f t="shared" si="20"/>
        <v>10</v>
      </c>
      <c r="AJ43" s="38">
        <f t="shared" si="20"/>
        <v>11</v>
      </c>
      <c r="AK43" s="39">
        <f t="shared" si="3"/>
        <v>31</v>
      </c>
      <c r="AL43" s="107">
        <f t="shared" ref="AL43" si="21">SUM(AL33:AL42)</f>
        <v>0</v>
      </c>
      <c r="AM43" s="36">
        <f t="shared" si="0"/>
        <v>63</v>
      </c>
    </row>
    <row r="44" spans="2:39" ht="13.5" customHeight="1" x14ac:dyDescent="0.15">
      <c r="B44" s="167" t="s">
        <v>6</v>
      </c>
      <c r="C44" s="19" t="s">
        <v>114</v>
      </c>
      <c r="D44" s="20">
        <v>0</v>
      </c>
      <c r="E44" s="21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31">
        <f t="shared" si="1"/>
        <v>0</v>
      </c>
      <c r="N44" s="21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3">
        <f t="shared" si="4"/>
        <v>0</v>
      </c>
      <c r="V44" s="17"/>
      <c r="W44" s="17"/>
      <c r="X44" s="167" t="s">
        <v>6</v>
      </c>
      <c r="Y44" s="26" t="s">
        <v>114</v>
      </c>
      <c r="Z44" s="21">
        <v>0</v>
      </c>
      <c r="AA44" s="22">
        <v>0</v>
      </c>
      <c r="AB44" s="22">
        <v>0</v>
      </c>
      <c r="AC44" s="22">
        <v>0</v>
      </c>
      <c r="AD44" s="22">
        <v>0</v>
      </c>
      <c r="AE44" s="122">
        <f>SUM(Z44:AD44)</f>
        <v>0</v>
      </c>
      <c r="AF44" s="21">
        <v>0</v>
      </c>
      <c r="AG44" s="22">
        <v>0</v>
      </c>
      <c r="AH44" s="22">
        <v>0</v>
      </c>
      <c r="AI44" s="22">
        <v>0</v>
      </c>
      <c r="AJ44" s="22">
        <v>0</v>
      </c>
      <c r="AK44" s="145">
        <f t="shared" si="3"/>
        <v>0</v>
      </c>
      <c r="AL44" s="20">
        <v>0</v>
      </c>
      <c r="AM44" s="151">
        <f t="shared" si="0"/>
        <v>0</v>
      </c>
    </row>
    <row r="45" spans="2:39" x14ac:dyDescent="0.15">
      <c r="B45" s="168"/>
      <c r="C45" s="27" t="s">
        <v>115</v>
      </c>
      <c r="D45" s="28">
        <v>0</v>
      </c>
      <c r="E45" s="29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1">
        <f t="shared" si="1"/>
        <v>0</v>
      </c>
      <c r="N45" s="29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23">
        <f t="shared" si="4"/>
        <v>0</v>
      </c>
      <c r="V45" s="17"/>
      <c r="W45" s="17"/>
      <c r="X45" s="168"/>
      <c r="Y45" s="34" t="s">
        <v>115</v>
      </c>
      <c r="Z45" s="29">
        <v>0</v>
      </c>
      <c r="AA45" s="30">
        <v>0</v>
      </c>
      <c r="AB45" s="30">
        <v>0</v>
      </c>
      <c r="AC45" s="30">
        <v>0</v>
      </c>
      <c r="AD45" s="30">
        <v>0</v>
      </c>
      <c r="AE45" s="31">
        <f>SUM(Z45:AD45)</f>
        <v>0</v>
      </c>
      <c r="AF45" s="29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f t="shared" si="3"/>
        <v>0</v>
      </c>
      <c r="AL45" s="28">
        <v>0</v>
      </c>
      <c r="AM45" s="99">
        <f t="shared" si="0"/>
        <v>0</v>
      </c>
    </row>
    <row r="46" spans="2:39" x14ac:dyDescent="0.15">
      <c r="B46" s="168"/>
      <c r="C46" s="27" t="s">
        <v>116</v>
      </c>
      <c r="D46" s="28">
        <v>0</v>
      </c>
      <c r="E46" s="29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1">
        <f t="shared" si="1"/>
        <v>0</v>
      </c>
      <c r="N46" s="29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23">
        <f t="shared" si="4"/>
        <v>0</v>
      </c>
      <c r="V46" s="17"/>
      <c r="W46" s="17"/>
      <c r="X46" s="168"/>
      <c r="Y46" s="34" t="s">
        <v>116</v>
      </c>
      <c r="Z46" s="29">
        <v>0</v>
      </c>
      <c r="AA46" s="30">
        <v>0</v>
      </c>
      <c r="AB46" s="30">
        <v>0</v>
      </c>
      <c r="AC46" s="30">
        <v>0</v>
      </c>
      <c r="AD46" s="30">
        <v>0</v>
      </c>
      <c r="AE46" s="31">
        <f t="shared" ref="AE46:AE53" si="22">SUM(Z46:AD46)</f>
        <v>0</v>
      </c>
      <c r="AF46" s="29">
        <v>0</v>
      </c>
      <c r="AG46" s="30">
        <v>0</v>
      </c>
      <c r="AH46" s="30">
        <v>1</v>
      </c>
      <c r="AI46" s="30">
        <v>0</v>
      </c>
      <c r="AJ46" s="30">
        <v>0</v>
      </c>
      <c r="AK46" s="30">
        <f t="shared" si="3"/>
        <v>1</v>
      </c>
      <c r="AL46" s="28">
        <v>0</v>
      </c>
      <c r="AM46" s="99">
        <f t="shared" si="0"/>
        <v>1</v>
      </c>
    </row>
    <row r="47" spans="2:39" x14ac:dyDescent="0.15">
      <c r="B47" s="168"/>
      <c r="C47" s="27" t="s">
        <v>60</v>
      </c>
      <c r="D47" s="28">
        <v>0</v>
      </c>
      <c r="E47" s="29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1">
        <f t="shared" si="1"/>
        <v>0</v>
      </c>
      <c r="N47" s="29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23">
        <f t="shared" si="4"/>
        <v>0</v>
      </c>
      <c r="V47" s="17"/>
      <c r="W47" s="17"/>
      <c r="X47" s="168"/>
      <c r="Y47" s="34" t="s">
        <v>60</v>
      </c>
      <c r="Z47" s="29">
        <v>0</v>
      </c>
      <c r="AA47" s="30">
        <v>0</v>
      </c>
      <c r="AB47" s="30">
        <v>0</v>
      </c>
      <c r="AC47" s="30">
        <v>0</v>
      </c>
      <c r="AD47" s="30">
        <v>0</v>
      </c>
      <c r="AE47" s="31">
        <f t="shared" si="22"/>
        <v>0</v>
      </c>
      <c r="AF47" s="29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f t="shared" si="3"/>
        <v>0</v>
      </c>
      <c r="AL47" s="28">
        <v>0</v>
      </c>
      <c r="AM47" s="99">
        <f t="shared" si="0"/>
        <v>0</v>
      </c>
    </row>
    <row r="48" spans="2:39" x14ac:dyDescent="0.15">
      <c r="B48" s="168"/>
      <c r="C48" s="27" t="s">
        <v>61</v>
      </c>
      <c r="D48" s="28">
        <v>0</v>
      </c>
      <c r="E48" s="29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f t="shared" si="1"/>
        <v>0</v>
      </c>
      <c r="N48" s="29">
        <v>0</v>
      </c>
      <c r="O48" s="30">
        <v>1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23">
        <f t="shared" si="4"/>
        <v>1</v>
      </c>
      <c r="V48" s="17"/>
      <c r="W48" s="17"/>
      <c r="X48" s="168"/>
      <c r="Y48" s="34" t="s">
        <v>61</v>
      </c>
      <c r="Z48" s="29">
        <v>0</v>
      </c>
      <c r="AA48" s="30">
        <v>0</v>
      </c>
      <c r="AB48" s="30">
        <v>0</v>
      </c>
      <c r="AC48" s="30">
        <v>0</v>
      </c>
      <c r="AD48" s="30">
        <v>1</v>
      </c>
      <c r="AE48" s="31">
        <f t="shared" si="22"/>
        <v>1</v>
      </c>
      <c r="AF48" s="29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f t="shared" si="3"/>
        <v>0</v>
      </c>
      <c r="AL48" s="28">
        <v>0</v>
      </c>
      <c r="AM48" s="99">
        <f t="shared" si="0"/>
        <v>2</v>
      </c>
    </row>
    <row r="49" spans="2:39" x14ac:dyDescent="0.15">
      <c r="B49" s="168"/>
      <c r="C49" s="43" t="s">
        <v>131</v>
      </c>
      <c r="D49" s="28">
        <v>0</v>
      </c>
      <c r="E49" s="29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1">
        <f t="shared" si="1"/>
        <v>0</v>
      </c>
      <c r="N49" s="29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23">
        <f t="shared" si="4"/>
        <v>0</v>
      </c>
      <c r="V49" s="17"/>
      <c r="W49" s="17"/>
      <c r="X49" s="168"/>
      <c r="Y49" s="44" t="s">
        <v>131</v>
      </c>
      <c r="Z49" s="29">
        <v>0</v>
      </c>
      <c r="AA49" s="30">
        <v>0</v>
      </c>
      <c r="AB49" s="30">
        <v>0</v>
      </c>
      <c r="AC49" s="30">
        <v>0</v>
      </c>
      <c r="AD49" s="30">
        <v>0</v>
      </c>
      <c r="AE49" s="31">
        <f t="shared" si="22"/>
        <v>0</v>
      </c>
      <c r="AF49" s="29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f t="shared" si="3"/>
        <v>0</v>
      </c>
      <c r="AL49" s="28">
        <v>0</v>
      </c>
      <c r="AM49" s="99">
        <f t="shared" si="0"/>
        <v>0</v>
      </c>
    </row>
    <row r="50" spans="2:39" x14ac:dyDescent="0.15">
      <c r="B50" s="168"/>
      <c r="C50" s="27" t="s">
        <v>132</v>
      </c>
      <c r="D50" s="28">
        <v>0</v>
      </c>
      <c r="E50" s="29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1">
        <f t="shared" si="1"/>
        <v>0</v>
      </c>
      <c r="N50" s="29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23">
        <f t="shared" si="4"/>
        <v>0</v>
      </c>
      <c r="V50" s="17"/>
      <c r="W50" s="17"/>
      <c r="X50" s="168"/>
      <c r="Y50" s="34" t="s">
        <v>132</v>
      </c>
      <c r="Z50" s="29">
        <v>0</v>
      </c>
      <c r="AA50" s="30">
        <v>0</v>
      </c>
      <c r="AB50" s="30">
        <v>0</v>
      </c>
      <c r="AC50" s="30">
        <v>0</v>
      </c>
      <c r="AD50" s="30">
        <v>1</v>
      </c>
      <c r="AE50" s="31">
        <f t="shared" si="22"/>
        <v>1</v>
      </c>
      <c r="AF50" s="29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f t="shared" si="3"/>
        <v>0</v>
      </c>
      <c r="AL50" s="28">
        <v>0</v>
      </c>
      <c r="AM50" s="99">
        <f t="shared" si="0"/>
        <v>1</v>
      </c>
    </row>
    <row r="51" spans="2:39" x14ac:dyDescent="0.15">
      <c r="B51" s="168"/>
      <c r="C51" s="27" t="s">
        <v>133</v>
      </c>
      <c r="D51" s="28">
        <v>0</v>
      </c>
      <c r="E51" s="29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1">
        <f t="shared" si="1"/>
        <v>0</v>
      </c>
      <c r="N51" s="29">
        <v>0</v>
      </c>
      <c r="O51" s="30">
        <v>1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23">
        <f t="shared" si="4"/>
        <v>1</v>
      </c>
      <c r="V51" s="17"/>
      <c r="W51" s="17"/>
      <c r="X51" s="168"/>
      <c r="Y51" s="34" t="s">
        <v>133</v>
      </c>
      <c r="Z51" s="29">
        <v>0</v>
      </c>
      <c r="AA51" s="30">
        <v>0</v>
      </c>
      <c r="AB51" s="30">
        <v>0</v>
      </c>
      <c r="AC51" s="30">
        <v>0</v>
      </c>
      <c r="AD51" s="30">
        <v>1</v>
      </c>
      <c r="AE51" s="31">
        <f t="shared" si="22"/>
        <v>1</v>
      </c>
      <c r="AF51" s="29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f t="shared" si="3"/>
        <v>0</v>
      </c>
      <c r="AL51" s="28">
        <v>0</v>
      </c>
      <c r="AM51" s="99">
        <f t="shared" si="0"/>
        <v>2</v>
      </c>
    </row>
    <row r="52" spans="2:39" x14ac:dyDescent="0.15">
      <c r="B52" s="168"/>
      <c r="C52" s="27" t="s">
        <v>134</v>
      </c>
      <c r="D52" s="28">
        <v>0</v>
      </c>
      <c r="E52" s="29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1">
        <f t="shared" si="1"/>
        <v>0</v>
      </c>
      <c r="N52" s="29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23">
        <f t="shared" si="4"/>
        <v>0</v>
      </c>
      <c r="V52" s="17"/>
      <c r="W52" s="17"/>
      <c r="X52" s="168"/>
      <c r="Y52" s="34" t="s">
        <v>134</v>
      </c>
      <c r="Z52" s="29">
        <v>0</v>
      </c>
      <c r="AA52" s="30">
        <v>0</v>
      </c>
      <c r="AB52" s="30">
        <v>0</v>
      </c>
      <c r="AC52" s="30">
        <v>0</v>
      </c>
      <c r="AD52" s="30">
        <v>0</v>
      </c>
      <c r="AE52" s="31">
        <f t="shared" si="22"/>
        <v>0</v>
      </c>
      <c r="AF52" s="29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f t="shared" si="3"/>
        <v>0</v>
      </c>
      <c r="AL52" s="28">
        <v>0</v>
      </c>
      <c r="AM52" s="99">
        <f t="shared" si="0"/>
        <v>0</v>
      </c>
    </row>
    <row r="53" spans="2:39" x14ac:dyDescent="0.15">
      <c r="B53" s="168"/>
      <c r="C53" s="27" t="s">
        <v>6</v>
      </c>
      <c r="D53" s="28">
        <v>1</v>
      </c>
      <c r="E53" s="29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1</v>
      </c>
      <c r="M53" s="31">
        <f t="shared" si="1"/>
        <v>1</v>
      </c>
      <c r="N53" s="29">
        <v>0</v>
      </c>
      <c r="O53" s="30">
        <v>0</v>
      </c>
      <c r="P53" s="30">
        <v>0</v>
      </c>
      <c r="Q53" s="30">
        <v>0</v>
      </c>
      <c r="R53" s="30">
        <v>0</v>
      </c>
      <c r="S53" s="30">
        <v>2</v>
      </c>
      <c r="T53" s="30">
        <v>1</v>
      </c>
      <c r="U53" s="23">
        <f t="shared" si="4"/>
        <v>3</v>
      </c>
      <c r="V53" s="17"/>
      <c r="W53" s="17"/>
      <c r="X53" s="168"/>
      <c r="Y53" s="34" t="s">
        <v>6</v>
      </c>
      <c r="Z53" s="29">
        <v>0</v>
      </c>
      <c r="AA53" s="30">
        <v>0</v>
      </c>
      <c r="AB53" s="30">
        <v>0</v>
      </c>
      <c r="AC53" s="30">
        <v>1</v>
      </c>
      <c r="AD53" s="30">
        <v>0</v>
      </c>
      <c r="AE53" s="31">
        <f t="shared" si="22"/>
        <v>1</v>
      </c>
      <c r="AF53" s="29">
        <v>0</v>
      </c>
      <c r="AG53" s="30">
        <v>1</v>
      </c>
      <c r="AH53" s="30">
        <v>0</v>
      </c>
      <c r="AI53" s="30">
        <v>2</v>
      </c>
      <c r="AJ53" s="30">
        <v>2</v>
      </c>
      <c r="AK53" s="30">
        <f t="shared" si="3"/>
        <v>5</v>
      </c>
      <c r="AL53" s="28">
        <v>0</v>
      </c>
      <c r="AM53" s="99">
        <f t="shared" si="0"/>
        <v>11</v>
      </c>
    </row>
    <row r="54" spans="2:39" ht="14.25" thickBot="1" x14ac:dyDescent="0.2">
      <c r="B54" s="169"/>
      <c r="C54" s="35" t="s">
        <v>16</v>
      </c>
      <c r="D54" s="36">
        <f>SUM(D44:D53)</f>
        <v>1</v>
      </c>
      <c r="E54" s="37">
        <f>SUM(E44:E53)</f>
        <v>0</v>
      </c>
      <c r="F54" s="38">
        <f>SUM(F44:F53)</f>
        <v>0</v>
      </c>
      <c r="G54" s="38">
        <f t="shared" ref="G54:U54" si="23">SUM(G44:G53)</f>
        <v>0</v>
      </c>
      <c r="H54" s="38">
        <f t="shared" si="23"/>
        <v>0</v>
      </c>
      <c r="I54" s="38">
        <f t="shared" si="23"/>
        <v>0</v>
      </c>
      <c r="J54" s="38">
        <f t="shared" si="23"/>
        <v>0</v>
      </c>
      <c r="K54" s="38">
        <f t="shared" si="23"/>
        <v>0</v>
      </c>
      <c r="L54" s="38">
        <f t="shared" si="23"/>
        <v>1</v>
      </c>
      <c r="M54" s="39">
        <f t="shared" si="23"/>
        <v>1</v>
      </c>
      <c r="N54" s="37">
        <f t="shared" si="23"/>
        <v>0</v>
      </c>
      <c r="O54" s="38">
        <f t="shared" si="23"/>
        <v>2</v>
      </c>
      <c r="P54" s="38">
        <f t="shared" si="23"/>
        <v>0</v>
      </c>
      <c r="Q54" s="38">
        <f t="shared" si="23"/>
        <v>0</v>
      </c>
      <c r="R54" s="38">
        <f t="shared" si="23"/>
        <v>0</v>
      </c>
      <c r="S54" s="38">
        <f t="shared" si="23"/>
        <v>2</v>
      </c>
      <c r="T54" s="38">
        <f t="shared" si="23"/>
        <v>1</v>
      </c>
      <c r="U54" s="39">
        <f t="shared" si="23"/>
        <v>5</v>
      </c>
      <c r="V54" s="17"/>
      <c r="W54" s="17"/>
      <c r="X54" s="169"/>
      <c r="Y54" s="40" t="s">
        <v>16</v>
      </c>
      <c r="Z54" s="118">
        <f t="shared" ref="Z54:AD54" si="24">SUM(Z44:Z53)</f>
        <v>0</v>
      </c>
      <c r="AA54" s="38">
        <f t="shared" si="24"/>
        <v>0</v>
      </c>
      <c r="AB54" s="38">
        <f t="shared" si="24"/>
        <v>0</v>
      </c>
      <c r="AC54" s="38">
        <f t="shared" si="24"/>
        <v>1</v>
      </c>
      <c r="AD54" s="38">
        <f t="shared" si="24"/>
        <v>3</v>
      </c>
      <c r="AE54" s="39">
        <f>SUM(AE44:AE53)</f>
        <v>4</v>
      </c>
      <c r="AF54" s="118">
        <f t="shared" ref="AF54:AJ54" si="25">SUM(AF44:AF53)</f>
        <v>0</v>
      </c>
      <c r="AG54" s="38">
        <f t="shared" si="25"/>
        <v>1</v>
      </c>
      <c r="AH54" s="38">
        <f t="shared" si="25"/>
        <v>1</v>
      </c>
      <c r="AI54" s="38">
        <f t="shared" si="25"/>
        <v>2</v>
      </c>
      <c r="AJ54" s="38">
        <f t="shared" si="25"/>
        <v>2</v>
      </c>
      <c r="AK54" s="39">
        <f t="shared" si="3"/>
        <v>6</v>
      </c>
      <c r="AL54" s="107">
        <f t="shared" ref="AL54" si="26">SUM(AL44:AL53)</f>
        <v>0</v>
      </c>
      <c r="AM54" s="36">
        <f t="shared" si="0"/>
        <v>17</v>
      </c>
    </row>
    <row r="55" spans="2:39" ht="13.5" customHeight="1" x14ac:dyDescent="0.15">
      <c r="B55" s="167" t="s">
        <v>65</v>
      </c>
      <c r="C55" s="19" t="s">
        <v>66</v>
      </c>
      <c r="D55" s="20">
        <v>0</v>
      </c>
      <c r="E55" s="21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31">
        <f t="shared" si="1"/>
        <v>0</v>
      </c>
      <c r="N55" s="21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3">
        <f t="shared" si="4"/>
        <v>0</v>
      </c>
      <c r="V55" s="17"/>
      <c r="W55" s="17"/>
      <c r="X55" s="167" t="s">
        <v>65</v>
      </c>
      <c r="Y55" s="26" t="s">
        <v>66</v>
      </c>
      <c r="Z55" s="21">
        <v>0</v>
      </c>
      <c r="AA55" s="22">
        <v>0</v>
      </c>
      <c r="AB55" s="22">
        <v>1</v>
      </c>
      <c r="AC55" s="22">
        <v>0</v>
      </c>
      <c r="AD55" s="22">
        <v>1</v>
      </c>
      <c r="AE55" s="122">
        <f>SUM(Z55:AD55)</f>
        <v>2</v>
      </c>
      <c r="AF55" s="21">
        <v>0</v>
      </c>
      <c r="AG55" s="22">
        <v>1</v>
      </c>
      <c r="AH55" s="22">
        <v>0</v>
      </c>
      <c r="AI55" s="22">
        <v>3</v>
      </c>
      <c r="AJ55" s="22">
        <v>1</v>
      </c>
      <c r="AK55" s="145">
        <f t="shared" si="3"/>
        <v>5</v>
      </c>
      <c r="AL55" s="20">
        <v>0</v>
      </c>
      <c r="AM55" s="151">
        <f t="shared" si="0"/>
        <v>7</v>
      </c>
    </row>
    <row r="56" spans="2:39" x14ac:dyDescent="0.15">
      <c r="B56" s="168"/>
      <c r="C56" s="27" t="s">
        <v>67</v>
      </c>
      <c r="D56" s="28">
        <v>0</v>
      </c>
      <c r="E56" s="29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1">
        <f t="shared" si="1"/>
        <v>0</v>
      </c>
      <c r="N56" s="29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23">
        <f t="shared" si="4"/>
        <v>0</v>
      </c>
      <c r="V56" s="17"/>
      <c r="W56" s="17"/>
      <c r="X56" s="168"/>
      <c r="Y56" s="34" t="s">
        <v>67</v>
      </c>
      <c r="Z56" s="29">
        <v>0</v>
      </c>
      <c r="AA56" s="30">
        <v>0</v>
      </c>
      <c r="AB56" s="30">
        <v>0</v>
      </c>
      <c r="AC56" s="30">
        <v>0</v>
      </c>
      <c r="AD56" s="30">
        <v>0</v>
      </c>
      <c r="AE56" s="31">
        <f>SUM(Z56:AD56)</f>
        <v>0</v>
      </c>
      <c r="AF56" s="29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f t="shared" si="3"/>
        <v>0</v>
      </c>
      <c r="AL56" s="28">
        <v>0</v>
      </c>
      <c r="AM56" s="99">
        <f t="shared" si="0"/>
        <v>0</v>
      </c>
    </row>
    <row r="57" spans="2:39" x14ac:dyDescent="0.15">
      <c r="B57" s="168"/>
      <c r="C57" s="27" t="s">
        <v>68</v>
      </c>
      <c r="D57" s="28">
        <v>0</v>
      </c>
      <c r="E57" s="29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1">
        <f t="shared" si="1"/>
        <v>0</v>
      </c>
      <c r="N57" s="29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23">
        <f t="shared" si="4"/>
        <v>0</v>
      </c>
      <c r="V57" s="17"/>
      <c r="W57" s="17"/>
      <c r="X57" s="168"/>
      <c r="Y57" s="34" t="s">
        <v>68</v>
      </c>
      <c r="Z57" s="29">
        <v>0</v>
      </c>
      <c r="AA57" s="30">
        <v>0</v>
      </c>
      <c r="AB57" s="30">
        <v>0</v>
      </c>
      <c r="AC57" s="30">
        <v>0</v>
      </c>
      <c r="AD57" s="30">
        <v>0</v>
      </c>
      <c r="AE57" s="31">
        <f t="shared" ref="AE57:AE59" si="27">SUM(Z57:AD57)</f>
        <v>0</v>
      </c>
      <c r="AF57" s="29">
        <v>0</v>
      </c>
      <c r="AG57" s="30">
        <v>1</v>
      </c>
      <c r="AH57" s="30">
        <v>0</v>
      </c>
      <c r="AI57" s="30">
        <v>3</v>
      </c>
      <c r="AJ57" s="30">
        <v>0</v>
      </c>
      <c r="AK57" s="30">
        <f t="shared" si="3"/>
        <v>4</v>
      </c>
      <c r="AL57" s="28">
        <v>0</v>
      </c>
      <c r="AM57" s="99">
        <f t="shared" si="0"/>
        <v>4</v>
      </c>
    </row>
    <row r="58" spans="2:39" x14ac:dyDescent="0.15">
      <c r="B58" s="168"/>
      <c r="C58" s="27" t="s">
        <v>69</v>
      </c>
      <c r="D58" s="28">
        <v>0</v>
      </c>
      <c r="E58" s="29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1">
        <f t="shared" si="1"/>
        <v>0</v>
      </c>
      <c r="N58" s="29">
        <v>0</v>
      </c>
      <c r="O58" s="30">
        <v>0</v>
      </c>
      <c r="P58" s="30">
        <v>0</v>
      </c>
      <c r="Q58" s="30">
        <v>0</v>
      </c>
      <c r="R58" s="30">
        <v>0</v>
      </c>
      <c r="S58" s="30">
        <v>3</v>
      </c>
      <c r="T58" s="30">
        <v>0</v>
      </c>
      <c r="U58" s="23">
        <f t="shared" si="4"/>
        <v>3</v>
      </c>
      <c r="V58" s="17"/>
      <c r="W58" s="17"/>
      <c r="X58" s="168"/>
      <c r="Y58" s="34" t="s">
        <v>69</v>
      </c>
      <c r="Z58" s="29">
        <v>0</v>
      </c>
      <c r="AA58" s="30">
        <v>0</v>
      </c>
      <c r="AB58" s="30">
        <v>1</v>
      </c>
      <c r="AC58" s="30">
        <v>0</v>
      </c>
      <c r="AD58" s="30">
        <v>3</v>
      </c>
      <c r="AE58" s="31">
        <f t="shared" si="27"/>
        <v>4</v>
      </c>
      <c r="AF58" s="29">
        <v>1</v>
      </c>
      <c r="AG58" s="30">
        <v>0</v>
      </c>
      <c r="AH58" s="30">
        <v>0</v>
      </c>
      <c r="AI58" s="30">
        <v>0</v>
      </c>
      <c r="AJ58" s="30">
        <v>2</v>
      </c>
      <c r="AK58" s="30">
        <f t="shared" si="3"/>
        <v>3</v>
      </c>
      <c r="AL58" s="28">
        <v>0</v>
      </c>
      <c r="AM58" s="99">
        <f t="shared" si="0"/>
        <v>10</v>
      </c>
    </row>
    <row r="59" spans="2:39" x14ac:dyDescent="0.15">
      <c r="B59" s="168"/>
      <c r="C59" s="27" t="s">
        <v>6</v>
      </c>
      <c r="D59" s="28">
        <v>0</v>
      </c>
      <c r="E59" s="29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1">
        <f t="shared" si="1"/>
        <v>0</v>
      </c>
      <c r="N59" s="29">
        <v>1</v>
      </c>
      <c r="O59" s="30">
        <v>0</v>
      </c>
      <c r="P59" s="30">
        <v>0</v>
      </c>
      <c r="Q59" s="30">
        <v>0</v>
      </c>
      <c r="R59" s="30">
        <v>0</v>
      </c>
      <c r="S59" s="30">
        <v>1</v>
      </c>
      <c r="T59" s="30">
        <v>0</v>
      </c>
      <c r="U59" s="23">
        <f t="shared" si="4"/>
        <v>2</v>
      </c>
      <c r="V59" s="17"/>
      <c r="W59" s="17"/>
      <c r="X59" s="168"/>
      <c r="Y59" s="34" t="s">
        <v>6</v>
      </c>
      <c r="Z59" s="29">
        <v>0</v>
      </c>
      <c r="AA59" s="30">
        <v>0</v>
      </c>
      <c r="AB59" s="30">
        <v>0</v>
      </c>
      <c r="AC59" s="30">
        <v>0</v>
      </c>
      <c r="AD59" s="30">
        <v>0</v>
      </c>
      <c r="AE59" s="31">
        <f t="shared" si="27"/>
        <v>0</v>
      </c>
      <c r="AF59" s="29">
        <v>0</v>
      </c>
      <c r="AG59" s="30">
        <v>2</v>
      </c>
      <c r="AH59" s="30">
        <v>1</v>
      </c>
      <c r="AI59" s="30">
        <v>2</v>
      </c>
      <c r="AJ59" s="30">
        <v>1</v>
      </c>
      <c r="AK59" s="30">
        <f t="shared" si="3"/>
        <v>6</v>
      </c>
      <c r="AL59" s="28">
        <v>0</v>
      </c>
      <c r="AM59" s="99">
        <f t="shared" si="0"/>
        <v>8</v>
      </c>
    </row>
    <row r="60" spans="2:39" ht="14.25" thickBot="1" x14ac:dyDescent="0.2">
      <c r="B60" s="169"/>
      <c r="C60" s="35" t="s">
        <v>16</v>
      </c>
      <c r="D60" s="99">
        <f>SUM(D55:D59)</f>
        <v>0</v>
      </c>
      <c r="E60" s="100">
        <f>SUM(E55:E59)</f>
        <v>0</v>
      </c>
      <c r="F60" s="101">
        <f>SUM(F55:F59)</f>
        <v>0</v>
      </c>
      <c r="G60" s="101">
        <f t="shared" ref="G60:U60" si="28">SUM(G55:G59)</f>
        <v>0</v>
      </c>
      <c r="H60" s="101">
        <f t="shared" si="28"/>
        <v>0</v>
      </c>
      <c r="I60" s="101">
        <f t="shared" si="28"/>
        <v>0</v>
      </c>
      <c r="J60" s="101">
        <f t="shared" si="28"/>
        <v>0</v>
      </c>
      <c r="K60" s="101">
        <f t="shared" si="28"/>
        <v>0</v>
      </c>
      <c r="L60" s="101">
        <f t="shared" si="28"/>
        <v>0</v>
      </c>
      <c r="M60" s="39">
        <f t="shared" si="28"/>
        <v>0</v>
      </c>
      <c r="N60" s="100">
        <f t="shared" si="28"/>
        <v>1</v>
      </c>
      <c r="O60" s="101">
        <f t="shared" si="28"/>
        <v>0</v>
      </c>
      <c r="P60" s="101">
        <f t="shared" si="28"/>
        <v>0</v>
      </c>
      <c r="Q60" s="101">
        <f t="shared" si="28"/>
        <v>0</v>
      </c>
      <c r="R60" s="101">
        <f t="shared" si="28"/>
        <v>0</v>
      </c>
      <c r="S60" s="101">
        <f t="shared" si="28"/>
        <v>4</v>
      </c>
      <c r="T60" s="101">
        <f t="shared" si="28"/>
        <v>0</v>
      </c>
      <c r="U60" s="104">
        <f t="shared" si="28"/>
        <v>5</v>
      </c>
      <c r="V60" s="17"/>
      <c r="W60" s="17"/>
      <c r="X60" s="169"/>
      <c r="Y60" s="40" t="s">
        <v>16</v>
      </c>
      <c r="Z60" s="118">
        <f t="shared" ref="Z60:AD60" si="29">SUM(Z55:Z59)</f>
        <v>0</v>
      </c>
      <c r="AA60" s="38">
        <f t="shared" si="29"/>
        <v>0</v>
      </c>
      <c r="AB60" s="38">
        <f t="shared" si="29"/>
        <v>2</v>
      </c>
      <c r="AC60" s="38">
        <f t="shared" si="29"/>
        <v>0</v>
      </c>
      <c r="AD60" s="38">
        <f t="shared" si="29"/>
        <v>4</v>
      </c>
      <c r="AE60" s="39">
        <f>SUM(AE55:AE59)</f>
        <v>6</v>
      </c>
      <c r="AF60" s="118">
        <f t="shared" ref="AF60:AJ60" si="30">SUM(AF55:AF59)</f>
        <v>1</v>
      </c>
      <c r="AG60" s="38">
        <f t="shared" si="30"/>
        <v>4</v>
      </c>
      <c r="AH60" s="38">
        <f t="shared" si="30"/>
        <v>1</v>
      </c>
      <c r="AI60" s="38">
        <f t="shared" si="30"/>
        <v>8</v>
      </c>
      <c r="AJ60" s="38">
        <f t="shared" si="30"/>
        <v>4</v>
      </c>
      <c r="AK60" s="39">
        <f t="shared" si="3"/>
        <v>18</v>
      </c>
      <c r="AL60" s="107">
        <f t="shared" ref="AL60" si="31">SUM(AL55:AL59)</f>
        <v>0</v>
      </c>
      <c r="AM60" s="36">
        <f t="shared" si="0"/>
        <v>29</v>
      </c>
    </row>
    <row r="61" spans="2:39" ht="14.25" thickBot="1" x14ac:dyDescent="0.2">
      <c r="B61" s="178" t="s">
        <v>7</v>
      </c>
      <c r="C61" s="246"/>
      <c r="D61" s="10">
        <f>D4+D9+D17+D32+D43+D54+D60</f>
        <v>53</v>
      </c>
      <c r="E61" s="11">
        <f t="shared" ref="E61:L61" si="32">E4+E9+E17+E32+E43+E54+E60</f>
        <v>10</v>
      </c>
      <c r="F61" s="12">
        <f t="shared" si="32"/>
        <v>65</v>
      </c>
      <c r="G61" s="12">
        <f t="shared" si="32"/>
        <v>9</v>
      </c>
      <c r="H61" s="12">
        <f t="shared" si="32"/>
        <v>3</v>
      </c>
      <c r="I61" s="12">
        <f t="shared" si="32"/>
        <v>36</v>
      </c>
      <c r="J61" s="12">
        <f t="shared" si="32"/>
        <v>22</v>
      </c>
      <c r="K61" s="12">
        <f t="shared" si="32"/>
        <v>32</v>
      </c>
      <c r="L61" s="12">
        <f t="shared" si="32"/>
        <v>15</v>
      </c>
      <c r="M61" s="105">
        <f>SUM(E61:L61)</f>
        <v>192</v>
      </c>
      <c r="N61" s="18">
        <f>N4+N9+N17+N32+N43+N54+N60</f>
        <v>25</v>
      </c>
      <c r="O61" s="12">
        <f t="shared" ref="O61:U61" si="33">O4+O9+O17+O32+O43+O54+O60</f>
        <v>64</v>
      </c>
      <c r="P61" s="12">
        <f t="shared" si="33"/>
        <v>12</v>
      </c>
      <c r="Q61" s="12">
        <f t="shared" si="33"/>
        <v>5</v>
      </c>
      <c r="R61" s="12">
        <f t="shared" si="33"/>
        <v>6</v>
      </c>
      <c r="S61" s="12">
        <f>S4+S9+S17+S32+S43+S54+S60</f>
        <v>70</v>
      </c>
      <c r="T61" s="12">
        <f t="shared" si="33"/>
        <v>7</v>
      </c>
      <c r="U61" s="13">
        <f t="shared" si="33"/>
        <v>189</v>
      </c>
      <c r="V61" s="17"/>
      <c r="W61" s="17"/>
      <c r="X61" s="178" t="s">
        <v>7</v>
      </c>
      <c r="Y61" s="179"/>
      <c r="Z61" s="123">
        <f t="shared" ref="Z61:AD61" si="34">Z4+Z9+Z17+Z32+Z43+Z54+Z60</f>
        <v>12</v>
      </c>
      <c r="AA61" s="46">
        <f t="shared" si="34"/>
        <v>26</v>
      </c>
      <c r="AB61" s="46">
        <f t="shared" si="34"/>
        <v>29</v>
      </c>
      <c r="AC61" s="46">
        <f t="shared" si="34"/>
        <v>72</v>
      </c>
      <c r="AD61" s="46">
        <f t="shared" si="34"/>
        <v>322</v>
      </c>
      <c r="AE61" s="47">
        <f>AE4+AE9+AE17+AE32+AE43+AE54+AE60</f>
        <v>461</v>
      </c>
      <c r="AF61" s="18">
        <f t="shared" ref="AF61:AJ61" si="35">AF4+AF9+AF17+AF32+AF43+AF54+AF60</f>
        <v>51</v>
      </c>
      <c r="AG61" s="12">
        <f t="shared" si="35"/>
        <v>133</v>
      </c>
      <c r="AH61" s="12">
        <f t="shared" si="35"/>
        <v>55</v>
      </c>
      <c r="AI61" s="12">
        <f t="shared" si="35"/>
        <v>403</v>
      </c>
      <c r="AJ61" s="12">
        <f t="shared" si="35"/>
        <v>75</v>
      </c>
      <c r="AK61" s="13">
        <f>SUM(AF61:AJ61)</f>
        <v>717</v>
      </c>
      <c r="AL61" s="144">
        <f t="shared" ref="AL61" si="36">AL4+AL9+AL17+AL32+AL43+AL54+AL60</f>
        <v>13</v>
      </c>
      <c r="AM61" s="10">
        <f>D61+M61+U61+AE61+AK61+AL61</f>
        <v>1625</v>
      </c>
    </row>
    <row r="62" spans="2:39" x14ac:dyDescent="0.15">
      <c r="AK62" s="161"/>
      <c r="AL62" s="162"/>
    </row>
  </sheetData>
  <mergeCells count="25">
    <mergeCell ref="B5:B9"/>
    <mergeCell ref="X5:X9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10:B17"/>
    <mergeCell ref="X10:X17"/>
    <mergeCell ref="B18:B32"/>
    <mergeCell ref="X18:X32"/>
    <mergeCell ref="B33:B43"/>
    <mergeCell ref="X33:X43"/>
    <mergeCell ref="B44:B54"/>
    <mergeCell ref="X44:X54"/>
    <mergeCell ref="B55:B60"/>
    <mergeCell ref="X55:X60"/>
    <mergeCell ref="B61:C61"/>
    <mergeCell ref="X61:Y61"/>
  </mergeCells>
  <phoneticPr fontId="1"/>
  <pageMargins left="0" right="0" top="0.74803149606299213" bottom="0.74803149606299213" header="0.31496062992125984" footer="0.31496062992125984"/>
  <pageSetup paperSize="8" scale="74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zoomScaleNormal="100" zoomScaleSheetLayoutView="100" workbookViewId="0"/>
  </sheetViews>
  <sheetFormatPr defaultRowHeight="13.5" x14ac:dyDescent="0.15"/>
  <cols>
    <col min="1" max="1" width="2.125" style="95" customWidth="1"/>
    <col min="2" max="2" width="4.5" style="95" customWidth="1"/>
    <col min="3" max="3" width="18" style="95" bestFit="1" customWidth="1"/>
    <col min="4" max="21" width="6.625" style="95" customWidth="1"/>
    <col min="22" max="23" width="2.25" style="95" customWidth="1"/>
    <col min="24" max="24" width="4.125" style="95" customWidth="1"/>
    <col min="25" max="25" width="18" style="95" bestFit="1" customWidth="1"/>
    <col min="26" max="39" width="7.375" style="95" customWidth="1"/>
    <col min="40" max="16384" width="9" style="95"/>
  </cols>
  <sheetData>
    <row r="1" spans="2:39" ht="14.25" thickBot="1" x14ac:dyDescent="0.2">
      <c r="B1" s="95" t="s">
        <v>143</v>
      </c>
      <c r="AM1" s="166"/>
    </row>
    <row r="2" spans="2:39" x14ac:dyDescent="0.15">
      <c r="B2" s="227" t="s">
        <v>122</v>
      </c>
      <c r="C2" s="235"/>
      <c r="D2" s="203" t="s">
        <v>1</v>
      </c>
      <c r="E2" s="225" t="s">
        <v>2</v>
      </c>
      <c r="F2" s="221"/>
      <c r="G2" s="221"/>
      <c r="H2" s="221"/>
      <c r="I2" s="221"/>
      <c r="J2" s="221"/>
      <c r="K2" s="221"/>
      <c r="L2" s="221"/>
      <c r="M2" s="226"/>
      <c r="N2" s="225" t="s">
        <v>3</v>
      </c>
      <c r="O2" s="233"/>
      <c r="P2" s="233"/>
      <c r="Q2" s="233"/>
      <c r="R2" s="233"/>
      <c r="S2" s="233"/>
      <c r="T2" s="233"/>
      <c r="U2" s="234"/>
      <c r="V2" s="48"/>
      <c r="W2" s="49"/>
      <c r="X2" s="227" t="s">
        <v>122</v>
      </c>
      <c r="Y2" s="235"/>
      <c r="Z2" s="225" t="s">
        <v>4</v>
      </c>
      <c r="AA2" s="221"/>
      <c r="AB2" s="221"/>
      <c r="AC2" s="221"/>
      <c r="AD2" s="221"/>
      <c r="AE2" s="226"/>
      <c r="AF2" s="220" t="s">
        <v>5</v>
      </c>
      <c r="AG2" s="221"/>
      <c r="AH2" s="221"/>
      <c r="AI2" s="221"/>
      <c r="AJ2" s="221"/>
      <c r="AK2" s="222"/>
      <c r="AL2" s="223" t="s">
        <v>6</v>
      </c>
      <c r="AM2" s="255" t="s">
        <v>7</v>
      </c>
    </row>
    <row r="3" spans="2:39" ht="23.25" thickBot="1" x14ac:dyDescent="0.2">
      <c r="B3" s="229"/>
      <c r="C3" s="236"/>
      <c r="D3" s="204"/>
      <c r="E3" s="50" t="s">
        <v>8</v>
      </c>
      <c r="F3" s="51" t="s">
        <v>9</v>
      </c>
      <c r="G3" s="51" t="s">
        <v>10</v>
      </c>
      <c r="H3" s="51" t="s">
        <v>11</v>
      </c>
      <c r="I3" s="51" t="s">
        <v>12</v>
      </c>
      <c r="J3" s="51" t="s">
        <v>13</v>
      </c>
      <c r="K3" s="51" t="s">
        <v>14</v>
      </c>
      <c r="L3" s="51" t="s">
        <v>15</v>
      </c>
      <c r="M3" s="52" t="s">
        <v>16</v>
      </c>
      <c r="N3" s="50" t="s">
        <v>17</v>
      </c>
      <c r="O3" s="51" t="s">
        <v>18</v>
      </c>
      <c r="P3" s="51" t="s">
        <v>19</v>
      </c>
      <c r="Q3" s="51" t="s">
        <v>20</v>
      </c>
      <c r="R3" s="51" t="s">
        <v>21</v>
      </c>
      <c r="S3" s="51" t="s">
        <v>22</v>
      </c>
      <c r="T3" s="51" t="s">
        <v>23</v>
      </c>
      <c r="U3" s="52" t="s">
        <v>16</v>
      </c>
      <c r="V3" s="48"/>
      <c r="W3" s="49"/>
      <c r="X3" s="229"/>
      <c r="Y3" s="236"/>
      <c r="Z3" s="50" t="s">
        <v>24</v>
      </c>
      <c r="AA3" s="51" t="s">
        <v>25</v>
      </c>
      <c r="AB3" s="51" t="s">
        <v>26</v>
      </c>
      <c r="AC3" s="51" t="s">
        <v>27</v>
      </c>
      <c r="AD3" s="51" t="s">
        <v>28</v>
      </c>
      <c r="AE3" s="52" t="s">
        <v>16</v>
      </c>
      <c r="AF3" s="53" t="s">
        <v>135</v>
      </c>
      <c r="AG3" s="51" t="s">
        <v>30</v>
      </c>
      <c r="AH3" s="51" t="s">
        <v>31</v>
      </c>
      <c r="AI3" s="51" t="s">
        <v>32</v>
      </c>
      <c r="AJ3" s="51" t="s">
        <v>33</v>
      </c>
      <c r="AK3" s="54" t="s">
        <v>16</v>
      </c>
      <c r="AL3" s="224"/>
      <c r="AM3" s="256"/>
    </row>
    <row r="4" spans="2:39" ht="14.25" thickBot="1" x14ac:dyDescent="0.2">
      <c r="B4" s="215" t="s">
        <v>70</v>
      </c>
      <c r="C4" s="216"/>
      <c r="D4" s="55">
        <v>1</v>
      </c>
      <c r="E4" s="56">
        <v>0</v>
      </c>
      <c r="F4" s="57">
        <v>0</v>
      </c>
      <c r="G4" s="57">
        <v>0</v>
      </c>
      <c r="H4" s="57">
        <v>0</v>
      </c>
      <c r="I4" s="57">
        <v>0</v>
      </c>
      <c r="J4" s="57">
        <v>1</v>
      </c>
      <c r="K4" s="57">
        <v>0</v>
      </c>
      <c r="L4" s="57">
        <v>0</v>
      </c>
      <c r="M4" s="59">
        <f>SUM(E4:L4)</f>
        <v>1</v>
      </c>
      <c r="N4" s="56">
        <v>0</v>
      </c>
      <c r="O4" s="57">
        <v>1</v>
      </c>
      <c r="P4" s="57">
        <v>0</v>
      </c>
      <c r="Q4" s="57">
        <v>0</v>
      </c>
      <c r="R4" s="57">
        <v>0</v>
      </c>
      <c r="S4" s="57">
        <v>1</v>
      </c>
      <c r="T4" s="57">
        <v>0</v>
      </c>
      <c r="U4" s="59">
        <f>SUM(N4:T4)</f>
        <v>2</v>
      </c>
      <c r="V4" s="60"/>
      <c r="W4" s="61"/>
      <c r="X4" s="215" t="s">
        <v>70</v>
      </c>
      <c r="Y4" s="216"/>
      <c r="Z4" s="56">
        <v>1</v>
      </c>
      <c r="AA4" s="57">
        <v>0</v>
      </c>
      <c r="AB4" s="57">
        <v>0</v>
      </c>
      <c r="AC4" s="57">
        <v>0</v>
      </c>
      <c r="AD4" s="57">
        <v>1</v>
      </c>
      <c r="AE4" s="59">
        <f>SUM(Z4:AD4)</f>
        <v>2</v>
      </c>
      <c r="AF4" s="56">
        <v>0</v>
      </c>
      <c r="AG4" s="57">
        <v>2</v>
      </c>
      <c r="AH4" s="57">
        <v>2</v>
      </c>
      <c r="AI4" s="57">
        <v>0</v>
      </c>
      <c r="AJ4" s="57">
        <v>3</v>
      </c>
      <c r="AK4" s="58">
        <f>SUM(AF4:AJ4)</f>
        <v>7</v>
      </c>
      <c r="AL4" s="55">
        <v>1</v>
      </c>
      <c r="AM4" s="62">
        <f>D4+M4+U4+AE4+AK4+AL4</f>
        <v>14</v>
      </c>
    </row>
    <row r="5" spans="2:39" ht="14.25" thickBot="1" x14ac:dyDescent="0.2">
      <c r="B5" s="215" t="s">
        <v>71</v>
      </c>
      <c r="C5" s="216"/>
      <c r="D5" s="55">
        <v>0</v>
      </c>
      <c r="E5" s="56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9">
        <f>SUM(E5:L5)</f>
        <v>0</v>
      </c>
      <c r="N5" s="56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9">
        <f>SUM(N5:T5)</f>
        <v>0</v>
      </c>
      <c r="V5" s="60"/>
      <c r="W5" s="61"/>
      <c r="X5" s="215" t="s">
        <v>71</v>
      </c>
      <c r="Y5" s="216"/>
      <c r="Z5" s="56">
        <v>0</v>
      </c>
      <c r="AA5" s="57">
        <v>0</v>
      </c>
      <c r="AB5" s="57">
        <v>0</v>
      </c>
      <c r="AC5" s="57">
        <v>0</v>
      </c>
      <c r="AD5" s="57">
        <v>0</v>
      </c>
      <c r="AE5" s="92">
        <f>SUM(Z5:AD5)</f>
        <v>0</v>
      </c>
      <c r="AF5" s="56">
        <v>0</v>
      </c>
      <c r="AG5" s="57">
        <v>0</v>
      </c>
      <c r="AH5" s="57">
        <v>0</v>
      </c>
      <c r="AI5" s="57">
        <v>0</v>
      </c>
      <c r="AJ5" s="57">
        <v>0</v>
      </c>
      <c r="AK5" s="91">
        <f>SUM(AF5:AJ5)</f>
        <v>0</v>
      </c>
      <c r="AL5" s="55">
        <v>0</v>
      </c>
      <c r="AM5" s="62">
        <f t="shared" ref="AM5:AM42" si="0">D5+M5+U5+AE5+AK5+AL5</f>
        <v>0</v>
      </c>
    </row>
    <row r="6" spans="2:39" ht="14.25" thickBot="1" x14ac:dyDescent="0.2">
      <c r="B6" s="215" t="s">
        <v>72</v>
      </c>
      <c r="C6" s="216"/>
      <c r="D6" s="55">
        <v>3</v>
      </c>
      <c r="E6" s="56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9">
        <f>SUM(E6:L6)</f>
        <v>0</v>
      </c>
      <c r="N6" s="56">
        <v>2</v>
      </c>
      <c r="O6" s="57">
        <v>0</v>
      </c>
      <c r="P6" s="57">
        <v>0</v>
      </c>
      <c r="Q6" s="57">
        <v>0</v>
      </c>
      <c r="R6" s="57">
        <v>0</v>
      </c>
      <c r="S6" s="57">
        <v>4</v>
      </c>
      <c r="T6" s="57">
        <v>0</v>
      </c>
      <c r="U6" s="59">
        <f>SUM(N6:T6)</f>
        <v>6</v>
      </c>
      <c r="V6" s="60"/>
      <c r="W6" s="61"/>
      <c r="X6" s="215" t="s">
        <v>72</v>
      </c>
      <c r="Y6" s="216"/>
      <c r="Z6" s="56">
        <v>0</v>
      </c>
      <c r="AA6" s="57">
        <v>0</v>
      </c>
      <c r="AB6" s="57">
        <v>0</v>
      </c>
      <c r="AC6" s="57">
        <v>1</v>
      </c>
      <c r="AD6" s="57">
        <v>3</v>
      </c>
      <c r="AE6" s="59">
        <f>SUM(Z6:AD6)</f>
        <v>4</v>
      </c>
      <c r="AF6" s="56">
        <v>8</v>
      </c>
      <c r="AG6" s="57">
        <v>7</v>
      </c>
      <c r="AH6" s="57">
        <v>6</v>
      </c>
      <c r="AI6" s="57">
        <v>12</v>
      </c>
      <c r="AJ6" s="57">
        <v>3</v>
      </c>
      <c r="AK6" s="58">
        <f>SUM(AF6:AJ6)</f>
        <v>36</v>
      </c>
      <c r="AL6" s="55">
        <v>1</v>
      </c>
      <c r="AM6" s="62">
        <f t="shared" si="0"/>
        <v>50</v>
      </c>
    </row>
    <row r="7" spans="2:39" ht="13.5" customHeight="1" x14ac:dyDescent="0.15">
      <c r="B7" s="217" t="s">
        <v>46</v>
      </c>
      <c r="C7" s="63" t="s">
        <v>73</v>
      </c>
      <c r="D7" s="64">
        <v>6</v>
      </c>
      <c r="E7" s="65">
        <v>1</v>
      </c>
      <c r="F7" s="66">
        <v>3</v>
      </c>
      <c r="G7" s="66">
        <v>0</v>
      </c>
      <c r="H7" s="66">
        <v>0</v>
      </c>
      <c r="I7" s="66">
        <v>4</v>
      </c>
      <c r="J7" s="66">
        <v>4</v>
      </c>
      <c r="K7" s="66">
        <v>5</v>
      </c>
      <c r="L7" s="66">
        <v>0</v>
      </c>
      <c r="M7" s="131">
        <f>SUM(E7:L7)</f>
        <v>17</v>
      </c>
      <c r="N7" s="65">
        <v>1</v>
      </c>
      <c r="O7" s="66">
        <v>9</v>
      </c>
      <c r="P7" s="66">
        <v>1</v>
      </c>
      <c r="Q7" s="66">
        <v>1</v>
      </c>
      <c r="R7" s="66">
        <v>1</v>
      </c>
      <c r="S7" s="66">
        <v>8</v>
      </c>
      <c r="T7" s="66">
        <v>0</v>
      </c>
      <c r="U7" s="131">
        <f>SUM(N7:T7)</f>
        <v>21</v>
      </c>
      <c r="V7" s="69"/>
      <c r="W7" s="70"/>
      <c r="X7" s="217" t="s">
        <v>46</v>
      </c>
      <c r="Y7" s="63" t="s">
        <v>73</v>
      </c>
      <c r="Z7" s="65">
        <v>0</v>
      </c>
      <c r="AA7" s="66">
        <v>0</v>
      </c>
      <c r="AB7" s="66">
        <v>6</v>
      </c>
      <c r="AC7" s="66">
        <v>17</v>
      </c>
      <c r="AD7" s="66">
        <v>14</v>
      </c>
      <c r="AE7" s="68">
        <f>SUM(Z7:AD7)</f>
        <v>37</v>
      </c>
      <c r="AF7" s="65">
        <v>5</v>
      </c>
      <c r="AG7" s="66">
        <v>36</v>
      </c>
      <c r="AH7" s="66">
        <v>2</v>
      </c>
      <c r="AI7" s="66">
        <v>38</v>
      </c>
      <c r="AJ7" s="66">
        <v>14</v>
      </c>
      <c r="AK7" s="67">
        <f>SUM(AF7:AJ7)</f>
        <v>95</v>
      </c>
      <c r="AL7" s="64">
        <v>0</v>
      </c>
      <c r="AM7" s="71">
        <f t="shared" si="0"/>
        <v>176</v>
      </c>
    </row>
    <row r="8" spans="2:39" x14ac:dyDescent="0.15">
      <c r="B8" s="217"/>
      <c r="C8" s="72" t="s">
        <v>74</v>
      </c>
      <c r="D8" s="73">
        <v>0</v>
      </c>
      <c r="E8" s="74">
        <v>2</v>
      </c>
      <c r="F8" s="75">
        <v>5</v>
      </c>
      <c r="G8" s="75">
        <v>0</v>
      </c>
      <c r="H8" s="75">
        <v>0</v>
      </c>
      <c r="I8" s="75">
        <v>1</v>
      </c>
      <c r="J8" s="75">
        <v>0</v>
      </c>
      <c r="K8" s="75">
        <v>0</v>
      </c>
      <c r="L8" s="75">
        <v>1</v>
      </c>
      <c r="M8" s="77">
        <f>SUM(E8:L8)</f>
        <v>9</v>
      </c>
      <c r="N8" s="74">
        <v>1</v>
      </c>
      <c r="O8" s="75">
        <v>5</v>
      </c>
      <c r="P8" s="75">
        <v>0</v>
      </c>
      <c r="Q8" s="75">
        <v>0</v>
      </c>
      <c r="R8" s="75">
        <v>0</v>
      </c>
      <c r="S8" s="75">
        <v>4</v>
      </c>
      <c r="T8" s="75">
        <v>0</v>
      </c>
      <c r="U8" s="77">
        <f>SUM(N8:T8)</f>
        <v>10</v>
      </c>
      <c r="V8" s="69"/>
      <c r="W8" s="70"/>
      <c r="X8" s="217"/>
      <c r="Y8" s="72" t="s">
        <v>74</v>
      </c>
      <c r="Z8" s="74">
        <v>1</v>
      </c>
      <c r="AA8" s="75">
        <v>2</v>
      </c>
      <c r="AB8" s="75">
        <v>1</v>
      </c>
      <c r="AC8" s="75">
        <v>2</v>
      </c>
      <c r="AD8" s="75">
        <v>0</v>
      </c>
      <c r="AE8" s="77">
        <f t="shared" ref="AE8:AE40" si="1">SUM(Z8:AD8)</f>
        <v>6</v>
      </c>
      <c r="AF8" s="74">
        <v>1</v>
      </c>
      <c r="AG8" s="75">
        <v>2</v>
      </c>
      <c r="AH8" s="75">
        <v>0</v>
      </c>
      <c r="AI8" s="75">
        <v>16</v>
      </c>
      <c r="AJ8" s="75">
        <v>1</v>
      </c>
      <c r="AK8" s="76">
        <f t="shared" ref="AK8:AK40" si="2">SUM(AF8:AJ8)</f>
        <v>20</v>
      </c>
      <c r="AL8" s="73">
        <v>1</v>
      </c>
      <c r="AM8" s="78">
        <f t="shared" si="0"/>
        <v>46</v>
      </c>
    </row>
    <row r="9" spans="2:39" x14ac:dyDescent="0.15">
      <c r="B9" s="217"/>
      <c r="C9" s="79" t="s">
        <v>75</v>
      </c>
      <c r="D9" s="73">
        <v>0</v>
      </c>
      <c r="E9" s="74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1</v>
      </c>
      <c r="L9" s="75">
        <v>0</v>
      </c>
      <c r="M9" s="77">
        <f t="shared" ref="M9:M40" si="3">SUM(E9:L9)</f>
        <v>1</v>
      </c>
      <c r="N9" s="74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7">
        <f t="shared" ref="U9:U40" si="4">SUM(N9:T9)</f>
        <v>0</v>
      </c>
      <c r="V9" s="69"/>
      <c r="W9" s="61"/>
      <c r="X9" s="217"/>
      <c r="Y9" s="79" t="s">
        <v>75</v>
      </c>
      <c r="Z9" s="74">
        <v>0</v>
      </c>
      <c r="AA9" s="75">
        <v>0</v>
      </c>
      <c r="AB9" s="75">
        <v>0</v>
      </c>
      <c r="AC9" s="75">
        <v>0</v>
      </c>
      <c r="AD9" s="75">
        <v>0</v>
      </c>
      <c r="AE9" s="77">
        <f t="shared" si="1"/>
        <v>0</v>
      </c>
      <c r="AF9" s="74">
        <v>0</v>
      </c>
      <c r="AG9" s="75">
        <v>0</v>
      </c>
      <c r="AH9" s="75">
        <v>0</v>
      </c>
      <c r="AI9" s="75">
        <v>0</v>
      </c>
      <c r="AJ9" s="75">
        <v>0</v>
      </c>
      <c r="AK9" s="76">
        <f t="shared" si="2"/>
        <v>0</v>
      </c>
      <c r="AL9" s="73">
        <v>0</v>
      </c>
      <c r="AM9" s="78">
        <f t="shared" si="0"/>
        <v>1</v>
      </c>
    </row>
    <row r="10" spans="2:39" x14ac:dyDescent="0.15">
      <c r="B10" s="217"/>
      <c r="C10" s="79" t="s">
        <v>76</v>
      </c>
      <c r="D10" s="73">
        <v>13</v>
      </c>
      <c r="E10" s="74">
        <v>1</v>
      </c>
      <c r="F10" s="75">
        <v>9</v>
      </c>
      <c r="G10" s="75">
        <v>4</v>
      </c>
      <c r="H10" s="75">
        <v>1</v>
      </c>
      <c r="I10" s="75">
        <v>9</v>
      </c>
      <c r="J10" s="75">
        <v>5</v>
      </c>
      <c r="K10" s="75">
        <v>6</v>
      </c>
      <c r="L10" s="75">
        <v>2</v>
      </c>
      <c r="M10" s="77">
        <f t="shared" si="3"/>
        <v>37</v>
      </c>
      <c r="N10" s="74">
        <v>2</v>
      </c>
      <c r="O10" s="75">
        <v>7</v>
      </c>
      <c r="P10" s="75">
        <v>1</v>
      </c>
      <c r="Q10" s="75">
        <v>2</v>
      </c>
      <c r="R10" s="75">
        <v>0</v>
      </c>
      <c r="S10" s="75">
        <v>8</v>
      </c>
      <c r="T10" s="75">
        <v>1</v>
      </c>
      <c r="U10" s="77">
        <f t="shared" si="4"/>
        <v>21</v>
      </c>
      <c r="V10" s="69"/>
      <c r="W10" s="61"/>
      <c r="X10" s="217"/>
      <c r="Y10" s="79" t="s">
        <v>76</v>
      </c>
      <c r="Z10" s="74">
        <v>5</v>
      </c>
      <c r="AA10" s="75">
        <v>8</v>
      </c>
      <c r="AB10" s="75">
        <v>6</v>
      </c>
      <c r="AC10" s="75">
        <v>10</v>
      </c>
      <c r="AD10" s="75">
        <v>24</v>
      </c>
      <c r="AE10" s="77">
        <f t="shared" si="1"/>
        <v>53</v>
      </c>
      <c r="AF10" s="74">
        <v>4</v>
      </c>
      <c r="AG10" s="75">
        <v>7</v>
      </c>
      <c r="AH10" s="75">
        <v>5</v>
      </c>
      <c r="AI10" s="75">
        <v>16</v>
      </c>
      <c r="AJ10" s="75">
        <v>4</v>
      </c>
      <c r="AK10" s="76">
        <f t="shared" si="2"/>
        <v>36</v>
      </c>
      <c r="AL10" s="73">
        <v>4</v>
      </c>
      <c r="AM10" s="78">
        <f t="shared" si="0"/>
        <v>164</v>
      </c>
    </row>
    <row r="11" spans="2:39" x14ac:dyDescent="0.15">
      <c r="B11" s="217"/>
      <c r="C11" s="79" t="s">
        <v>77</v>
      </c>
      <c r="D11" s="73">
        <v>6</v>
      </c>
      <c r="E11" s="74">
        <v>0</v>
      </c>
      <c r="F11" s="75">
        <v>4</v>
      </c>
      <c r="G11" s="75">
        <v>1</v>
      </c>
      <c r="H11" s="75">
        <v>0</v>
      </c>
      <c r="I11" s="75">
        <v>3</v>
      </c>
      <c r="J11" s="75">
        <v>1</v>
      </c>
      <c r="K11" s="75">
        <v>1</v>
      </c>
      <c r="L11" s="75">
        <v>3</v>
      </c>
      <c r="M11" s="77">
        <f t="shared" si="3"/>
        <v>13</v>
      </c>
      <c r="N11" s="74">
        <v>2</v>
      </c>
      <c r="O11" s="75">
        <v>0</v>
      </c>
      <c r="P11" s="75">
        <v>1</v>
      </c>
      <c r="Q11" s="75">
        <v>0</v>
      </c>
      <c r="R11" s="75">
        <v>0</v>
      </c>
      <c r="S11" s="75">
        <v>4</v>
      </c>
      <c r="T11" s="75">
        <v>1</v>
      </c>
      <c r="U11" s="77">
        <f t="shared" si="4"/>
        <v>8</v>
      </c>
      <c r="V11" s="69"/>
      <c r="W11" s="61"/>
      <c r="X11" s="217"/>
      <c r="Y11" s="79" t="s">
        <v>77</v>
      </c>
      <c r="Z11" s="74">
        <v>0</v>
      </c>
      <c r="AA11" s="75">
        <v>3</v>
      </c>
      <c r="AB11" s="75">
        <v>1</v>
      </c>
      <c r="AC11" s="75">
        <v>3</v>
      </c>
      <c r="AD11" s="75">
        <v>14</v>
      </c>
      <c r="AE11" s="77">
        <f t="shared" si="1"/>
        <v>21</v>
      </c>
      <c r="AF11" s="74">
        <v>3</v>
      </c>
      <c r="AG11" s="75">
        <v>4</v>
      </c>
      <c r="AH11" s="75">
        <v>2</v>
      </c>
      <c r="AI11" s="75">
        <v>20</v>
      </c>
      <c r="AJ11" s="75">
        <v>0</v>
      </c>
      <c r="AK11" s="76">
        <f t="shared" si="2"/>
        <v>29</v>
      </c>
      <c r="AL11" s="73">
        <v>0</v>
      </c>
      <c r="AM11" s="78">
        <f t="shared" si="0"/>
        <v>77</v>
      </c>
    </row>
    <row r="12" spans="2:39" x14ac:dyDescent="0.15">
      <c r="B12" s="217"/>
      <c r="C12" s="79" t="s">
        <v>78</v>
      </c>
      <c r="D12" s="73">
        <v>0</v>
      </c>
      <c r="E12" s="74">
        <v>0</v>
      </c>
      <c r="F12" s="75">
        <v>1</v>
      </c>
      <c r="G12" s="75">
        <v>1</v>
      </c>
      <c r="H12" s="75">
        <v>0</v>
      </c>
      <c r="I12" s="75">
        <v>0</v>
      </c>
      <c r="J12" s="75">
        <v>0</v>
      </c>
      <c r="K12" s="75">
        <v>3</v>
      </c>
      <c r="L12" s="75">
        <v>2</v>
      </c>
      <c r="M12" s="77">
        <f t="shared" si="3"/>
        <v>7</v>
      </c>
      <c r="N12" s="74">
        <v>1</v>
      </c>
      <c r="O12" s="75">
        <v>4</v>
      </c>
      <c r="P12" s="75">
        <v>1</v>
      </c>
      <c r="Q12" s="75">
        <v>0</v>
      </c>
      <c r="R12" s="75">
        <v>0</v>
      </c>
      <c r="S12" s="75">
        <v>4</v>
      </c>
      <c r="T12" s="75">
        <v>1</v>
      </c>
      <c r="U12" s="77">
        <f t="shared" si="4"/>
        <v>11</v>
      </c>
      <c r="V12" s="69"/>
      <c r="W12" s="61"/>
      <c r="X12" s="217"/>
      <c r="Y12" s="79" t="s">
        <v>78</v>
      </c>
      <c r="Z12" s="74">
        <v>0</v>
      </c>
      <c r="AA12" s="75">
        <v>1</v>
      </c>
      <c r="AB12" s="75">
        <v>1</v>
      </c>
      <c r="AC12" s="75">
        <v>3</v>
      </c>
      <c r="AD12" s="75">
        <v>24</v>
      </c>
      <c r="AE12" s="77">
        <f t="shared" si="1"/>
        <v>29</v>
      </c>
      <c r="AF12" s="74">
        <v>2</v>
      </c>
      <c r="AG12" s="75">
        <v>9</v>
      </c>
      <c r="AH12" s="75">
        <v>2</v>
      </c>
      <c r="AI12" s="75">
        <v>34</v>
      </c>
      <c r="AJ12" s="75">
        <v>1</v>
      </c>
      <c r="AK12" s="76">
        <f t="shared" si="2"/>
        <v>48</v>
      </c>
      <c r="AL12" s="73">
        <v>0</v>
      </c>
      <c r="AM12" s="78">
        <f t="shared" si="0"/>
        <v>95</v>
      </c>
    </row>
    <row r="13" spans="2:39" x14ac:dyDescent="0.15">
      <c r="B13" s="217"/>
      <c r="C13" s="79" t="s">
        <v>79</v>
      </c>
      <c r="D13" s="73">
        <v>4</v>
      </c>
      <c r="E13" s="74">
        <v>2</v>
      </c>
      <c r="F13" s="75">
        <v>4</v>
      </c>
      <c r="G13" s="75">
        <v>0</v>
      </c>
      <c r="H13" s="75">
        <v>0</v>
      </c>
      <c r="I13" s="75">
        <v>4</v>
      </c>
      <c r="J13" s="75">
        <v>3</v>
      </c>
      <c r="K13" s="75">
        <v>5</v>
      </c>
      <c r="L13" s="75">
        <v>1</v>
      </c>
      <c r="M13" s="77">
        <f t="shared" si="3"/>
        <v>19</v>
      </c>
      <c r="N13" s="74">
        <v>1</v>
      </c>
      <c r="O13" s="75">
        <v>7</v>
      </c>
      <c r="P13" s="75">
        <v>0</v>
      </c>
      <c r="Q13" s="75">
        <v>0</v>
      </c>
      <c r="R13" s="75">
        <v>1</v>
      </c>
      <c r="S13" s="75">
        <v>8</v>
      </c>
      <c r="T13" s="75">
        <v>0</v>
      </c>
      <c r="U13" s="77">
        <f t="shared" si="4"/>
        <v>17</v>
      </c>
      <c r="V13" s="69"/>
      <c r="W13" s="61"/>
      <c r="X13" s="217"/>
      <c r="Y13" s="79" t="s">
        <v>79</v>
      </c>
      <c r="Z13" s="74">
        <v>0</v>
      </c>
      <c r="AA13" s="75">
        <v>2</v>
      </c>
      <c r="AB13" s="75">
        <v>2</v>
      </c>
      <c r="AC13" s="75">
        <v>2</v>
      </c>
      <c r="AD13" s="75">
        <v>36</v>
      </c>
      <c r="AE13" s="77">
        <f t="shared" si="1"/>
        <v>42</v>
      </c>
      <c r="AF13" s="74">
        <v>5</v>
      </c>
      <c r="AG13" s="75">
        <v>10</v>
      </c>
      <c r="AH13" s="75">
        <v>7</v>
      </c>
      <c r="AI13" s="75">
        <v>74</v>
      </c>
      <c r="AJ13" s="75">
        <v>3</v>
      </c>
      <c r="AK13" s="76">
        <f t="shared" si="2"/>
        <v>99</v>
      </c>
      <c r="AL13" s="73">
        <v>1</v>
      </c>
      <c r="AM13" s="78">
        <f t="shared" si="0"/>
        <v>182</v>
      </c>
    </row>
    <row r="14" spans="2:39" x14ac:dyDescent="0.15">
      <c r="B14" s="217"/>
      <c r="C14" s="79" t="s">
        <v>80</v>
      </c>
      <c r="D14" s="73">
        <v>11</v>
      </c>
      <c r="E14" s="74">
        <v>2</v>
      </c>
      <c r="F14" s="75">
        <v>7</v>
      </c>
      <c r="G14" s="75">
        <v>0</v>
      </c>
      <c r="H14" s="75">
        <v>1</v>
      </c>
      <c r="I14" s="75">
        <v>5</v>
      </c>
      <c r="J14" s="75">
        <v>4</v>
      </c>
      <c r="K14" s="75">
        <v>1</v>
      </c>
      <c r="L14" s="75">
        <v>3</v>
      </c>
      <c r="M14" s="77">
        <f t="shared" si="3"/>
        <v>23</v>
      </c>
      <c r="N14" s="74">
        <v>3</v>
      </c>
      <c r="O14" s="75">
        <v>15</v>
      </c>
      <c r="P14" s="75">
        <v>2</v>
      </c>
      <c r="Q14" s="75">
        <v>0</v>
      </c>
      <c r="R14" s="75">
        <v>2</v>
      </c>
      <c r="S14" s="75">
        <v>3</v>
      </c>
      <c r="T14" s="75">
        <v>0</v>
      </c>
      <c r="U14" s="77">
        <f t="shared" si="4"/>
        <v>25</v>
      </c>
      <c r="V14" s="69"/>
      <c r="W14" s="61"/>
      <c r="X14" s="217"/>
      <c r="Y14" s="79" t="s">
        <v>80</v>
      </c>
      <c r="Z14" s="74">
        <v>1</v>
      </c>
      <c r="AA14" s="75">
        <v>1</v>
      </c>
      <c r="AB14" s="75">
        <v>3</v>
      </c>
      <c r="AC14" s="75">
        <v>2</v>
      </c>
      <c r="AD14" s="75">
        <v>19</v>
      </c>
      <c r="AE14" s="77">
        <f t="shared" si="1"/>
        <v>26</v>
      </c>
      <c r="AF14" s="74">
        <v>4</v>
      </c>
      <c r="AG14" s="75">
        <v>14</v>
      </c>
      <c r="AH14" s="75">
        <v>5</v>
      </c>
      <c r="AI14" s="75">
        <v>9</v>
      </c>
      <c r="AJ14" s="75">
        <v>4</v>
      </c>
      <c r="AK14" s="76">
        <f t="shared" si="2"/>
        <v>36</v>
      </c>
      <c r="AL14" s="73">
        <v>1</v>
      </c>
      <c r="AM14" s="78">
        <f t="shared" si="0"/>
        <v>122</v>
      </c>
    </row>
    <row r="15" spans="2:39" x14ac:dyDescent="0.15">
      <c r="B15" s="217"/>
      <c r="C15" s="79" t="s">
        <v>81</v>
      </c>
      <c r="D15" s="73">
        <v>0</v>
      </c>
      <c r="E15" s="74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7">
        <f t="shared" si="3"/>
        <v>0</v>
      </c>
      <c r="N15" s="74">
        <v>1</v>
      </c>
      <c r="O15" s="75">
        <v>0</v>
      </c>
      <c r="P15" s="75">
        <v>0</v>
      </c>
      <c r="Q15" s="75">
        <v>0</v>
      </c>
      <c r="R15" s="75">
        <v>0</v>
      </c>
      <c r="S15" s="75">
        <v>2</v>
      </c>
      <c r="T15" s="75">
        <v>0</v>
      </c>
      <c r="U15" s="77">
        <f t="shared" si="4"/>
        <v>3</v>
      </c>
      <c r="V15" s="69"/>
      <c r="W15" s="61"/>
      <c r="X15" s="217"/>
      <c r="Y15" s="79" t="s">
        <v>81</v>
      </c>
      <c r="Z15" s="74">
        <v>0</v>
      </c>
      <c r="AA15" s="75">
        <v>0</v>
      </c>
      <c r="AB15" s="75">
        <v>0</v>
      </c>
      <c r="AC15" s="75">
        <v>0</v>
      </c>
      <c r="AD15" s="75">
        <v>0</v>
      </c>
      <c r="AE15" s="77">
        <f t="shared" si="1"/>
        <v>0</v>
      </c>
      <c r="AF15" s="74">
        <v>0</v>
      </c>
      <c r="AG15" s="75">
        <v>0</v>
      </c>
      <c r="AH15" s="75">
        <v>1</v>
      </c>
      <c r="AI15" s="75">
        <v>1</v>
      </c>
      <c r="AJ15" s="75">
        <v>0</v>
      </c>
      <c r="AK15" s="76">
        <f t="shared" si="2"/>
        <v>2</v>
      </c>
      <c r="AL15" s="73">
        <v>0</v>
      </c>
      <c r="AM15" s="78">
        <f t="shared" si="0"/>
        <v>5</v>
      </c>
    </row>
    <row r="16" spans="2:39" x14ac:dyDescent="0.15">
      <c r="B16" s="217"/>
      <c r="C16" s="79" t="s">
        <v>82</v>
      </c>
      <c r="D16" s="73">
        <v>0</v>
      </c>
      <c r="E16" s="74">
        <v>1</v>
      </c>
      <c r="F16" s="75">
        <v>9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7">
        <f t="shared" si="3"/>
        <v>10</v>
      </c>
      <c r="N16" s="74">
        <v>0</v>
      </c>
      <c r="O16" s="75">
        <v>1</v>
      </c>
      <c r="P16" s="75">
        <v>0</v>
      </c>
      <c r="Q16" s="75">
        <v>0</v>
      </c>
      <c r="R16" s="75">
        <v>0</v>
      </c>
      <c r="S16" s="75">
        <v>3</v>
      </c>
      <c r="T16" s="75">
        <v>0</v>
      </c>
      <c r="U16" s="77">
        <f t="shared" si="4"/>
        <v>4</v>
      </c>
      <c r="V16" s="69"/>
      <c r="W16" s="61"/>
      <c r="X16" s="217"/>
      <c r="Y16" s="79" t="s">
        <v>82</v>
      </c>
      <c r="Z16" s="74">
        <v>0</v>
      </c>
      <c r="AA16" s="75">
        <v>0</v>
      </c>
      <c r="AB16" s="75">
        <v>0</v>
      </c>
      <c r="AC16" s="75">
        <v>1</v>
      </c>
      <c r="AD16" s="75">
        <v>2</v>
      </c>
      <c r="AE16" s="77">
        <f t="shared" si="1"/>
        <v>3</v>
      </c>
      <c r="AF16" s="74">
        <v>3</v>
      </c>
      <c r="AG16" s="75">
        <v>5</v>
      </c>
      <c r="AH16" s="75">
        <v>4</v>
      </c>
      <c r="AI16" s="75">
        <v>22</v>
      </c>
      <c r="AJ16" s="75">
        <v>3</v>
      </c>
      <c r="AK16" s="76">
        <f t="shared" si="2"/>
        <v>37</v>
      </c>
      <c r="AL16" s="73">
        <v>1</v>
      </c>
      <c r="AM16" s="78">
        <f t="shared" si="0"/>
        <v>55</v>
      </c>
    </row>
    <row r="17" spans="2:39" x14ac:dyDescent="0.15">
      <c r="B17" s="217"/>
      <c r="C17" s="79" t="s">
        <v>83</v>
      </c>
      <c r="D17" s="73">
        <v>0</v>
      </c>
      <c r="E17" s="74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7">
        <f t="shared" si="3"/>
        <v>0</v>
      </c>
      <c r="N17" s="74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7">
        <f t="shared" si="4"/>
        <v>0</v>
      </c>
      <c r="V17" s="69"/>
      <c r="W17" s="61"/>
      <c r="X17" s="217"/>
      <c r="Y17" s="79" t="s">
        <v>83</v>
      </c>
      <c r="Z17" s="74">
        <v>0</v>
      </c>
      <c r="AA17" s="75">
        <v>0</v>
      </c>
      <c r="AB17" s="75">
        <v>0</v>
      </c>
      <c r="AC17" s="75">
        <v>0</v>
      </c>
      <c r="AD17" s="75">
        <v>0</v>
      </c>
      <c r="AE17" s="77">
        <f t="shared" si="1"/>
        <v>0</v>
      </c>
      <c r="AF17" s="74">
        <v>0</v>
      </c>
      <c r="AG17" s="75">
        <v>0</v>
      </c>
      <c r="AH17" s="75">
        <v>0</v>
      </c>
      <c r="AI17" s="75">
        <v>0</v>
      </c>
      <c r="AJ17" s="75">
        <v>0</v>
      </c>
      <c r="AK17" s="76">
        <f t="shared" si="2"/>
        <v>0</v>
      </c>
      <c r="AL17" s="73">
        <v>0</v>
      </c>
      <c r="AM17" s="78">
        <f t="shared" si="0"/>
        <v>0</v>
      </c>
    </row>
    <row r="18" spans="2:39" x14ac:dyDescent="0.15">
      <c r="B18" s="217"/>
      <c r="C18" s="79" t="s">
        <v>6</v>
      </c>
      <c r="D18" s="73">
        <v>0</v>
      </c>
      <c r="E18" s="74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7">
        <f t="shared" si="3"/>
        <v>0</v>
      </c>
      <c r="N18" s="74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7">
        <f t="shared" si="4"/>
        <v>0</v>
      </c>
      <c r="V18" s="69"/>
      <c r="W18" s="61"/>
      <c r="X18" s="217"/>
      <c r="Y18" s="79" t="s">
        <v>6</v>
      </c>
      <c r="Z18" s="74">
        <v>0</v>
      </c>
      <c r="AA18" s="75">
        <v>0</v>
      </c>
      <c r="AB18" s="75">
        <v>0</v>
      </c>
      <c r="AC18" s="75">
        <v>0</v>
      </c>
      <c r="AD18" s="75">
        <v>1</v>
      </c>
      <c r="AE18" s="77">
        <f t="shared" si="1"/>
        <v>1</v>
      </c>
      <c r="AF18" s="74">
        <v>0</v>
      </c>
      <c r="AG18" s="75">
        <v>0</v>
      </c>
      <c r="AH18" s="75">
        <v>0</v>
      </c>
      <c r="AI18" s="75">
        <v>0</v>
      </c>
      <c r="AJ18" s="75">
        <v>0</v>
      </c>
      <c r="AK18" s="76">
        <f t="shared" si="2"/>
        <v>0</v>
      </c>
      <c r="AL18" s="73">
        <v>0</v>
      </c>
      <c r="AM18" s="78">
        <f t="shared" si="0"/>
        <v>1</v>
      </c>
    </row>
    <row r="19" spans="2:39" ht="14.25" thickBot="1" x14ac:dyDescent="0.2">
      <c r="B19" s="217"/>
      <c r="C19" s="80" t="s">
        <v>16</v>
      </c>
      <c r="D19" s="81">
        <f>SUM(D7:D18)</f>
        <v>40</v>
      </c>
      <c r="E19" s="82">
        <f>SUM(E7:E18)</f>
        <v>9</v>
      </c>
      <c r="F19" s="83">
        <f>SUM(F7:F18)</f>
        <v>42</v>
      </c>
      <c r="G19" s="83">
        <f t="shared" ref="G19:U19" si="5">SUM(G7:G18)</f>
        <v>6</v>
      </c>
      <c r="H19" s="83">
        <f t="shared" si="5"/>
        <v>2</v>
      </c>
      <c r="I19" s="83">
        <f t="shared" si="5"/>
        <v>26</v>
      </c>
      <c r="J19" s="83">
        <f t="shared" si="5"/>
        <v>17</v>
      </c>
      <c r="K19" s="83">
        <f t="shared" si="5"/>
        <v>22</v>
      </c>
      <c r="L19" s="83">
        <f t="shared" si="5"/>
        <v>12</v>
      </c>
      <c r="M19" s="85">
        <f t="shared" si="5"/>
        <v>136</v>
      </c>
      <c r="N19" s="82">
        <f t="shared" si="5"/>
        <v>12</v>
      </c>
      <c r="O19" s="83">
        <f t="shared" si="5"/>
        <v>48</v>
      </c>
      <c r="P19" s="83">
        <f t="shared" si="5"/>
        <v>6</v>
      </c>
      <c r="Q19" s="83">
        <f t="shared" si="5"/>
        <v>3</v>
      </c>
      <c r="R19" s="83">
        <f t="shared" si="5"/>
        <v>4</v>
      </c>
      <c r="S19" s="83">
        <f t="shared" si="5"/>
        <v>44</v>
      </c>
      <c r="T19" s="83">
        <f t="shared" si="5"/>
        <v>3</v>
      </c>
      <c r="U19" s="85">
        <f t="shared" si="5"/>
        <v>120</v>
      </c>
      <c r="V19" s="69"/>
      <c r="W19" s="61"/>
      <c r="X19" s="217"/>
      <c r="Y19" s="80" t="s">
        <v>16</v>
      </c>
      <c r="Z19" s="82">
        <f t="shared" ref="Z19:AL19" si="6">SUM(Z7:Z18)</f>
        <v>7</v>
      </c>
      <c r="AA19" s="83">
        <f t="shared" si="6"/>
        <v>17</v>
      </c>
      <c r="AB19" s="83">
        <f t="shared" si="6"/>
        <v>20</v>
      </c>
      <c r="AC19" s="83">
        <f t="shared" si="6"/>
        <v>40</v>
      </c>
      <c r="AD19" s="83">
        <f t="shared" si="6"/>
        <v>134</v>
      </c>
      <c r="AE19" s="85">
        <f t="shared" si="6"/>
        <v>218</v>
      </c>
      <c r="AF19" s="126">
        <f t="shared" si="6"/>
        <v>27</v>
      </c>
      <c r="AG19" s="83">
        <f t="shared" si="6"/>
        <v>87</v>
      </c>
      <c r="AH19" s="83">
        <f t="shared" si="6"/>
        <v>28</v>
      </c>
      <c r="AI19" s="83">
        <f t="shared" si="6"/>
        <v>230</v>
      </c>
      <c r="AJ19" s="83">
        <f t="shared" si="6"/>
        <v>30</v>
      </c>
      <c r="AK19" s="84">
        <f t="shared" si="6"/>
        <v>402</v>
      </c>
      <c r="AL19" s="81">
        <f t="shared" si="6"/>
        <v>8</v>
      </c>
      <c r="AM19" s="86">
        <f t="shared" si="0"/>
        <v>924</v>
      </c>
    </row>
    <row r="20" spans="2:39" ht="13.5" customHeight="1" x14ac:dyDescent="0.15">
      <c r="B20" s="218" t="s">
        <v>52</v>
      </c>
      <c r="C20" s="87" t="s">
        <v>84</v>
      </c>
      <c r="D20" s="64">
        <v>2</v>
      </c>
      <c r="E20" s="65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77">
        <f t="shared" si="3"/>
        <v>0</v>
      </c>
      <c r="N20" s="65">
        <v>1</v>
      </c>
      <c r="O20" s="66">
        <v>1</v>
      </c>
      <c r="P20" s="66">
        <v>1</v>
      </c>
      <c r="Q20" s="66">
        <v>0</v>
      </c>
      <c r="R20" s="66">
        <v>0</v>
      </c>
      <c r="S20" s="66">
        <v>1</v>
      </c>
      <c r="T20" s="66">
        <v>0</v>
      </c>
      <c r="U20" s="77">
        <f t="shared" si="4"/>
        <v>4</v>
      </c>
      <c r="V20" s="69"/>
      <c r="W20" s="61"/>
      <c r="X20" s="218" t="s">
        <v>52</v>
      </c>
      <c r="Y20" s="87" t="s">
        <v>84</v>
      </c>
      <c r="Z20" s="65">
        <v>1</v>
      </c>
      <c r="AA20" s="66">
        <v>2</v>
      </c>
      <c r="AB20" s="66">
        <v>0</v>
      </c>
      <c r="AC20" s="66">
        <v>1</v>
      </c>
      <c r="AD20" s="66">
        <v>1</v>
      </c>
      <c r="AE20" s="77">
        <f t="shared" si="1"/>
        <v>5</v>
      </c>
      <c r="AF20" s="65">
        <v>0</v>
      </c>
      <c r="AG20" s="66">
        <v>1</v>
      </c>
      <c r="AH20" s="66">
        <v>1</v>
      </c>
      <c r="AI20" s="66">
        <v>0</v>
      </c>
      <c r="AJ20" s="66">
        <v>4</v>
      </c>
      <c r="AK20" s="76">
        <f t="shared" si="2"/>
        <v>6</v>
      </c>
      <c r="AL20" s="64">
        <v>0</v>
      </c>
      <c r="AM20" s="138">
        <f t="shared" si="0"/>
        <v>17</v>
      </c>
    </row>
    <row r="21" spans="2:39" x14ac:dyDescent="0.15">
      <c r="B21" s="217"/>
      <c r="C21" s="79" t="s">
        <v>85</v>
      </c>
      <c r="D21" s="73">
        <v>0</v>
      </c>
      <c r="E21" s="74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7">
        <f t="shared" si="3"/>
        <v>0</v>
      </c>
      <c r="N21" s="74">
        <v>0</v>
      </c>
      <c r="O21" s="75">
        <v>1</v>
      </c>
      <c r="P21" s="75">
        <v>0</v>
      </c>
      <c r="Q21" s="75">
        <v>0</v>
      </c>
      <c r="R21" s="75">
        <v>0</v>
      </c>
      <c r="S21" s="75">
        <v>1</v>
      </c>
      <c r="T21" s="75">
        <v>0</v>
      </c>
      <c r="U21" s="77">
        <f t="shared" si="4"/>
        <v>2</v>
      </c>
      <c r="V21" s="69"/>
      <c r="W21" s="61"/>
      <c r="X21" s="217"/>
      <c r="Y21" s="79" t="s">
        <v>85</v>
      </c>
      <c r="Z21" s="74">
        <v>0</v>
      </c>
      <c r="AA21" s="75">
        <v>0</v>
      </c>
      <c r="AB21" s="75">
        <v>0</v>
      </c>
      <c r="AC21" s="75">
        <v>0</v>
      </c>
      <c r="AD21" s="75">
        <v>1</v>
      </c>
      <c r="AE21" s="77">
        <f t="shared" si="1"/>
        <v>1</v>
      </c>
      <c r="AF21" s="74">
        <v>0</v>
      </c>
      <c r="AG21" s="75">
        <v>2</v>
      </c>
      <c r="AH21" s="75">
        <v>1</v>
      </c>
      <c r="AI21" s="75">
        <v>5</v>
      </c>
      <c r="AJ21" s="75">
        <v>4</v>
      </c>
      <c r="AK21" s="76">
        <f t="shared" si="2"/>
        <v>12</v>
      </c>
      <c r="AL21" s="73">
        <v>0</v>
      </c>
      <c r="AM21" s="78">
        <f t="shared" si="0"/>
        <v>15</v>
      </c>
    </row>
    <row r="22" spans="2:39" x14ac:dyDescent="0.15">
      <c r="B22" s="217"/>
      <c r="C22" s="79" t="s">
        <v>86</v>
      </c>
      <c r="D22" s="73">
        <v>0</v>
      </c>
      <c r="E22" s="74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7">
        <f t="shared" si="3"/>
        <v>0</v>
      </c>
      <c r="N22" s="74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7">
        <f t="shared" si="4"/>
        <v>0</v>
      </c>
      <c r="V22" s="69"/>
      <c r="W22" s="61"/>
      <c r="X22" s="217"/>
      <c r="Y22" s="79" t="s">
        <v>86</v>
      </c>
      <c r="Z22" s="74">
        <v>0</v>
      </c>
      <c r="AA22" s="75">
        <v>0</v>
      </c>
      <c r="AB22" s="75">
        <v>0</v>
      </c>
      <c r="AC22" s="75">
        <v>0</v>
      </c>
      <c r="AD22" s="75">
        <v>0</v>
      </c>
      <c r="AE22" s="77">
        <f t="shared" si="1"/>
        <v>0</v>
      </c>
      <c r="AF22" s="74">
        <v>0</v>
      </c>
      <c r="AG22" s="75">
        <v>0</v>
      </c>
      <c r="AH22" s="75">
        <v>0</v>
      </c>
      <c r="AI22" s="75">
        <v>0</v>
      </c>
      <c r="AJ22" s="75">
        <v>0</v>
      </c>
      <c r="AK22" s="76">
        <f t="shared" si="2"/>
        <v>0</v>
      </c>
      <c r="AL22" s="73">
        <v>0</v>
      </c>
      <c r="AM22" s="78">
        <f t="shared" si="0"/>
        <v>0</v>
      </c>
    </row>
    <row r="23" spans="2:39" x14ac:dyDescent="0.15">
      <c r="B23" s="217"/>
      <c r="C23" s="79" t="s">
        <v>87</v>
      </c>
      <c r="D23" s="73">
        <v>0</v>
      </c>
      <c r="E23" s="74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7">
        <f t="shared" si="3"/>
        <v>0</v>
      </c>
      <c r="N23" s="74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7">
        <f t="shared" si="4"/>
        <v>0</v>
      </c>
      <c r="V23" s="69"/>
      <c r="W23" s="61"/>
      <c r="X23" s="217"/>
      <c r="Y23" s="79" t="s">
        <v>87</v>
      </c>
      <c r="Z23" s="74">
        <v>0</v>
      </c>
      <c r="AA23" s="75">
        <v>0</v>
      </c>
      <c r="AB23" s="75">
        <v>1</v>
      </c>
      <c r="AC23" s="75">
        <v>0</v>
      </c>
      <c r="AD23" s="75">
        <v>0</v>
      </c>
      <c r="AE23" s="77">
        <f t="shared" si="1"/>
        <v>1</v>
      </c>
      <c r="AF23" s="74">
        <v>0</v>
      </c>
      <c r="AG23" s="75">
        <v>0</v>
      </c>
      <c r="AH23" s="75">
        <v>0</v>
      </c>
      <c r="AI23" s="75">
        <v>0</v>
      </c>
      <c r="AJ23" s="75">
        <v>2</v>
      </c>
      <c r="AK23" s="76">
        <f t="shared" si="2"/>
        <v>2</v>
      </c>
      <c r="AL23" s="73">
        <v>0</v>
      </c>
      <c r="AM23" s="78">
        <f t="shared" si="0"/>
        <v>3</v>
      </c>
    </row>
    <row r="24" spans="2:39" x14ac:dyDescent="0.15">
      <c r="B24" s="217"/>
      <c r="C24" s="79" t="s">
        <v>88</v>
      </c>
      <c r="D24" s="73">
        <v>0</v>
      </c>
      <c r="E24" s="74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7">
        <f t="shared" si="3"/>
        <v>0</v>
      </c>
      <c r="N24" s="74">
        <v>1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7">
        <f t="shared" si="4"/>
        <v>1</v>
      </c>
      <c r="V24" s="69"/>
      <c r="W24" s="61"/>
      <c r="X24" s="217"/>
      <c r="Y24" s="79" t="s">
        <v>88</v>
      </c>
      <c r="Z24" s="74">
        <v>0</v>
      </c>
      <c r="AA24" s="75">
        <v>0</v>
      </c>
      <c r="AB24" s="75">
        <v>0</v>
      </c>
      <c r="AC24" s="75">
        <v>0</v>
      </c>
      <c r="AD24" s="75">
        <v>0</v>
      </c>
      <c r="AE24" s="77">
        <f t="shared" si="1"/>
        <v>0</v>
      </c>
      <c r="AF24" s="74">
        <v>0</v>
      </c>
      <c r="AG24" s="75">
        <v>0</v>
      </c>
      <c r="AH24" s="75">
        <v>0</v>
      </c>
      <c r="AI24" s="75">
        <v>0</v>
      </c>
      <c r="AJ24" s="75">
        <v>0</v>
      </c>
      <c r="AK24" s="76">
        <f t="shared" si="2"/>
        <v>0</v>
      </c>
      <c r="AL24" s="73">
        <v>0</v>
      </c>
      <c r="AM24" s="78">
        <f t="shared" si="0"/>
        <v>1</v>
      </c>
    </row>
    <row r="25" spans="2:39" x14ac:dyDescent="0.15">
      <c r="B25" s="217"/>
      <c r="C25" s="79" t="s">
        <v>89</v>
      </c>
      <c r="D25" s="73">
        <v>0</v>
      </c>
      <c r="E25" s="74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7">
        <f t="shared" si="3"/>
        <v>0</v>
      </c>
      <c r="N25" s="74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7">
        <f t="shared" si="4"/>
        <v>0</v>
      </c>
      <c r="V25" s="69"/>
      <c r="W25" s="61"/>
      <c r="X25" s="217"/>
      <c r="Y25" s="79" t="s">
        <v>89</v>
      </c>
      <c r="Z25" s="74">
        <v>0</v>
      </c>
      <c r="AA25" s="75">
        <v>0</v>
      </c>
      <c r="AB25" s="75">
        <v>0</v>
      </c>
      <c r="AC25" s="75">
        <v>0</v>
      </c>
      <c r="AD25" s="75">
        <v>0</v>
      </c>
      <c r="AE25" s="77">
        <f t="shared" si="1"/>
        <v>0</v>
      </c>
      <c r="AF25" s="74">
        <v>0</v>
      </c>
      <c r="AG25" s="75">
        <v>0</v>
      </c>
      <c r="AH25" s="75">
        <v>0</v>
      </c>
      <c r="AI25" s="75">
        <v>0</v>
      </c>
      <c r="AJ25" s="75">
        <v>0</v>
      </c>
      <c r="AK25" s="76">
        <f t="shared" si="2"/>
        <v>0</v>
      </c>
      <c r="AL25" s="73">
        <v>0</v>
      </c>
      <c r="AM25" s="78">
        <f t="shared" si="0"/>
        <v>0</v>
      </c>
    </row>
    <row r="26" spans="2:39" x14ac:dyDescent="0.15">
      <c r="B26" s="217"/>
      <c r="C26" s="79" t="s">
        <v>90</v>
      </c>
      <c r="D26" s="73">
        <v>0</v>
      </c>
      <c r="E26" s="74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7">
        <f t="shared" si="3"/>
        <v>0</v>
      </c>
      <c r="N26" s="74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7">
        <f t="shared" si="4"/>
        <v>0</v>
      </c>
      <c r="V26" s="69"/>
      <c r="W26" s="61"/>
      <c r="X26" s="217"/>
      <c r="Y26" s="79" t="s">
        <v>90</v>
      </c>
      <c r="Z26" s="74">
        <v>0</v>
      </c>
      <c r="AA26" s="75">
        <v>0</v>
      </c>
      <c r="AB26" s="75">
        <v>0</v>
      </c>
      <c r="AC26" s="75">
        <v>0</v>
      </c>
      <c r="AD26" s="75">
        <v>0</v>
      </c>
      <c r="AE26" s="77">
        <f t="shared" si="1"/>
        <v>0</v>
      </c>
      <c r="AF26" s="74">
        <v>0</v>
      </c>
      <c r="AG26" s="75">
        <v>0</v>
      </c>
      <c r="AH26" s="75">
        <v>0</v>
      </c>
      <c r="AI26" s="75">
        <v>0</v>
      </c>
      <c r="AJ26" s="75">
        <v>0</v>
      </c>
      <c r="AK26" s="76">
        <f t="shared" si="2"/>
        <v>0</v>
      </c>
      <c r="AL26" s="73">
        <v>0</v>
      </c>
      <c r="AM26" s="78">
        <f t="shared" si="0"/>
        <v>0</v>
      </c>
    </row>
    <row r="27" spans="2:39" x14ac:dyDescent="0.15">
      <c r="B27" s="217"/>
      <c r="C27" s="79" t="s">
        <v>91</v>
      </c>
      <c r="D27" s="73">
        <v>0</v>
      </c>
      <c r="E27" s="74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7">
        <f t="shared" si="3"/>
        <v>0</v>
      </c>
      <c r="N27" s="74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7">
        <f t="shared" si="4"/>
        <v>0</v>
      </c>
      <c r="V27" s="69"/>
      <c r="W27" s="61"/>
      <c r="X27" s="217"/>
      <c r="Y27" s="79" t="s">
        <v>91</v>
      </c>
      <c r="Z27" s="74">
        <v>0</v>
      </c>
      <c r="AA27" s="75">
        <v>0</v>
      </c>
      <c r="AB27" s="75">
        <v>0</v>
      </c>
      <c r="AC27" s="75">
        <v>0</v>
      </c>
      <c r="AD27" s="75">
        <v>0</v>
      </c>
      <c r="AE27" s="77">
        <f t="shared" si="1"/>
        <v>0</v>
      </c>
      <c r="AF27" s="74">
        <v>0</v>
      </c>
      <c r="AG27" s="75">
        <v>0</v>
      </c>
      <c r="AH27" s="75">
        <v>0</v>
      </c>
      <c r="AI27" s="75">
        <v>0</v>
      </c>
      <c r="AJ27" s="75">
        <v>0</v>
      </c>
      <c r="AK27" s="76">
        <f t="shared" si="2"/>
        <v>0</v>
      </c>
      <c r="AL27" s="73">
        <v>0</v>
      </c>
      <c r="AM27" s="78">
        <f t="shared" si="0"/>
        <v>0</v>
      </c>
    </row>
    <row r="28" spans="2:39" x14ac:dyDescent="0.15">
      <c r="B28" s="217"/>
      <c r="C28" s="79" t="s">
        <v>92</v>
      </c>
      <c r="D28" s="73">
        <v>0</v>
      </c>
      <c r="E28" s="74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7">
        <f t="shared" si="3"/>
        <v>0</v>
      </c>
      <c r="N28" s="74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7">
        <f t="shared" si="4"/>
        <v>0</v>
      </c>
      <c r="V28" s="69"/>
      <c r="W28" s="61"/>
      <c r="X28" s="217"/>
      <c r="Y28" s="79" t="s">
        <v>92</v>
      </c>
      <c r="Z28" s="74">
        <v>0</v>
      </c>
      <c r="AA28" s="75">
        <v>0</v>
      </c>
      <c r="AB28" s="75">
        <v>0</v>
      </c>
      <c r="AC28" s="75">
        <v>0</v>
      </c>
      <c r="AD28" s="75">
        <v>0</v>
      </c>
      <c r="AE28" s="77">
        <f t="shared" si="1"/>
        <v>0</v>
      </c>
      <c r="AF28" s="74">
        <v>0</v>
      </c>
      <c r="AG28" s="75">
        <v>0</v>
      </c>
      <c r="AH28" s="75">
        <v>0</v>
      </c>
      <c r="AI28" s="75">
        <v>0</v>
      </c>
      <c r="AJ28" s="75">
        <v>0</v>
      </c>
      <c r="AK28" s="76">
        <f t="shared" si="2"/>
        <v>0</v>
      </c>
      <c r="AL28" s="73">
        <v>0</v>
      </c>
      <c r="AM28" s="78">
        <f t="shared" si="0"/>
        <v>0</v>
      </c>
    </row>
    <row r="29" spans="2:39" x14ac:dyDescent="0.15">
      <c r="B29" s="217"/>
      <c r="C29" s="79" t="s">
        <v>6</v>
      </c>
      <c r="D29" s="73">
        <v>0</v>
      </c>
      <c r="E29" s="74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7">
        <f t="shared" si="3"/>
        <v>0</v>
      </c>
      <c r="N29" s="74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7">
        <f t="shared" si="4"/>
        <v>0</v>
      </c>
      <c r="V29" s="69"/>
      <c r="W29" s="61"/>
      <c r="X29" s="217"/>
      <c r="Y29" s="79" t="s">
        <v>6</v>
      </c>
      <c r="Z29" s="74">
        <v>0</v>
      </c>
      <c r="AA29" s="75">
        <v>0</v>
      </c>
      <c r="AB29" s="75">
        <v>0</v>
      </c>
      <c r="AC29" s="75">
        <v>0</v>
      </c>
      <c r="AD29" s="75">
        <v>0</v>
      </c>
      <c r="AE29" s="77">
        <f t="shared" si="1"/>
        <v>0</v>
      </c>
      <c r="AF29" s="74">
        <v>0</v>
      </c>
      <c r="AG29" s="75">
        <v>0</v>
      </c>
      <c r="AH29" s="75">
        <v>0</v>
      </c>
      <c r="AI29" s="75">
        <v>0</v>
      </c>
      <c r="AJ29" s="75">
        <v>0</v>
      </c>
      <c r="AK29" s="76">
        <f t="shared" si="2"/>
        <v>0</v>
      </c>
      <c r="AL29" s="73">
        <v>0</v>
      </c>
      <c r="AM29" s="78">
        <f t="shared" si="0"/>
        <v>0</v>
      </c>
    </row>
    <row r="30" spans="2:39" ht="14.25" thickBot="1" x14ac:dyDescent="0.2">
      <c r="B30" s="219"/>
      <c r="C30" s="80" t="s">
        <v>16</v>
      </c>
      <c r="D30" s="81">
        <f>SUM(D20:D29)</f>
        <v>2</v>
      </c>
      <c r="E30" s="82">
        <f>SUM(E20:E29)</f>
        <v>0</v>
      </c>
      <c r="F30" s="83">
        <f>SUM(F20:F29)</f>
        <v>0</v>
      </c>
      <c r="G30" s="83">
        <f t="shared" ref="G30:U30" si="7">SUM(G20:G29)</f>
        <v>0</v>
      </c>
      <c r="H30" s="83">
        <f t="shared" si="7"/>
        <v>0</v>
      </c>
      <c r="I30" s="83">
        <f t="shared" si="7"/>
        <v>0</v>
      </c>
      <c r="J30" s="83">
        <f t="shared" si="7"/>
        <v>0</v>
      </c>
      <c r="K30" s="83">
        <f t="shared" si="7"/>
        <v>0</v>
      </c>
      <c r="L30" s="83">
        <f t="shared" si="7"/>
        <v>0</v>
      </c>
      <c r="M30" s="85">
        <f t="shared" si="7"/>
        <v>0</v>
      </c>
      <c r="N30" s="82">
        <f t="shared" si="7"/>
        <v>2</v>
      </c>
      <c r="O30" s="83">
        <f t="shared" si="7"/>
        <v>2</v>
      </c>
      <c r="P30" s="83">
        <f t="shared" si="7"/>
        <v>1</v>
      </c>
      <c r="Q30" s="83">
        <f t="shared" si="7"/>
        <v>0</v>
      </c>
      <c r="R30" s="83">
        <f t="shared" si="7"/>
        <v>0</v>
      </c>
      <c r="S30" s="83">
        <f t="shared" si="7"/>
        <v>2</v>
      </c>
      <c r="T30" s="83">
        <f t="shared" si="7"/>
        <v>0</v>
      </c>
      <c r="U30" s="85">
        <f t="shared" si="7"/>
        <v>7</v>
      </c>
      <c r="V30" s="69"/>
      <c r="W30" s="61"/>
      <c r="X30" s="219"/>
      <c r="Y30" s="80" t="s">
        <v>16</v>
      </c>
      <c r="Z30" s="82">
        <f t="shared" ref="Z30:AL30" si="8">SUM(Z20:Z29)</f>
        <v>1</v>
      </c>
      <c r="AA30" s="83">
        <f t="shared" si="8"/>
        <v>2</v>
      </c>
      <c r="AB30" s="83">
        <f t="shared" si="8"/>
        <v>1</v>
      </c>
      <c r="AC30" s="83">
        <f t="shared" si="8"/>
        <v>1</v>
      </c>
      <c r="AD30" s="83">
        <f t="shared" si="8"/>
        <v>2</v>
      </c>
      <c r="AE30" s="85">
        <f t="shared" si="8"/>
        <v>7</v>
      </c>
      <c r="AF30" s="126">
        <f t="shared" si="8"/>
        <v>0</v>
      </c>
      <c r="AG30" s="83">
        <f t="shared" si="8"/>
        <v>3</v>
      </c>
      <c r="AH30" s="83">
        <f t="shared" si="8"/>
        <v>2</v>
      </c>
      <c r="AI30" s="83">
        <f t="shared" si="8"/>
        <v>5</v>
      </c>
      <c r="AJ30" s="83">
        <f t="shared" si="8"/>
        <v>10</v>
      </c>
      <c r="AK30" s="84">
        <f t="shared" si="8"/>
        <v>20</v>
      </c>
      <c r="AL30" s="81">
        <f t="shared" si="8"/>
        <v>0</v>
      </c>
      <c r="AM30" s="86">
        <f t="shared" si="0"/>
        <v>36</v>
      </c>
    </row>
    <row r="31" spans="2:39" ht="13.5" customHeight="1" x14ac:dyDescent="0.15">
      <c r="B31" s="210" t="s">
        <v>6</v>
      </c>
      <c r="C31" s="87" t="s">
        <v>93</v>
      </c>
      <c r="D31" s="64">
        <v>0</v>
      </c>
      <c r="E31" s="65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77">
        <f t="shared" si="3"/>
        <v>0</v>
      </c>
      <c r="N31" s="65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77">
        <f t="shared" si="4"/>
        <v>0</v>
      </c>
      <c r="V31" s="94"/>
      <c r="W31" s="61"/>
      <c r="X31" s="210" t="s">
        <v>6</v>
      </c>
      <c r="Y31" s="87" t="s">
        <v>93</v>
      </c>
      <c r="Z31" s="65">
        <v>0</v>
      </c>
      <c r="AA31" s="66">
        <v>0</v>
      </c>
      <c r="AB31" s="66">
        <v>0</v>
      </c>
      <c r="AC31" s="66">
        <v>0</v>
      </c>
      <c r="AD31" s="66">
        <v>0</v>
      </c>
      <c r="AE31" s="77">
        <f t="shared" si="1"/>
        <v>0</v>
      </c>
      <c r="AF31" s="65">
        <v>0</v>
      </c>
      <c r="AG31" s="66">
        <v>0</v>
      </c>
      <c r="AH31" s="66">
        <v>0</v>
      </c>
      <c r="AI31" s="66">
        <v>0</v>
      </c>
      <c r="AJ31" s="66">
        <v>0</v>
      </c>
      <c r="AK31" s="76">
        <f t="shared" si="2"/>
        <v>0</v>
      </c>
      <c r="AL31" s="64">
        <v>0</v>
      </c>
      <c r="AM31" s="138">
        <f t="shared" si="0"/>
        <v>0</v>
      </c>
    </row>
    <row r="32" spans="2:39" x14ac:dyDescent="0.15">
      <c r="B32" s="211"/>
      <c r="C32" s="79" t="s">
        <v>94</v>
      </c>
      <c r="D32" s="73">
        <v>0</v>
      </c>
      <c r="E32" s="74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7">
        <f t="shared" si="3"/>
        <v>0</v>
      </c>
      <c r="N32" s="74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7">
        <f t="shared" si="4"/>
        <v>0</v>
      </c>
      <c r="V32" s="94"/>
      <c r="W32" s="61"/>
      <c r="X32" s="211"/>
      <c r="Y32" s="79" t="s">
        <v>94</v>
      </c>
      <c r="Z32" s="74">
        <v>0</v>
      </c>
      <c r="AA32" s="75">
        <v>0</v>
      </c>
      <c r="AB32" s="75">
        <v>0</v>
      </c>
      <c r="AC32" s="75">
        <v>0</v>
      </c>
      <c r="AD32" s="75">
        <v>0</v>
      </c>
      <c r="AE32" s="77">
        <f t="shared" si="1"/>
        <v>0</v>
      </c>
      <c r="AF32" s="74">
        <v>0</v>
      </c>
      <c r="AG32" s="75">
        <v>0</v>
      </c>
      <c r="AH32" s="75">
        <v>0</v>
      </c>
      <c r="AI32" s="75">
        <v>0</v>
      </c>
      <c r="AJ32" s="75">
        <v>0</v>
      </c>
      <c r="AK32" s="76">
        <f t="shared" si="2"/>
        <v>0</v>
      </c>
      <c r="AL32" s="73">
        <v>0</v>
      </c>
      <c r="AM32" s="78">
        <f t="shared" si="0"/>
        <v>0</v>
      </c>
    </row>
    <row r="33" spans="2:39" x14ac:dyDescent="0.15">
      <c r="B33" s="211"/>
      <c r="C33" s="79" t="s">
        <v>95</v>
      </c>
      <c r="D33" s="73">
        <v>0</v>
      </c>
      <c r="E33" s="74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7">
        <f t="shared" si="3"/>
        <v>0</v>
      </c>
      <c r="N33" s="74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7">
        <f t="shared" si="4"/>
        <v>0</v>
      </c>
      <c r="V33" s="94"/>
      <c r="W33" s="61"/>
      <c r="X33" s="211"/>
      <c r="Y33" s="79" t="s">
        <v>95</v>
      </c>
      <c r="Z33" s="74">
        <v>0</v>
      </c>
      <c r="AA33" s="75">
        <v>0</v>
      </c>
      <c r="AB33" s="75">
        <v>0</v>
      </c>
      <c r="AC33" s="75">
        <v>0</v>
      </c>
      <c r="AD33" s="75">
        <v>0</v>
      </c>
      <c r="AE33" s="77">
        <f t="shared" si="1"/>
        <v>0</v>
      </c>
      <c r="AF33" s="74">
        <v>0</v>
      </c>
      <c r="AG33" s="75">
        <v>0</v>
      </c>
      <c r="AH33" s="75">
        <v>1</v>
      </c>
      <c r="AI33" s="75">
        <v>0</v>
      </c>
      <c r="AJ33" s="75">
        <v>0</v>
      </c>
      <c r="AK33" s="76">
        <f t="shared" si="2"/>
        <v>1</v>
      </c>
      <c r="AL33" s="73">
        <v>0</v>
      </c>
      <c r="AM33" s="78">
        <f t="shared" si="0"/>
        <v>1</v>
      </c>
    </row>
    <row r="34" spans="2:39" x14ac:dyDescent="0.15">
      <c r="B34" s="211"/>
      <c r="C34" s="79" t="s">
        <v>96</v>
      </c>
      <c r="D34" s="73">
        <v>0</v>
      </c>
      <c r="E34" s="74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7">
        <f t="shared" si="3"/>
        <v>0</v>
      </c>
      <c r="N34" s="74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7">
        <f t="shared" si="4"/>
        <v>0</v>
      </c>
      <c r="V34" s="94"/>
      <c r="W34" s="61"/>
      <c r="X34" s="211"/>
      <c r="Y34" s="79" t="s">
        <v>96</v>
      </c>
      <c r="Z34" s="74">
        <v>0</v>
      </c>
      <c r="AA34" s="75">
        <v>0</v>
      </c>
      <c r="AB34" s="75">
        <v>0</v>
      </c>
      <c r="AC34" s="75">
        <v>0</v>
      </c>
      <c r="AD34" s="75">
        <v>0</v>
      </c>
      <c r="AE34" s="77">
        <f t="shared" si="1"/>
        <v>0</v>
      </c>
      <c r="AF34" s="74">
        <v>0</v>
      </c>
      <c r="AG34" s="75">
        <v>0</v>
      </c>
      <c r="AH34" s="75">
        <v>0</v>
      </c>
      <c r="AI34" s="75">
        <v>0</v>
      </c>
      <c r="AJ34" s="75">
        <v>0</v>
      </c>
      <c r="AK34" s="76">
        <f t="shared" si="2"/>
        <v>0</v>
      </c>
      <c r="AL34" s="73">
        <v>0</v>
      </c>
      <c r="AM34" s="78">
        <f t="shared" si="0"/>
        <v>0</v>
      </c>
    </row>
    <row r="35" spans="2:39" x14ac:dyDescent="0.15">
      <c r="B35" s="211"/>
      <c r="C35" s="79" t="s">
        <v>97</v>
      </c>
      <c r="D35" s="73">
        <v>0</v>
      </c>
      <c r="E35" s="74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7">
        <f t="shared" si="3"/>
        <v>0</v>
      </c>
      <c r="N35" s="74">
        <v>0</v>
      </c>
      <c r="O35" s="75">
        <v>1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7">
        <f t="shared" si="4"/>
        <v>1</v>
      </c>
      <c r="V35" s="94"/>
      <c r="W35" s="61"/>
      <c r="X35" s="211"/>
      <c r="Y35" s="79" t="s">
        <v>97</v>
      </c>
      <c r="Z35" s="74">
        <v>0</v>
      </c>
      <c r="AA35" s="75">
        <v>0</v>
      </c>
      <c r="AB35" s="75">
        <v>0</v>
      </c>
      <c r="AC35" s="75">
        <v>0</v>
      </c>
      <c r="AD35" s="75">
        <v>0</v>
      </c>
      <c r="AE35" s="77">
        <f t="shared" si="1"/>
        <v>0</v>
      </c>
      <c r="AF35" s="74">
        <v>0</v>
      </c>
      <c r="AG35" s="75">
        <v>0</v>
      </c>
      <c r="AH35" s="75">
        <v>0</v>
      </c>
      <c r="AI35" s="75">
        <v>0</v>
      </c>
      <c r="AJ35" s="75">
        <v>0</v>
      </c>
      <c r="AK35" s="76">
        <f t="shared" si="2"/>
        <v>0</v>
      </c>
      <c r="AL35" s="73">
        <v>0</v>
      </c>
      <c r="AM35" s="78">
        <f t="shared" si="0"/>
        <v>1</v>
      </c>
    </row>
    <row r="36" spans="2:39" x14ac:dyDescent="0.15">
      <c r="B36" s="211"/>
      <c r="C36" s="72" t="s">
        <v>98</v>
      </c>
      <c r="D36" s="73">
        <v>0</v>
      </c>
      <c r="E36" s="74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7">
        <f t="shared" si="3"/>
        <v>0</v>
      </c>
      <c r="N36" s="74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7">
        <f t="shared" si="4"/>
        <v>0</v>
      </c>
      <c r="V36" s="94"/>
      <c r="W36" s="70"/>
      <c r="X36" s="211"/>
      <c r="Y36" s="72" t="s">
        <v>98</v>
      </c>
      <c r="Z36" s="74">
        <v>0</v>
      </c>
      <c r="AA36" s="75">
        <v>0</v>
      </c>
      <c r="AB36" s="75">
        <v>0</v>
      </c>
      <c r="AC36" s="75">
        <v>0</v>
      </c>
      <c r="AD36" s="75">
        <v>0</v>
      </c>
      <c r="AE36" s="77">
        <f t="shared" si="1"/>
        <v>0</v>
      </c>
      <c r="AF36" s="74">
        <v>0</v>
      </c>
      <c r="AG36" s="75">
        <v>0</v>
      </c>
      <c r="AH36" s="75">
        <v>0</v>
      </c>
      <c r="AI36" s="75">
        <v>0</v>
      </c>
      <c r="AJ36" s="75">
        <v>0</v>
      </c>
      <c r="AK36" s="76">
        <f t="shared" si="2"/>
        <v>0</v>
      </c>
      <c r="AL36" s="73">
        <v>0</v>
      </c>
      <c r="AM36" s="78">
        <f t="shared" si="0"/>
        <v>0</v>
      </c>
    </row>
    <row r="37" spans="2:39" x14ac:dyDescent="0.15">
      <c r="B37" s="211"/>
      <c r="C37" s="79" t="s">
        <v>99</v>
      </c>
      <c r="D37" s="73">
        <v>0</v>
      </c>
      <c r="E37" s="74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7">
        <f t="shared" si="3"/>
        <v>0</v>
      </c>
      <c r="N37" s="74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7">
        <f t="shared" si="4"/>
        <v>0</v>
      </c>
      <c r="V37" s="94"/>
      <c r="W37" s="61"/>
      <c r="X37" s="211"/>
      <c r="Y37" s="79" t="s">
        <v>99</v>
      </c>
      <c r="Z37" s="74">
        <v>0</v>
      </c>
      <c r="AA37" s="75">
        <v>0</v>
      </c>
      <c r="AB37" s="75">
        <v>0</v>
      </c>
      <c r="AC37" s="75">
        <v>0</v>
      </c>
      <c r="AD37" s="75">
        <v>1</v>
      </c>
      <c r="AE37" s="77">
        <f t="shared" si="1"/>
        <v>1</v>
      </c>
      <c r="AF37" s="74">
        <v>0</v>
      </c>
      <c r="AG37" s="75">
        <v>0</v>
      </c>
      <c r="AH37" s="75">
        <v>0</v>
      </c>
      <c r="AI37" s="75">
        <v>0</v>
      </c>
      <c r="AJ37" s="75">
        <v>0</v>
      </c>
      <c r="AK37" s="76">
        <f t="shared" si="2"/>
        <v>0</v>
      </c>
      <c r="AL37" s="73">
        <v>0</v>
      </c>
      <c r="AM37" s="78">
        <f t="shared" si="0"/>
        <v>1</v>
      </c>
    </row>
    <row r="38" spans="2:39" x14ac:dyDescent="0.15">
      <c r="B38" s="211"/>
      <c r="C38" s="79" t="s">
        <v>100</v>
      </c>
      <c r="D38" s="73">
        <v>0</v>
      </c>
      <c r="E38" s="74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7">
        <f t="shared" si="3"/>
        <v>0</v>
      </c>
      <c r="N38" s="74">
        <v>0</v>
      </c>
      <c r="O38" s="75">
        <v>1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7">
        <f t="shared" si="4"/>
        <v>1</v>
      </c>
      <c r="V38" s="94"/>
      <c r="W38" s="61"/>
      <c r="X38" s="211"/>
      <c r="Y38" s="79" t="s">
        <v>100</v>
      </c>
      <c r="Z38" s="74">
        <v>0</v>
      </c>
      <c r="AA38" s="75">
        <v>0</v>
      </c>
      <c r="AB38" s="75">
        <v>0</v>
      </c>
      <c r="AC38" s="75">
        <v>0</v>
      </c>
      <c r="AD38" s="75">
        <v>1</v>
      </c>
      <c r="AE38" s="77">
        <f t="shared" si="1"/>
        <v>1</v>
      </c>
      <c r="AF38" s="74">
        <v>0</v>
      </c>
      <c r="AG38" s="75">
        <v>0</v>
      </c>
      <c r="AH38" s="75">
        <v>0</v>
      </c>
      <c r="AI38" s="75">
        <v>0</v>
      </c>
      <c r="AJ38" s="75">
        <v>0</v>
      </c>
      <c r="AK38" s="76">
        <f t="shared" si="2"/>
        <v>0</v>
      </c>
      <c r="AL38" s="73">
        <v>0</v>
      </c>
      <c r="AM38" s="78">
        <f t="shared" si="0"/>
        <v>2</v>
      </c>
    </row>
    <row r="39" spans="2:39" x14ac:dyDescent="0.15">
      <c r="B39" s="211"/>
      <c r="C39" s="79" t="s">
        <v>101</v>
      </c>
      <c r="D39" s="73">
        <v>0</v>
      </c>
      <c r="E39" s="74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7">
        <f t="shared" si="3"/>
        <v>0</v>
      </c>
      <c r="N39" s="74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7">
        <f t="shared" si="4"/>
        <v>0</v>
      </c>
      <c r="V39" s="94"/>
      <c r="W39" s="61"/>
      <c r="X39" s="211"/>
      <c r="Y39" s="79" t="s">
        <v>101</v>
      </c>
      <c r="Z39" s="74">
        <v>0</v>
      </c>
      <c r="AA39" s="75">
        <v>0</v>
      </c>
      <c r="AB39" s="75">
        <v>0</v>
      </c>
      <c r="AC39" s="75">
        <v>0</v>
      </c>
      <c r="AD39" s="75">
        <v>0</v>
      </c>
      <c r="AE39" s="77">
        <f t="shared" si="1"/>
        <v>0</v>
      </c>
      <c r="AF39" s="74">
        <v>0</v>
      </c>
      <c r="AG39" s="75">
        <v>0</v>
      </c>
      <c r="AH39" s="75">
        <v>0</v>
      </c>
      <c r="AI39" s="75">
        <v>0</v>
      </c>
      <c r="AJ39" s="75">
        <v>0</v>
      </c>
      <c r="AK39" s="76">
        <f t="shared" si="2"/>
        <v>0</v>
      </c>
      <c r="AL39" s="73">
        <v>0</v>
      </c>
      <c r="AM39" s="78">
        <f t="shared" si="0"/>
        <v>0</v>
      </c>
    </row>
    <row r="40" spans="2:39" x14ac:dyDescent="0.15">
      <c r="B40" s="211"/>
      <c r="C40" s="79" t="s">
        <v>6</v>
      </c>
      <c r="D40" s="73">
        <v>0</v>
      </c>
      <c r="E40" s="74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7">
        <f t="shared" si="3"/>
        <v>0</v>
      </c>
      <c r="N40" s="74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7">
        <f t="shared" si="4"/>
        <v>0</v>
      </c>
      <c r="V40" s="94"/>
      <c r="W40" s="61"/>
      <c r="X40" s="211"/>
      <c r="Y40" s="79" t="s">
        <v>6</v>
      </c>
      <c r="Z40" s="74">
        <v>0</v>
      </c>
      <c r="AA40" s="75">
        <v>0</v>
      </c>
      <c r="AB40" s="75">
        <v>0</v>
      </c>
      <c r="AC40" s="75">
        <v>0</v>
      </c>
      <c r="AD40" s="75">
        <v>0</v>
      </c>
      <c r="AE40" s="77">
        <f t="shared" si="1"/>
        <v>0</v>
      </c>
      <c r="AF40" s="74">
        <v>0</v>
      </c>
      <c r="AG40" s="75">
        <v>1</v>
      </c>
      <c r="AH40" s="75">
        <v>0</v>
      </c>
      <c r="AI40" s="75">
        <v>0</v>
      </c>
      <c r="AJ40" s="75">
        <v>0</v>
      </c>
      <c r="AK40" s="76">
        <f t="shared" si="2"/>
        <v>1</v>
      </c>
      <c r="AL40" s="73">
        <v>0</v>
      </c>
      <c r="AM40" s="78">
        <f t="shared" si="0"/>
        <v>1</v>
      </c>
    </row>
    <row r="41" spans="2:39" ht="14.25" thickBot="1" x14ac:dyDescent="0.2">
      <c r="B41" s="212"/>
      <c r="C41" s="80" t="s">
        <v>16</v>
      </c>
      <c r="D41" s="86">
        <f>SUM(D31:D40)</f>
        <v>0</v>
      </c>
      <c r="E41" s="82">
        <f>SUM(E31:E40)</f>
        <v>0</v>
      </c>
      <c r="F41" s="83">
        <f>SUM(F31:F40)</f>
        <v>0</v>
      </c>
      <c r="G41" s="83">
        <f t="shared" ref="G41:U41" si="9">SUM(G31:G40)</f>
        <v>0</v>
      </c>
      <c r="H41" s="83">
        <f t="shared" si="9"/>
        <v>0</v>
      </c>
      <c r="I41" s="83">
        <f t="shared" si="9"/>
        <v>0</v>
      </c>
      <c r="J41" s="83">
        <f t="shared" si="9"/>
        <v>0</v>
      </c>
      <c r="K41" s="83">
        <f t="shared" si="9"/>
        <v>0</v>
      </c>
      <c r="L41" s="83">
        <f t="shared" si="9"/>
        <v>0</v>
      </c>
      <c r="M41" s="85">
        <f t="shared" si="9"/>
        <v>0</v>
      </c>
      <c r="N41" s="82">
        <f t="shared" si="9"/>
        <v>0</v>
      </c>
      <c r="O41" s="83">
        <f t="shared" si="9"/>
        <v>2</v>
      </c>
      <c r="P41" s="83">
        <f t="shared" si="9"/>
        <v>0</v>
      </c>
      <c r="Q41" s="83">
        <f t="shared" si="9"/>
        <v>0</v>
      </c>
      <c r="R41" s="83">
        <f t="shared" si="9"/>
        <v>0</v>
      </c>
      <c r="S41" s="83">
        <f t="shared" si="9"/>
        <v>0</v>
      </c>
      <c r="T41" s="83">
        <f t="shared" si="9"/>
        <v>0</v>
      </c>
      <c r="U41" s="85">
        <f t="shared" si="9"/>
        <v>2</v>
      </c>
      <c r="V41" s="94"/>
      <c r="W41" s="61"/>
      <c r="X41" s="212"/>
      <c r="Y41" s="80" t="s">
        <v>16</v>
      </c>
      <c r="Z41" s="82">
        <f>SUM(Z31:Z40)</f>
        <v>0</v>
      </c>
      <c r="AA41" s="83">
        <f>SUM(AA31:AA40)</f>
        <v>0</v>
      </c>
      <c r="AB41" s="83">
        <f t="shared" ref="AB41:AK41" si="10">SUM(AB31:AB40)</f>
        <v>0</v>
      </c>
      <c r="AC41" s="83">
        <f t="shared" si="10"/>
        <v>0</v>
      </c>
      <c r="AD41" s="83">
        <f t="shared" si="10"/>
        <v>2</v>
      </c>
      <c r="AE41" s="85">
        <f>SUM(AE31:AE40)</f>
        <v>2</v>
      </c>
      <c r="AF41" s="126">
        <f>SUM(AF31:AF40)</f>
        <v>0</v>
      </c>
      <c r="AG41" s="83">
        <f t="shared" si="10"/>
        <v>1</v>
      </c>
      <c r="AH41" s="83">
        <f t="shared" si="10"/>
        <v>1</v>
      </c>
      <c r="AI41" s="83">
        <f t="shared" si="10"/>
        <v>0</v>
      </c>
      <c r="AJ41" s="83">
        <f t="shared" si="10"/>
        <v>0</v>
      </c>
      <c r="AK41" s="84">
        <f t="shared" si="10"/>
        <v>2</v>
      </c>
      <c r="AL41" s="81">
        <f>SUM(AL31:AL40)</f>
        <v>0</v>
      </c>
      <c r="AM41" s="141">
        <f t="shared" si="0"/>
        <v>6</v>
      </c>
    </row>
    <row r="42" spans="2:39" ht="14.25" thickBot="1" x14ac:dyDescent="0.2">
      <c r="B42" s="213" t="s">
        <v>7</v>
      </c>
      <c r="C42" s="214"/>
      <c r="D42" s="93">
        <f>D4+D5+D6+D19+D30+D41</f>
        <v>46</v>
      </c>
      <c r="E42" s="88">
        <f t="shared" ref="E42:U42" si="11">E4+E5+E6+E19+E30+E41</f>
        <v>9</v>
      </c>
      <c r="F42" s="90">
        <f t="shared" si="11"/>
        <v>42</v>
      </c>
      <c r="G42" s="90">
        <f t="shared" si="11"/>
        <v>6</v>
      </c>
      <c r="H42" s="90">
        <f t="shared" si="11"/>
        <v>2</v>
      </c>
      <c r="I42" s="90">
        <f t="shared" si="11"/>
        <v>26</v>
      </c>
      <c r="J42" s="90">
        <f t="shared" si="11"/>
        <v>18</v>
      </c>
      <c r="K42" s="90">
        <f t="shared" si="11"/>
        <v>22</v>
      </c>
      <c r="L42" s="90">
        <f t="shared" si="11"/>
        <v>12</v>
      </c>
      <c r="M42" s="92">
        <f t="shared" si="11"/>
        <v>137</v>
      </c>
      <c r="N42" s="89">
        <f t="shared" si="11"/>
        <v>16</v>
      </c>
      <c r="O42" s="90">
        <f t="shared" si="11"/>
        <v>53</v>
      </c>
      <c r="P42" s="90">
        <f t="shared" si="11"/>
        <v>7</v>
      </c>
      <c r="Q42" s="90">
        <f t="shared" si="11"/>
        <v>3</v>
      </c>
      <c r="R42" s="90">
        <f t="shared" si="11"/>
        <v>4</v>
      </c>
      <c r="S42" s="90">
        <f t="shared" si="11"/>
        <v>51</v>
      </c>
      <c r="T42" s="90">
        <f t="shared" si="11"/>
        <v>3</v>
      </c>
      <c r="U42" s="92">
        <f t="shared" si="11"/>
        <v>137</v>
      </c>
      <c r="V42" s="48"/>
      <c r="W42" s="49"/>
      <c r="X42" s="213" t="s">
        <v>7</v>
      </c>
      <c r="Y42" s="214"/>
      <c r="Z42" s="56">
        <f>Z4+Z5+Z6+Z19+Z30+Z41</f>
        <v>9</v>
      </c>
      <c r="AA42" s="57">
        <f t="shared" ref="AA42:AL42" si="12">AA4+AA5+AA6+AA19+AA30+AA41</f>
        <v>19</v>
      </c>
      <c r="AB42" s="57">
        <f t="shared" si="12"/>
        <v>21</v>
      </c>
      <c r="AC42" s="57">
        <f t="shared" si="12"/>
        <v>42</v>
      </c>
      <c r="AD42" s="57">
        <f t="shared" si="12"/>
        <v>142</v>
      </c>
      <c r="AE42" s="59">
        <f t="shared" si="12"/>
        <v>233</v>
      </c>
      <c r="AF42" s="130">
        <f t="shared" si="12"/>
        <v>35</v>
      </c>
      <c r="AG42" s="57">
        <f t="shared" si="12"/>
        <v>100</v>
      </c>
      <c r="AH42" s="57">
        <f t="shared" si="12"/>
        <v>39</v>
      </c>
      <c r="AI42" s="57">
        <f t="shared" si="12"/>
        <v>247</v>
      </c>
      <c r="AJ42" s="57">
        <f t="shared" si="12"/>
        <v>46</v>
      </c>
      <c r="AK42" s="58">
        <f t="shared" si="12"/>
        <v>467</v>
      </c>
      <c r="AL42" s="55">
        <f t="shared" si="12"/>
        <v>10</v>
      </c>
      <c r="AM42" s="62">
        <f t="shared" si="0"/>
        <v>1030</v>
      </c>
    </row>
  </sheetData>
  <mergeCells count="23">
    <mergeCell ref="B5:C5"/>
    <mergeCell ref="X5:Y5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31:B41"/>
    <mergeCell ref="X31:X41"/>
    <mergeCell ref="B42:C42"/>
    <mergeCell ref="X42:Y42"/>
    <mergeCell ref="B6:C6"/>
    <mergeCell ref="X6:Y6"/>
    <mergeCell ref="B7:B19"/>
    <mergeCell ref="X7:X19"/>
    <mergeCell ref="B20:B30"/>
    <mergeCell ref="X20:X30"/>
  </mergeCells>
  <phoneticPr fontId="1"/>
  <pageMargins left="0" right="0" top="0.74803149606299213" bottom="0.74803149606299213" header="0.31496062992125984" footer="0.31496062992125984"/>
  <pageSetup paperSize="8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12-1(1)</vt:lpstr>
      <vt:lpstr>12-1(2)</vt:lpstr>
      <vt:lpstr>12-2(1)</vt:lpstr>
      <vt:lpstr>12-2(2)</vt:lpstr>
      <vt:lpstr>12-3(1)</vt:lpstr>
      <vt:lpstr>12-3(2)</vt:lpstr>
      <vt:lpstr>12-4(1)</vt:lpstr>
      <vt:lpstr>12-4(2)</vt:lpstr>
      <vt:lpstr>'12-1(1)'!Print_Area</vt:lpstr>
      <vt:lpstr>'12-1(2)'!Print_Area</vt:lpstr>
      <vt:lpstr>'12-2(1)'!Print_Area</vt:lpstr>
      <vt:lpstr>'12-2(2)'!Print_Area</vt:lpstr>
      <vt:lpstr>'12-4(1)'!Print_Area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2021-03-23T01:03:43Z</dcterms:modified>
</cp:coreProperties>
</file>