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2090"/>
  </bookViews>
  <sheets>
    <sheet name="12-1(1)" sheetId="6" r:id="rId1"/>
    <sheet name="12-1(2)" sheetId="7" r:id="rId2"/>
    <sheet name="12-2(1)" sheetId="4" r:id="rId3"/>
    <sheet name="12-2(2)" sheetId="8" r:id="rId4"/>
    <sheet name="12-3(1)" sheetId="5" r:id="rId5"/>
    <sheet name="12-3(2)" sheetId="9" r:id="rId6"/>
    <sheet name="12-4(1)" sheetId="1" r:id="rId7"/>
    <sheet name="12-4(2)" sheetId="10" r:id="rId8"/>
  </sheets>
  <definedNames>
    <definedName name="_xlnm.Print_Area" localSheetId="0">'12-1(1)'!$A$1:$AM$61</definedName>
    <definedName name="_xlnm.Print_Area" localSheetId="1">'12-1(2)'!$A$1:$AM$42</definedName>
    <definedName name="_xlnm.Print_Area" localSheetId="2">'12-2(1)'!$A$1:$AM$61</definedName>
    <definedName name="_xlnm.Print_Area" localSheetId="3">'12-2(2)'!$A$1:$AM$42</definedName>
  </definedNames>
  <calcPr calcId="162913"/>
</workbook>
</file>

<file path=xl/calcChain.xml><?xml version="1.0" encoding="utf-8"?>
<calcChain xmlns="http://schemas.openxmlformats.org/spreadsheetml/2006/main">
  <c r="AE57" i="5" l="1"/>
  <c r="AE58" i="5"/>
  <c r="AE59" i="5"/>
  <c r="AE56" i="5"/>
  <c r="AE55" i="5"/>
  <c r="AE60" i="5" s="1"/>
  <c r="AE46" i="5"/>
  <c r="AE47" i="5"/>
  <c r="AE48" i="5"/>
  <c r="AE49" i="5"/>
  <c r="AE50" i="5"/>
  <c r="AE51" i="5"/>
  <c r="AE52" i="5"/>
  <c r="AE53" i="5"/>
  <c r="AE45" i="5"/>
  <c r="AE44" i="5"/>
  <c r="AE54" i="5" s="1"/>
  <c r="AE35" i="5"/>
  <c r="AE36" i="5"/>
  <c r="AE37" i="5"/>
  <c r="AE38" i="5"/>
  <c r="AE39" i="5"/>
  <c r="AE40" i="5"/>
  <c r="AE41" i="5"/>
  <c r="AE42" i="5"/>
  <c r="AE34" i="5"/>
  <c r="AE33" i="5"/>
  <c r="AE43" i="5" s="1"/>
  <c r="AE20" i="5"/>
  <c r="AE21" i="5"/>
  <c r="AE22" i="5"/>
  <c r="AE23" i="5"/>
  <c r="AE24" i="5"/>
  <c r="AE25" i="5"/>
  <c r="AE26" i="5"/>
  <c r="AE27" i="5"/>
  <c r="AE28" i="5"/>
  <c r="AE29" i="5"/>
  <c r="AE30" i="5"/>
  <c r="AE31" i="5"/>
  <c r="AE19" i="5"/>
  <c r="AE18" i="5"/>
  <c r="AE32" i="5" s="1"/>
  <c r="AE12" i="5"/>
  <c r="AE13" i="5"/>
  <c r="AE14" i="5"/>
  <c r="AE15" i="5"/>
  <c r="AE17" i="5" s="1"/>
  <c r="AE16" i="5"/>
  <c r="AE11" i="5"/>
  <c r="AE10" i="5"/>
  <c r="AE7" i="5"/>
  <c r="AE8" i="5"/>
  <c r="AE6" i="5"/>
  <c r="AE5" i="5"/>
  <c r="AE9" i="5" s="1"/>
  <c r="AE4" i="5"/>
  <c r="AI19" i="8"/>
  <c r="AF19" i="8"/>
  <c r="D32" i="6"/>
  <c r="AL41" i="9" l="1"/>
  <c r="AF41" i="9"/>
  <c r="AA41" i="9"/>
  <c r="Z41" i="9"/>
  <c r="AJ41" i="9"/>
  <c r="AI41" i="9"/>
  <c r="AH41" i="9"/>
  <c r="AG41" i="9"/>
  <c r="AD41" i="9"/>
  <c r="AC41" i="9"/>
  <c r="AB41" i="9"/>
  <c r="AL32" i="5" l="1"/>
  <c r="AL43" i="5"/>
  <c r="AL60" i="4" l="1"/>
  <c r="AL54" i="4"/>
  <c r="AL43" i="4"/>
  <c r="AL32" i="4"/>
  <c r="AL17" i="4"/>
  <c r="AL9" i="4"/>
  <c r="AL30" i="9" l="1"/>
  <c r="AJ30" i="9"/>
  <c r="AI30" i="9"/>
  <c r="AH30" i="9"/>
  <c r="AG30" i="9"/>
  <c r="AF30" i="9"/>
  <c r="AD30" i="9"/>
  <c r="AD42" i="9" s="1"/>
  <c r="AC30" i="9"/>
  <c r="AB30" i="9"/>
  <c r="AA30" i="9"/>
  <c r="Z30" i="9"/>
  <c r="AL19" i="9"/>
  <c r="AL42" i="9" s="1"/>
  <c r="AJ19" i="9"/>
  <c r="AI19" i="9"/>
  <c r="AH19" i="9"/>
  <c r="AH42" i="9" s="1"/>
  <c r="AG19" i="9"/>
  <c r="AF19" i="9"/>
  <c r="AD19" i="9"/>
  <c r="AC19" i="9"/>
  <c r="AC42" i="9" s="1"/>
  <c r="AB19" i="9"/>
  <c r="AA19" i="9"/>
  <c r="AA42" i="9" s="1"/>
  <c r="Z19" i="9"/>
  <c r="AK8" i="9"/>
  <c r="AK9" i="9"/>
  <c r="AK10" i="9"/>
  <c r="AK11" i="9"/>
  <c r="AK12" i="9"/>
  <c r="AK13" i="9"/>
  <c r="AK14" i="9"/>
  <c r="AK15" i="9"/>
  <c r="AK16" i="9"/>
  <c r="AK17" i="9"/>
  <c r="AK18" i="9"/>
  <c r="AK20" i="9"/>
  <c r="AK21" i="9"/>
  <c r="AK22" i="9"/>
  <c r="AK23" i="9"/>
  <c r="AK24" i="9"/>
  <c r="AK25" i="9"/>
  <c r="AK26" i="9"/>
  <c r="AK27" i="9"/>
  <c r="AK28" i="9"/>
  <c r="AK29" i="9"/>
  <c r="AK31" i="9"/>
  <c r="AK32" i="9"/>
  <c r="AK33" i="9"/>
  <c r="AK34" i="9"/>
  <c r="AK35" i="9"/>
  <c r="AK36" i="9"/>
  <c r="AK37" i="9"/>
  <c r="AK38" i="9"/>
  <c r="AK39" i="9"/>
  <c r="AK40" i="9"/>
  <c r="AK7" i="9"/>
  <c r="AK6" i="9"/>
  <c r="AK5" i="9"/>
  <c r="AK4" i="9"/>
  <c r="AE8" i="9"/>
  <c r="AE9" i="9"/>
  <c r="AE10" i="9"/>
  <c r="AE11" i="9"/>
  <c r="AE12" i="9"/>
  <c r="AE13" i="9"/>
  <c r="AE14" i="9"/>
  <c r="AE15" i="9"/>
  <c r="AE16" i="9"/>
  <c r="AE17" i="9"/>
  <c r="AM17" i="9" s="1"/>
  <c r="AE18" i="9"/>
  <c r="AE20" i="9"/>
  <c r="AE21" i="9"/>
  <c r="AE22" i="9"/>
  <c r="AE23" i="9"/>
  <c r="AE24" i="9"/>
  <c r="AE25" i="9"/>
  <c r="AE26" i="9"/>
  <c r="AM26" i="9" s="1"/>
  <c r="AE27" i="9"/>
  <c r="AE28" i="9"/>
  <c r="AE29" i="9"/>
  <c r="AE31" i="9"/>
  <c r="AE32" i="9"/>
  <c r="AE33" i="9"/>
  <c r="AE34" i="9"/>
  <c r="AE35" i="9"/>
  <c r="AE36" i="9"/>
  <c r="AE37" i="9"/>
  <c r="AE38" i="9"/>
  <c r="AE39" i="9"/>
  <c r="AE40" i="9"/>
  <c r="AE7" i="9"/>
  <c r="AE6" i="9"/>
  <c r="AE5" i="9"/>
  <c r="AE4" i="9"/>
  <c r="G41" i="9"/>
  <c r="H41" i="9"/>
  <c r="I41" i="9"/>
  <c r="J41" i="9"/>
  <c r="K41" i="9"/>
  <c r="L41" i="9"/>
  <c r="N41" i="9"/>
  <c r="O41" i="9"/>
  <c r="P41" i="9"/>
  <c r="Q41" i="9"/>
  <c r="R41" i="9"/>
  <c r="S41" i="9"/>
  <c r="T41" i="9"/>
  <c r="F41" i="9"/>
  <c r="E41" i="9"/>
  <c r="D41" i="9"/>
  <c r="G30" i="9"/>
  <c r="H30" i="9"/>
  <c r="I30" i="9"/>
  <c r="J30" i="9"/>
  <c r="K30" i="9"/>
  <c r="L30" i="9"/>
  <c r="N30" i="9"/>
  <c r="O30" i="9"/>
  <c r="P30" i="9"/>
  <c r="Q30" i="9"/>
  <c r="R30" i="9"/>
  <c r="S30" i="9"/>
  <c r="T30" i="9"/>
  <c r="F30" i="9"/>
  <c r="E30" i="9"/>
  <c r="D30" i="9"/>
  <c r="G19" i="9"/>
  <c r="H19" i="9"/>
  <c r="I19" i="9"/>
  <c r="I42" i="9" s="1"/>
  <c r="J19" i="9"/>
  <c r="K19" i="9"/>
  <c r="L19" i="9"/>
  <c r="N19" i="9"/>
  <c r="O19" i="9"/>
  <c r="P19" i="9"/>
  <c r="Q19" i="9"/>
  <c r="R19" i="9"/>
  <c r="S19" i="9"/>
  <c r="T19" i="9"/>
  <c r="F19" i="9"/>
  <c r="F42" i="9" s="1"/>
  <c r="E19" i="9"/>
  <c r="D19" i="9"/>
  <c r="U9" i="9"/>
  <c r="U10" i="9"/>
  <c r="U11" i="9"/>
  <c r="U12" i="9"/>
  <c r="U13" i="9"/>
  <c r="U14" i="9"/>
  <c r="U15" i="9"/>
  <c r="U16" i="9"/>
  <c r="U17" i="9"/>
  <c r="U18" i="9"/>
  <c r="U20" i="9"/>
  <c r="U21" i="9"/>
  <c r="U22" i="9"/>
  <c r="U23" i="9"/>
  <c r="U24" i="9"/>
  <c r="U25" i="9"/>
  <c r="U26" i="9"/>
  <c r="U27" i="9"/>
  <c r="U28" i="9"/>
  <c r="U29" i="9"/>
  <c r="U31" i="9"/>
  <c r="U32" i="9"/>
  <c r="U33" i="9"/>
  <c r="U34" i="9"/>
  <c r="U35" i="9"/>
  <c r="U36" i="9"/>
  <c r="U37" i="9"/>
  <c r="U38" i="9"/>
  <c r="U39" i="9"/>
  <c r="U40" i="9"/>
  <c r="U8" i="9"/>
  <c r="U19" i="9" s="1"/>
  <c r="U7" i="9"/>
  <c r="U6" i="9"/>
  <c r="U5" i="9"/>
  <c r="U4" i="9"/>
  <c r="M9" i="9"/>
  <c r="M10" i="9"/>
  <c r="M11" i="9"/>
  <c r="M12" i="9"/>
  <c r="M13" i="9"/>
  <c r="M14" i="9"/>
  <c r="M15" i="9"/>
  <c r="M16" i="9"/>
  <c r="AM16" i="9" s="1"/>
  <c r="M17" i="9"/>
  <c r="M18" i="9"/>
  <c r="M20" i="9"/>
  <c r="M21" i="9"/>
  <c r="M22" i="9"/>
  <c r="M23" i="9"/>
  <c r="M24" i="9"/>
  <c r="M25" i="9"/>
  <c r="M26" i="9"/>
  <c r="M27" i="9"/>
  <c r="M28" i="9"/>
  <c r="M29" i="9"/>
  <c r="M31" i="9"/>
  <c r="M32" i="9"/>
  <c r="M33" i="9"/>
  <c r="M34" i="9"/>
  <c r="M35" i="9"/>
  <c r="M36" i="9"/>
  <c r="M37" i="9"/>
  <c r="M38" i="9"/>
  <c r="M39" i="9"/>
  <c r="M40" i="9"/>
  <c r="M8" i="9"/>
  <c r="M7" i="9"/>
  <c r="AM7" i="9" s="1"/>
  <c r="M6" i="9"/>
  <c r="M5" i="9"/>
  <c r="M4" i="9"/>
  <c r="R42" i="9" l="1"/>
  <c r="AE41" i="9"/>
  <c r="M19" i="9"/>
  <c r="Q42" i="9"/>
  <c r="AK30" i="9"/>
  <c r="Z42" i="9"/>
  <c r="N42" i="9"/>
  <c r="U41" i="9"/>
  <c r="U42" i="9" s="1"/>
  <c r="AM22" i="9"/>
  <c r="T42" i="9"/>
  <c r="P42" i="9"/>
  <c r="AE30" i="9"/>
  <c r="AE42" i="9" s="1"/>
  <c r="AB42" i="9"/>
  <c r="U30" i="9"/>
  <c r="E42" i="9"/>
  <c r="M41" i="9"/>
  <c r="AM41" i="9" s="1"/>
  <c r="AM36" i="9"/>
  <c r="AM32" i="9"/>
  <c r="AE19" i="9"/>
  <c r="AK41" i="9"/>
  <c r="D42" i="9"/>
  <c r="AM37" i="9"/>
  <c r="AM33" i="9"/>
  <c r="AM40" i="9"/>
  <c r="AI42" i="9"/>
  <c r="AM25" i="9"/>
  <c r="AF42" i="9"/>
  <c r="AJ42" i="9"/>
  <c r="AM29" i="9"/>
  <c r="AM21" i="9"/>
  <c r="AG42" i="9"/>
  <c r="AM13" i="9"/>
  <c r="AM9" i="9"/>
  <c r="AM12" i="9"/>
  <c r="AM18" i="9"/>
  <c r="AM14" i="9"/>
  <c r="AM35" i="9"/>
  <c r="AM38" i="9"/>
  <c r="AM34" i="9"/>
  <c r="AM39" i="9"/>
  <c r="L42" i="9"/>
  <c r="H42" i="9"/>
  <c r="AM31" i="9"/>
  <c r="AM28" i="9"/>
  <c r="AM24" i="9"/>
  <c r="AM27" i="9"/>
  <c r="AM23" i="9"/>
  <c r="AM20" i="9"/>
  <c r="S42" i="9"/>
  <c r="O42" i="9"/>
  <c r="K42" i="9"/>
  <c r="G42" i="9"/>
  <c r="M30" i="9"/>
  <c r="AM30" i="9" s="1"/>
  <c r="J42" i="9"/>
  <c r="AM4" i="9"/>
  <c r="AM15" i="9"/>
  <c r="AM11" i="9"/>
  <c r="AM5" i="9"/>
  <c r="AM10" i="9"/>
  <c r="AM6" i="9"/>
  <c r="M42" i="9"/>
  <c r="AK19" i="9"/>
  <c r="AM8" i="9"/>
  <c r="AK7" i="5"/>
  <c r="AK8" i="5"/>
  <c r="AK10" i="5"/>
  <c r="AK11" i="5"/>
  <c r="AK12" i="5"/>
  <c r="AK13" i="5"/>
  <c r="AK14" i="5"/>
  <c r="AK15" i="5"/>
  <c r="AK16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3" i="5"/>
  <c r="AK34" i="5"/>
  <c r="AK35" i="5"/>
  <c r="AK36" i="5"/>
  <c r="AK37" i="5"/>
  <c r="AK38" i="5"/>
  <c r="AK39" i="5"/>
  <c r="AK40" i="5"/>
  <c r="AK41" i="5"/>
  <c r="AK42" i="5"/>
  <c r="AK44" i="5"/>
  <c r="AK45" i="5"/>
  <c r="AK46" i="5"/>
  <c r="AK47" i="5"/>
  <c r="AK48" i="5"/>
  <c r="AK49" i="5"/>
  <c r="AK50" i="5"/>
  <c r="AK51" i="5"/>
  <c r="AK52" i="5"/>
  <c r="AK53" i="5"/>
  <c r="AK55" i="5"/>
  <c r="AK56" i="5"/>
  <c r="AK57" i="5"/>
  <c r="AK58" i="5"/>
  <c r="AK59" i="5"/>
  <c r="AK6" i="5"/>
  <c r="AK5" i="5"/>
  <c r="AK4" i="5"/>
  <c r="AJ32" i="5"/>
  <c r="AI32" i="5"/>
  <c r="AH32" i="5"/>
  <c r="AG32" i="5"/>
  <c r="AF32" i="5"/>
  <c r="AL60" i="5"/>
  <c r="AJ60" i="5"/>
  <c r="AI60" i="5"/>
  <c r="AH60" i="5"/>
  <c r="AG60" i="5"/>
  <c r="AK60" i="5" s="1"/>
  <c r="AF60" i="5"/>
  <c r="AD60" i="5"/>
  <c r="AC60" i="5"/>
  <c r="AB60" i="5"/>
  <c r="AA60" i="5"/>
  <c r="Z60" i="5"/>
  <c r="AL54" i="5"/>
  <c r="AJ54" i="5"/>
  <c r="AI54" i="5"/>
  <c r="AH54" i="5"/>
  <c r="AG54" i="5"/>
  <c r="AF54" i="5"/>
  <c r="AK54" i="5" s="1"/>
  <c r="AD54" i="5"/>
  <c r="AC54" i="5"/>
  <c r="AB54" i="5"/>
  <c r="AA54" i="5"/>
  <c r="Z54" i="5"/>
  <c r="AJ43" i="5"/>
  <c r="AI43" i="5"/>
  <c r="AH43" i="5"/>
  <c r="AG43" i="5"/>
  <c r="AF43" i="5"/>
  <c r="AD43" i="5"/>
  <c r="AC43" i="5"/>
  <c r="AB43" i="5"/>
  <c r="AA43" i="5"/>
  <c r="Z43" i="5"/>
  <c r="AE61" i="5"/>
  <c r="AD32" i="5"/>
  <c r="AC32" i="5"/>
  <c r="AB32" i="5"/>
  <c r="AA32" i="5"/>
  <c r="Z32" i="5"/>
  <c r="AL17" i="5"/>
  <c r="AJ17" i="5"/>
  <c r="AI17" i="5"/>
  <c r="AH17" i="5"/>
  <c r="AG17" i="5"/>
  <c r="AF17" i="5"/>
  <c r="AD17" i="5"/>
  <c r="AC17" i="5"/>
  <c r="AB17" i="5"/>
  <c r="AA17" i="5"/>
  <c r="Z17" i="5"/>
  <c r="AL9" i="5"/>
  <c r="AJ9" i="5"/>
  <c r="AI9" i="5"/>
  <c r="AH9" i="5"/>
  <c r="AG9" i="5"/>
  <c r="AF9" i="5"/>
  <c r="AD9" i="5"/>
  <c r="AC9" i="5"/>
  <c r="AB9" i="5"/>
  <c r="AA9" i="5"/>
  <c r="Z9" i="5"/>
  <c r="G60" i="5"/>
  <c r="H60" i="5"/>
  <c r="I60" i="5"/>
  <c r="J60" i="5"/>
  <c r="K60" i="5"/>
  <c r="L60" i="5"/>
  <c r="N60" i="5"/>
  <c r="O60" i="5"/>
  <c r="P60" i="5"/>
  <c r="Q60" i="5"/>
  <c r="R60" i="5"/>
  <c r="S60" i="5"/>
  <c r="T60" i="5"/>
  <c r="F60" i="5"/>
  <c r="E60" i="5"/>
  <c r="D60" i="5"/>
  <c r="G54" i="5"/>
  <c r="H54" i="5"/>
  <c r="I54" i="5"/>
  <c r="J54" i="5"/>
  <c r="K54" i="5"/>
  <c r="L54" i="5"/>
  <c r="N54" i="5"/>
  <c r="O54" i="5"/>
  <c r="P54" i="5"/>
  <c r="Q54" i="5"/>
  <c r="R54" i="5"/>
  <c r="S54" i="5"/>
  <c r="T54" i="5"/>
  <c r="F54" i="5"/>
  <c r="E54" i="5"/>
  <c r="D54" i="5"/>
  <c r="G43" i="5"/>
  <c r="H43" i="5"/>
  <c r="I43" i="5"/>
  <c r="J43" i="5"/>
  <c r="K43" i="5"/>
  <c r="L43" i="5"/>
  <c r="N43" i="5"/>
  <c r="O43" i="5"/>
  <c r="P43" i="5"/>
  <c r="Q43" i="5"/>
  <c r="R43" i="5"/>
  <c r="S43" i="5"/>
  <c r="T43" i="5"/>
  <c r="F43" i="5"/>
  <c r="E43" i="5"/>
  <c r="D43" i="5"/>
  <c r="G32" i="5"/>
  <c r="H32" i="5"/>
  <c r="I32" i="5"/>
  <c r="J32" i="5"/>
  <c r="K32" i="5"/>
  <c r="L32" i="5"/>
  <c r="N32" i="5"/>
  <c r="O32" i="5"/>
  <c r="P32" i="5"/>
  <c r="Q32" i="5"/>
  <c r="R32" i="5"/>
  <c r="S32" i="5"/>
  <c r="T32" i="5"/>
  <c r="F32" i="5"/>
  <c r="E32" i="5"/>
  <c r="D32" i="5"/>
  <c r="G17" i="5"/>
  <c r="H17" i="5"/>
  <c r="I17" i="5"/>
  <c r="J17" i="5"/>
  <c r="K17" i="5"/>
  <c r="L17" i="5"/>
  <c r="N17" i="5"/>
  <c r="O17" i="5"/>
  <c r="P17" i="5"/>
  <c r="Q17" i="5"/>
  <c r="R17" i="5"/>
  <c r="S17" i="5"/>
  <c r="T17" i="5"/>
  <c r="T61" i="5" s="1"/>
  <c r="F17" i="5"/>
  <c r="E17" i="5"/>
  <c r="D17" i="5"/>
  <c r="N9" i="5"/>
  <c r="O9" i="5"/>
  <c r="P9" i="5"/>
  <c r="Q9" i="5"/>
  <c r="R9" i="5"/>
  <c r="S9" i="5"/>
  <c r="T9" i="5"/>
  <c r="G9" i="5"/>
  <c r="H9" i="5"/>
  <c r="I9" i="5"/>
  <c r="J9" i="5"/>
  <c r="K9" i="5"/>
  <c r="L9" i="5"/>
  <c r="F9" i="5"/>
  <c r="F61" i="5" s="1"/>
  <c r="E9" i="5"/>
  <c r="E61" i="5" s="1"/>
  <c r="D9" i="5"/>
  <c r="U8" i="5"/>
  <c r="U10" i="5"/>
  <c r="U11" i="5"/>
  <c r="U12" i="5"/>
  <c r="U13" i="5"/>
  <c r="U14" i="5"/>
  <c r="U15" i="5"/>
  <c r="U16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3" i="5"/>
  <c r="U34" i="5"/>
  <c r="U35" i="5"/>
  <c r="U36" i="5"/>
  <c r="U37" i="5"/>
  <c r="U38" i="5"/>
  <c r="U39" i="5"/>
  <c r="U40" i="5"/>
  <c r="U41" i="5"/>
  <c r="U42" i="5"/>
  <c r="U44" i="5"/>
  <c r="U45" i="5"/>
  <c r="U46" i="5"/>
  <c r="U47" i="5"/>
  <c r="U48" i="5"/>
  <c r="U49" i="5"/>
  <c r="U50" i="5"/>
  <c r="U51" i="5"/>
  <c r="U52" i="5"/>
  <c r="U53" i="5"/>
  <c r="U55" i="5"/>
  <c r="U56" i="5"/>
  <c r="U57" i="5"/>
  <c r="U60" i="5" s="1"/>
  <c r="U58" i="5"/>
  <c r="U59" i="5"/>
  <c r="U7" i="5"/>
  <c r="U6" i="5"/>
  <c r="U5" i="5"/>
  <c r="U4" i="5"/>
  <c r="M7" i="5"/>
  <c r="M8" i="5"/>
  <c r="AM8" i="5" s="1"/>
  <c r="M10" i="5"/>
  <c r="AM10" i="5" s="1"/>
  <c r="M11" i="5"/>
  <c r="M12" i="5"/>
  <c r="M13" i="5"/>
  <c r="AM13" i="5" s="1"/>
  <c r="M14" i="5"/>
  <c r="AM14" i="5" s="1"/>
  <c r="M15" i="5"/>
  <c r="M16" i="5"/>
  <c r="M18" i="5"/>
  <c r="AM18" i="5" s="1"/>
  <c r="M19" i="5"/>
  <c r="AM19" i="5" s="1"/>
  <c r="M20" i="5"/>
  <c r="M21" i="5"/>
  <c r="AM21" i="5" s="1"/>
  <c r="M22" i="5"/>
  <c r="AM22" i="5" s="1"/>
  <c r="M23" i="5"/>
  <c r="AM23" i="5" s="1"/>
  <c r="M24" i="5"/>
  <c r="M25" i="5"/>
  <c r="M26" i="5"/>
  <c r="AM26" i="5" s="1"/>
  <c r="M27" i="5"/>
  <c r="AM27" i="5" s="1"/>
  <c r="M28" i="5"/>
  <c r="M29" i="5"/>
  <c r="M30" i="5"/>
  <c r="AM30" i="5" s="1"/>
  <c r="M31" i="5"/>
  <c r="AM31" i="5" s="1"/>
  <c r="M33" i="5"/>
  <c r="M34" i="5"/>
  <c r="AM34" i="5" s="1"/>
  <c r="M35" i="5"/>
  <c r="M36" i="5"/>
  <c r="AM36" i="5" s="1"/>
  <c r="M37" i="5"/>
  <c r="AM37" i="5" s="1"/>
  <c r="M38" i="5"/>
  <c r="AM38" i="5" s="1"/>
  <c r="M39" i="5"/>
  <c r="M40" i="5"/>
  <c r="AM40" i="5" s="1"/>
  <c r="M41" i="5"/>
  <c r="AM41" i="5" s="1"/>
  <c r="M42" i="5"/>
  <c r="AM42" i="5" s="1"/>
  <c r="M44" i="5"/>
  <c r="M45" i="5"/>
  <c r="M46" i="5"/>
  <c r="AM46" i="5" s="1"/>
  <c r="M47" i="5"/>
  <c r="M48" i="5"/>
  <c r="M49" i="5"/>
  <c r="M50" i="5"/>
  <c r="AM50" i="5" s="1"/>
  <c r="M51" i="5"/>
  <c r="M52" i="5"/>
  <c r="M53" i="5"/>
  <c r="M55" i="5"/>
  <c r="M56" i="5"/>
  <c r="M57" i="5"/>
  <c r="AM57" i="5" s="1"/>
  <c r="M58" i="5"/>
  <c r="AM58" i="5" s="1"/>
  <c r="M59" i="5"/>
  <c r="M6" i="5"/>
  <c r="M5" i="5"/>
  <c r="M9" i="5" s="1"/>
  <c r="M4" i="5"/>
  <c r="AL41" i="8"/>
  <c r="AJ41" i="8"/>
  <c r="AI41" i="8"/>
  <c r="AH41" i="8"/>
  <c r="AG41" i="8"/>
  <c r="AF41" i="8"/>
  <c r="AD41" i="8"/>
  <c r="AC41" i="8"/>
  <c r="AB41" i="8"/>
  <c r="AA41" i="8"/>
  <c r="Z41" i="8"/>
  <c r="AL30" i="8"/>
  <c r="AJ30" i="8"/>
  <c r="AI30" i="8"/>
  <c r="AH30" i="8"/>
  <c r="AG30" i="8"/>
  <c r="AF30" i="8"/>
  <c r="AD30" i="8"/>
  <c r="AC30" i="8"/>
  <c r="AB30" i="8"/>
  <c r="AA30" i="8"/>
  <c r="Z30" i="8"/>
  <c r="AL19" i="8"/>
  <c r="AJ19" i="8"/>
  <c r="AH19" i="8"/>
  <c r="AG19" i="8"/>
  <c r="AD19" i="8"/>
  <c r="AD42" i="8" s="1"/>
  <c r="AC19" i="8"/>
  <c r="AB19" i="8"/>
  <c r="AA19" i="8"/>
  <c r="Z19" i="8"/>
  <c r="Z42" i="8" s="1"/>
  <c r="AK8" i="8"/>
  <c r="AK9" i="8"/>
  <c r="AK10" i="8"/>
  <c r="AK11" i="8"/>
  <c r="AK12" i="8"/>
  <c r="AK13" i="8"/>
  <c r="AK14" i="8"/>
  <c r="AK15" i="8"/>
  <c r="AK16" i="8"/>
  <c r="AK17" i="8"/>
  <c r="AK18" i="8"/>
  <c r="AK20" i="8"/>
  <c r="AK21" i="8"/>
  <c r="AK22" i="8"/>
  <c r="AK23" i="8"/>
  <c r="AK24" i="8"/>
  <c r="AK25" i="8"/>
  <c r="AK26" i="8"/>
  <c r="AK27" i="8"/>
  <c r="AK28" i="8"/>
  <c r="AK29" i="8"/>
  <c r="AK31" i="8"/>
  <c r="AK32" i="8"/>
  <c r="AK33" i="8"/>
  <c r="AK34" i="8"/>
  <c r="AK35" i="8"/>
  <c r="AK36" i="8"/>
  <c r="AK37" i="8"/>
  <c r="AK38" i="8"/>
  <c r="AK39" i="8"/>
  <c r="AK40" i="8"/>
  <c r="AK7" i="8"/>
  <c r="AK6" i="8"/>
  <c r="AE6" i="8"/>
  <c r="AK5" i="8"/>
  <c r="AK4" i="8"/>
  <c r="AE9" i="8"/>
  <c r="AE10" i="8"/>
  <c r="AE11" i="8"/>
  <c r="AE12" i="8"/>
  <c r="AE13" i="8"/>
  <c r="AE14" i="8"/>
  <c r="AE15" i="8"/>
  <c r="AE16" i="8"/>
  <c r="AE17" i="8"/>
  <c r="AE18" i="8"/>
  <c r="AE20" i="8"/>
  <c r="AE21" i="8"/>
  <c r="AE22" i="8"/>
  <c r="AE23" i="8"/>
  <c r="AE24" i="8"/>
  <c r="AE25" i="8"/>
  <c r="AE26" i="8"/>
  <c r="AE27" i="8"/>
  <c r="AE28" i="8"/>
  <c r="AE29" i="8"/>
  <c r="AE31" i="8"/>
  <c r="AE32" i="8"/>
  <c r="AE33" i="8"/>
  <c r="AE34" i="8"/>
  <c r="AE35" i="8"/>
  <c r="AE36" i="8"/>
  <c r="AE37" i="8"/>
  <c r="AE38" i="8"/>
  <c r="AE39" i="8"/>
  <c r="AE40" i="8"/>
  <c r="AE8" i="8"/>
  <c r="AE7" i="8"/>
  <c r="AE5" i="8"/>
  <c r="AE4" i="8"/>
  <c r="U6" i="8"/>
  <c r="L42" i="8"/>
  <c r="N41" i="8"/>
  <c r="O41" i="8"/>
  <c r="P41" i="8"/>
  <c r="Q41" i="8"/>
  <c r="R41" i="8"/>
  <c r="S41" i="8"/>
  <c r="T41" i="8"/>
  <c r="H30" i="8"/>
  <c r="I30" i="8"/>
  <c r="J30" i="8"/>
  <c r="K30" i="8"/>
  <c r="L30" i="8"/>
  <c r="N30" i="8"/>
  <c r="O30" i="8"/>
  <c r="P30" i="8"/>
  <c r="Q30" i="8"/>
  <c r="R30" i="8"/>
  <c r="S30" i="8"/>
  <c r="T30" i="8"/>
  <c r="G30" i="8"/>
  <c r="F30" i="8"/>
  <c r="E30" i="8"/>
  <c r="D30" i="8"/>
  <c r="G19" i="8"/>
  <c r="G42" i="8" s="1"/>
  <c r="H19" i="8"/>
  <c r="I19" i="8"/>
  <c r="J19" i="8"/>
  <c r="K19" i="8"/>
  <c r="L19" i="8"/>
  <c r="N19" i="8"/>
  <c r="O19" i="8"/>
  <c r="P19" i="8"/>
  <c r="P42" i="8" s="1"/>
  <c r="Q19" i="8"/>
  <c r="R19" i="8"/>
  <c r="S19" i="8"/>
  <c r="T19" i="8"/>
  <c r="F19" i="8"/>
  <c r="F42" i="8" s="1"/>
  <c r="E19" i="8"/>
  <c r="E42" i="8" s="1"/>
  <c r="D19" i="8"/>
  <c r="U9" i="8"/>
  <c r="U10" i="8"/>
  <c r="U11" i="8"/>
  <c r="U12" i="8"/>
  <c r="U13" i="8"/>
  <c r="U14" i="8"/>
  <c r="U15" i="8"/>
  <c r="U16" i="8"/>
  <c r="U17" i="8"/>
  <c r="U18" i="8"/>
  <c r="U20" i="8"/>
  <c r="U21" i="8"/>
  <c r="U22" i="8"/>
  <c r="U23" i="8"/>
  <c r="U24" i="8"/>
  <c r="U25" i="8"/>
  <c r="U26" i="8"/>
  <c r="U27" i="8"/>
  <c r="U28" i="8"/>
  <c r="U29" i="8"/>
  <c r="U31" i="8"/>
  <c r="U32" i="8"/>
  <c r="U33" i="8"/>
  <c r="U34" i="8"/>
  <c r="AM34" i="8" s="1"/>
  <c r="U35" i="8"/>
  <c r="U36" i="8"/>
  <c r="U37" i="8"/>
  <c r="U38" i="8"/>
  <c r="AM38" i="8" s="1"/>
  <c r="U39" i="8"/>
  <c r="U40" i="8"/>
  <c r="U8" i="8"/>
  <c r="U7" i="8"/>
  <c r="U5" i="8"/>
  <c r="U4" i="8"/>
  <c r="M9" i="8"/>
  <c r="M10" i="8"/>
  <c r="M11" i="8"/>
  <c r="M12" i="8"/>
  <c r="M13" i="8"/>
  <c r="M14" i="8"/>
  <c r="AM14" i="8" s="1"/>
  <c r="M15" i="8"/>
  <c r="M16" i="8"/>
  <c r="M17" i="8"/>
  <c r="M18" i="8"/>
  <c r="AM18" i="8" s="1"/>
  <c r="M20" i="8"/>
  <c r="M21" i="8"/>
  <c r="M22" i="8"/>
  <c r="AM22" i="8" s="1"/>
  <c r="M23" i="8"/>
  <c r="AM23" i="8" s="1"/>
  <c r="M24" i="8"/>
  <c r="M25" i="8"/>
  <c r="M26" i="8"/>
  <c r="AM26" i="8" s="1"/>
  <c r="M27" i="8"/>
  <c r="AM27" i="8" s="1"/>
  <c r="M28" i="8"/>
  <c r="M29" i="8"/>
  <c r="M31" i="8"/>
  <c r="M32" i="8"/>
  <c r="M33" i="8"/>
  <c r="M34" i="8"/>
  <c r="M35" i="8"/>
  <c r="M36" i="8"/>
  <c r="M37" i="8"/>
  <c r="M38" i="8"/>
  <c r="M39" i="8"/>
  <c r="M40" i="8"/>
  <c r="M8" i="8"/>
  <c r="M7" i="8"/>
  <c r="M6" i="8"/>
  <c r="M5" i="8"/>
  <c r="M4" i="8"/>
  <c r="AL61" i="4"/>
  <c r="AJ60" i="4"/>
  <c r="AI60" i="4"/>
  <c r="AH60" i="4"/>
  <c r="AG60" i="4"/>
  <c r="AF60" i="4"/>
  <c r="AD60" i="4"/>
  <c r="AC60" i="4"/>
  <c r="AB60" i="4"/>
  <c r="AA60" i="4"/>
  <c r="Z60" i="4"/>
  <c r="AJ54" i="4"/>
  <c r="AI54" i="4"/>
  <c r="AH54" i="4"/>
  <c r="AG54" i="4"/>
  <c r="AF54" i="4"/>
  <c r="AD54" i="4"/>
  <c r="AC54" i="4"/>
  <c r="AB54" i="4"/>
  <c r="AA54" i="4"/>
  <c r="Z54" i="4"/>
  <c r="AJ43" i="4"/>
  <c r="AI43" i="4"/>
  <c r="AH43" i="4"/>
  <c r="AG43" i="4"/>
  <c r="AF43" i="4"/>
  <c r="AD43" i="4"/>
  <c r="AC43" i="4"/>
  <c r="AB43" i="4"/>
  <c r="AA43" i="4"/>
  <c r="Z43" i="4"/>
  <c r="AJ32" i="4"/>
  <c r="AI32" i="4"/>
  <c r="AH32" i="4"/>
  <c r="AG32" i="4"/>
  <c r="AF32" i="4"/>
  <c r="AD32" i="4"/>
  <c r="AC32" i="4"/>
  <c r="AB32" i="4"/>
  <c r="AA32" i="4"/>
  <c r="Z32" i="4"/>
  <c r="AJ17" i="4"/>
  <c r="AI17" i="4"/>
  <c r="AH17" i="4"/>
  <c r="AG17" i="4"/>
  <c r="AF17" i="4"/>
  <c r="AD17" i="4"/>
  <c r="AC17" i="4"/>
  <c r="AB17" i="4"/>
  <c r="AA17" i="4"/>
  <c r="Z17" i="4"/>
  <c r="AJ9" i="4"/>
  <c r="AI9" i="4"/>
  <c r="AH9" i="4"/>
  <c r="AG9" i="4"/>
  <c r="AF9" i="4"/>
  <c r="AD9" i="4"/>
  <c r="AC9" i="4"/>
  <c r="AB9" i="4"/>
  <c r="AA9" i="4"/>
  <c r="Z9" i="4"/>
  <c r="AK7" i="4"/>
  <c r="AK8" i="4"/>
  <c r="AK10" i="4"/>
  <c r="AK11" i="4"/>
  <c r="AK12" i="4"/>
  <c r="AK13" i="4"/>
  <c r="AK14" i="4"/>
  <c r="AK15" i="4"/>
  <c r="AK16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3" i="4"/>
  <c r="AK34" i="4"/>
  <c r="AK35" i="4"/>
  <c r="AK36" i="4"/>
  <c r="AK37" i="4"/>
  <c r="AK38" i="4"/>
  <c r="AK39" i="4"/>
  <c r="AK40" i="4"/>
  <c r="AK41" i="4"/>
  <c r="AK42" i="4"/>
  <c r="AK44" i="4"/>
  <c r="AK45" i="4"/>
  <c r="AK46" i="4"/>
  <c r="AK47" i="4"/>
  <c r="AK48" i="4"/>
  <c r="AK49" i="4"/>
  <c r="AK50" i="4"/>
  <c r="AK51" i="4"/>
  <c r="AK52" i="4"/>
  <c r="AK53" i="4"/>
  <c r="AK55" i="4"/>
  <c r="AK56" i="4"/>
  <c r="AK57" i="4"/>
  <c r="AK58" i="4"/>
  <c r="AK59" i="4"/>
  <c r="AK6" i="4"/>
  <c r="AK5" i="4"/>
  <c r="AK4" i="4"/>
  <c r="AE7" i="4"/>
  <c r="AE8" i="4"/>
  <c r="AE10" i="4"/>
  <c r="AE11" i="4"/>
  <c r="AE12" i="4"/>
  <c r="AE13" i="4"/>
  <c r="AE14" i="4"/>
  <c r="AE15" i="4"/>
  <c r="AE16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3" i="4"/>
  <c r="AE34" i="4"/>
  <c r="AE35" i="4"/>
  <c r="AE36" i="4"/>
  <c r="AE37" i="4"/>
  <c r="AE38" i="4"/>
  <c r="AE39" i="4"/>
  <c r="AE40" i="4"/>
  <c r="AE41" i="4"/>
  <c r="AE42" i="4"/>
  <c r="AE44" i="4"/>
  <c r="AE45" i="4"/>
  <c r="AE46" i="4"/>
  <c r="AE47" i="4"/>
  <c r="AE48" i="4"/>
  <c r="AE49" i="4"/>
  <c r="AE50" i="4"/>
  <c r="AE51" i="4"/>
  <c r="AE52" i="4"/>
  <c r="AE53" i="4"/>
  <c r="AE55" i="4"/>
  <c r="AE56" i="4"/>
  <c r="AE57" i="4"/>
  <c r="AE58" i="4"/>
  <c r="AE59" i="4"/>
  <c r="AE6" i="4"/>
  <c r="AE5" i="4"/>
  <c r="AE4" i="4"/>
  <c r="G60" i="4"/>
  <c r="H60" i="4"/>
  <c r="I60" i="4"/>
  <c r="J60" i="4"/>
  <c r="K60" i="4"/>
  <c r="L60" i="4"/>
  <c r="N60" i="4"/>
  <c r="O60" i="4"/>
  <c r="P60" i="4"/>
  <c r="Q60" i="4"/>
  <c r="R60" i="4"/>
  <c r="S60" i="4"/>
  <c r="T60" i="4"/>
  <c r="F60" i="4"/>
  <c r="E60" i="4"/>
  <c r="D60" i="4"/>
  <c r="G54" i="4"/>
  <c r="H54" i="4"/>
  <c r="I54" i="4"/>
  <c r="J54" i="4"/>
  <c r="K54" i="4"/>
  <c r="L54" i="4"/>
  <c r="N54" i="4"/>
  <c r="O54" i="4"/>
  <c r="P54" i="4"/>
  <c r="Q54" i="4"/>
  <c r="R54" i="4"/>
  <c r="S54" i="4"/>
  <c r="T54" i="4"/>
  <c r="F54" i="4"/>
  <c r="E54" i="4"/>
  <c r="D54" i="4"/>
  <c r="G43" i="4"/>
  <c r="H43" i="4"/>
  <c r="I43" i="4"/>
  <c r="J43" i="4"/>
  <c r="K43" i="4"/>
  <c r="L43" i="4"/>
  <c r="N43" i="4"/>
  <c r="O43" i="4"/>
  <c r="P43" i="4"/>
  <c r="Q43" i="4"/>
  <c r="R43" i="4"/>
  <c r="S43" i="4"/>
  <c r="T43" i="4"/>
  <c r="F43" i="4"/>
  <c r="E43" i="4"/>
  <c r="D43" i="4"/>
  <c r="G32" i="4"/>
  <c r="H32" i="4"/>
  <c r="I32" i="4"/>
  <c r="J32" i="4"/>
  <c r="K32" i="4"/>
  <c r="L32" i="4"/>
  <c r="N32" i="4"/>
  <c r="O32" i="4"/>
  <c r="P32" i="4"/>
  <c r="Q32" i="4"/>
  <c r="R32" i="4"/>
  <c r="S32" i="4"/>
  <c r="T32" i="4"/>
  <c r="F32" i="4"/>
  <c r="E32" i="4"/>
  <c r="D32" i="4"/>
  <c r="G17" i="4"/>
  <c r="H17" i="4"/>
  <c r="I17" i="4"/>
  <c r="J17" i="4"/>
  <c r="K17" i="4"/>
  <c r="L17" i="4"/>
  <c r="N17" i="4"/>
  <c r="O17" i="4"/>
  <c r="P17" i="4"/>
  <c r="Q17" i="4"/>
  <c r="R17" i="4"/>
  <c r="S17" i="4"/>
  <c r="T17" i="4"/>
  <c r="F17" i="4"/>
  <c r="E17" i="4"/>
  <c r="D17" i="4"/>
  <c r="G9" i="4"/>
  <c r="H9" i="4"/>
  <c r="I9" i="4"/>
  <c r="J9" i="4"/>
  <c r="K9" i="4"/>
  <c r="L9" i="4"/>
  <c r="N9" i="4"/>
  <c r="O9" i="4"/>
  <c r="O61" i="4" s="1"/>
  <c r="P9" i="4"/>
  <c r="P61" i="4" s="1"/>
  <c r="Q9" i="4"/>
  <c r="R9" i="4"/>
  <c r="S9" i="4"/>
  <c r="T9" i="4"/>
  <c r="T61" i="4" s="1"/>
  <c r="F9" i="4"/>
  <c r="F61" i="4" s="1"/>
  <c r="E9" i="4"/>
  <c r="E61" i="4" s="1"/>
  <c r="D9" i="4"/>
  <c r="U7" i="4"/>
  <c r="U8" i="4"/>
  <c r="U10" i="4"/>
  <c r="U11" i="4"/>
  <c r="U12" i="4"/>
  <c r="U13" i="4"/>
  <c r="U14" i="4"/>
  <c r="U15" i="4"/>
  <c r="U16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3" i="4"/>
  <c r="U34" i="4"/>
  <c r="U35" i="4"/>
  <c r="U36" i="4"/>
  <c r="U37" i="4"/>
  <c r="U38" i="4"/>
  <c r="U39" i="4"/>
  <c r="U40" i="4"/>
  <c r="U41" i="4"/>
  <c r="U42" i="4"/>
  <c r="U44" i="4"/>
  <c r="U45" i="4"/>
  <c r="U46" i="4"/>
  <c r="U47" i="4"/>
  <c r="U48" i="4"/>
  <c r="U49" i="4"/>
  <c r="U50" i="4"/>
  <c r="U51" i="4"/>
  <c r="U52" i="4"/>
  <c r="U53" i="4"/>
  <c r="U55" i="4"/>
  <c r="U56" i="4"/>
  <c r="U57" i="4"/>
  <c r="U58" i="4"/>
  <c r="U59" i="4"/>
  <c r="U6" i="4"/>
  <c r="U5" i="4"/>
  <c r="U4" i="4"/>
  <c r="M7" i="4"/>
  <c r="M8" i="4"/>
  <c r="M10" i="4"/>
  <c r="M11" i="4"/>
  <c r="M12" i="4"/>
  <c r="M13" i="4"/>
  <c r="M14" i="4"/>
  <c r="M15" i="4"/>
  <c r="M16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3" i="4"/>
  <c r="M34" i="4"/>
  <c r="M35" i="4"/>
  <c r="M36" i="4"/>
  <c r="M37" i="4"/>
  <c r="M38" i="4"/>
  <c r="M39" i="4"/>
  <c r="M40" i="4"/>
  <c r="M41" i="4"/>
  <c r="M42" i="4"/>
  <c r="M44" i="4"/>
  <c r="M45" i="4"/>
  <c r="M46" i="4"/>
  <c r="M47" i="4"/>
  <c r="M48" i="4"/>
  <c r="M49" i="4"/>
  <c r="M50" i="4"/>
  <c r="M51" i="4"/>
  <c r="M52" i="4"/>
  <c r="M53" i="4"/>
  <c r="M55" i="4"/>
  <c r="M56" i="4"/>
  <c r="M57" i="4"/>
  <c r="M58" i="4"/>
  <c r="M59" i="4"/>
  <c r="M6" i="4"/>
  <c r="M5" i="4"/>
  <c r="M4" i="4"/>
  <c r="AJ60" i="6"/>
  <c r="AI60" i="6"/>
  <c r="AH60" i="6"/>
  <c r="AG60" i="6"/>
  <c r="AF60" i="6"/>
  <c r="AD60" i="6"/>
  <c r="AC60" i="6"/>
  <c r="AB60" i="6"/>
  <c r="AA60" i="6"/>
  <c r="Z60" i="6"/>
  <c r="AJ54" i="6"/>
  <c r="AI54" i="6"/>
  <c r="AH54" i="6"/>
  <c r="AG54" i="6"/>
  <c r="AF54" i="6"/>
  <c r="AD54" i="6"/>
  <c r="AC54" i="6"/>
  <c r="AB54" i="6"/>
  <c r="AA54" i="6"/>
  <c r="Z54" i="6"/>
  <c r="AJ43" i="6"/>
  <c r="AI43" i="6"/>
  <c r="AH43" i="6"/>
  <c r="AG43" i="6"/>
  <c r="AF43" i="6"/>
  <c r="AD43" i="6"/>
  <c r="AC43" i="6"/>
  <c r="AB43" i="6"/>
  <c r="AA43" i="6"/>
  <c r="Z43" i="6"/>
  <c r="AJ32" i="6"/>
  <c r="AI32" i="6"/>
  <c r="AH32" i="6"/>
  <c r="AG32" i="6"/>
  <c r="AF32" i="6"/>
  <c r="AD32" i="6"/>
  <c r="AC32" i="6"/>
  <c r="AB32" i="6"/>
  <c r="AA32" i="6"/>
  <c r="Z32" i="6"/>
  <c r="AJ17" i="6"/>
  <c r="AI17" i="6"/>
  <c r="AH17" i="6"/>
  <c r="AG17" i="6"/>
  <c r="AF17" i="6"/>
  <c r="AD17" i="6"/>
  <c r="AC17" i="6"/>
  <c r="AB17" i="6"/>
  <c r="AA17" i="6"/>
  <c r="Z17" i="6"/>
  <c r="AJ9" i="6"/>
  <c r="AI9" i="6"/>
  <c r="AH9" i="6"/>
  <c r="AG9" i="6"/>
  <c r="AF9" i="6"/>
  <c r="AD9" i="6"/>
  <c r="AC9" i="6"/>
  <c r="AB9" i="6"/>
  <c r="AA9" i="6"/>
  <c r="Z9" i="6"/>
  <c r="AK7" i="6"/>
  <c r="AK8" i="6"/>
  <c r="AK10" i="6"/>
  <c r="AK11" i="6"/>
  <c r="AK12" i="6"/>
  <c r="AK13" i="6"/>
  <c r="AK14" i="6"/>
  <c r="AK15" i="6"/>
  <c r="AK16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3" i="6"/>
  <c r="AK34" i="6"/>
  <c r="AK35" i="6"/>
  <c r="AK36" i="6"/>
  <c r="AK37" i="6"/>
  <c r="AK38" i="6"/>
  <c r="AK39" i="6"/>
  <c r="AK40" i="6"/>
  <c r="AK41" i="6"/>
  <c r="AK42" i="6"/>
  <c r="AK44" i="6"/>
  <c r="AK45" i="6"/>
  <c r="AK46" i="6"/>
  <c r="AK47" i="6"/>
  <c r="AK48" i="6"/>
  <c r="AK49" i="6"/>
  <c r="AK50" i="6"/>
  <c r="AK51" i="6"/>
  <c r="AK52" i="6"/>
  <c r="AK53" i="6"/>
  <c r="AK55" i="6"/>
  <c r="AK56" i="6"/>
  <c r="AK57" i="6"/>
  <c r="AK58" i="6"/>
  <c r="AK59" i="6"/>
  <c r="AK6" i="6"/>
  <c r="AK5" i="6"/>
  <c r="AK9" i="6" s="1"/>
  <c r="AK4" i="6"/>
  <c r="AE7" i="6"/>
  <c r="AE8" i="6"/>
  <c r="AE10" i="6"/>
  <c r="AE11" i="6"/>
  <c r="AE12" i="6"/>
  <c r="AE13" i="6"/>
  <c r="AE14" i="6"/>
  <c r="AE15" i="6"/>
  <c r="AE16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3" i="6"/>
  <c r="AE34" i="6"/>
  <c r="AE35" i="6"/>
  <c r="AE36" i="6"/>
  <c r="AE37" i="6"/>
  <c r="AE38" i="6"/>
  <c r="AE39" i="6"/>
  <c r="AE40" i="6"/>
  <c r="AE41" i="6"/>
  <c r="AE42" i="6"/>
  <c r="AE44" i="6"/>
  <c r="AE45" i="6"/>
  <c r="AE46" i="6"/>
  <c r="AE47" i="6"/>
  <c r="AE48" i="6"/>
  <c r="AE49" i="6"/>
  <c r="AE50" i="6"/>
  <c r="AE51" i="6"/>
  <c r="AE52" i="6"/>
  <c r="AE53" i="6"/>
  <c r="AE55" i="6"/>
  <c r="AE56" i="6"/>
  <c r="AE57" i="6"/>
  <c r="AE58" i="6"/>
  <c r="AE59" i="6"/>
  <c r="AE6" i="6"/>
  <c r="AE5" i="6"/>
  <c r="AE4" i="6"/>
  <c r="G60" i="6"/>
  <c r="H60" i="6"/>
  <c r="I60" i="6"/>
  <c r="J60" i="6"/>
  <c r="K60" i="6"/>
  <c r="L60" i="6"/>
  <c r="N60" i="6"/>
  <c r="O60" i="6"/>
  <c r="P60" i="6"/>
  <c r="Q60" i="6"/>
  <c r="R60" i="6"/>
  <c r="S60" i="6"/>
  <c r="T60" i="6"/>
  <c r="F60" i="6"/>
  <c r="E60" i="6"/>
  <c r="D60" i="6"/>
  <c r="G54" i="6"/>
  <c r="H54" i="6"/>
  <c r="I54" i="6"/>
  <c r="J54" i="6"/>
  <c r="K54" i="6"/>
  <c r="L54" i="6"/>
  <c r="N54" i="6"/>
  <c r="O54" i="6"/>
  <c r="P54" i="6"/>
  <c r="Q54" i="6"/>
  <c r="R54" i="6"/>
  <c r="S54" i="6"/>
  <c r="T54" i="6"/>
  <c r="F54" i="6"/>
  <c r="E54" i="6"/>
  <c r="D54" i="6"/>
  <c r="G43" i="6"/>
  <c r="H43" i="6"/>
  <c r="I43" i="6"/>
  <c r="J43" i="6"/>
  <c r="K43" i="6"/>
  <c r="L43" i="6"/>
  <c r="N43" i="6"/>
  <c r="O43" i="6"/>
  <c r="P43" i="6"/>
  <c r="Q43" i="6"/>
  <c r="R43" i="6"/>
  <c r="S43" i="6"/>
  <c r="T43" i="6"/>
  <c r="F43" i="6"/>
  <c r="E43" i="6"/>
  <c r="D43" i="6"/>
  <c r="G32" i="6"/>
  <c r="H32" i="6"/>
  <c r="I32" i="6"/>
  <c r="J32" i="6"/>
  <c r="K32" i="6"/>
  <c r="L32" i="6"/>
  <c r="N32" i="6"/>
  <c r="O32" i="6"/>
  <c r="P32" i="6"/>
  <c r="Q32" i="6"/>
  <c r="R32" i="6"/>
  <c r="S32" i="6"/>
  <c r="T32" i="6"/>
  <c r="F32" i="6"/>
  <c r="E32" i="6"/>
  <c r="N9" i="6"/>
  <c r="O9" i="6"/>
  <c r="P9" i="6"/>
  <c r="Q9" i="6"/>
  <c r="R9" i="6"/>
  <c r="S9" i="6"/>
  <c r="T9" i="6"/>
  <c r="G17" i="6"/>
  <c r="H17" i="6"/>
  <c r="I17" i="6"/>
  <c r="J17" i="6"/>
  <c r="K17" i="6"/>
  <c r="L17" i="6"/>
  <c r="N17" i="6"/>
  <c r="O17" i="6"/>
  <c r="P17" i="6"/>
  <c r="Q17" i="6"/>
  <c r="R17" i="6"/>
  <c r="S17" i="6"/>
  <c r="T17" i="6"/>
  <c r="F17" i="6"/>
  <c r="E17" i="6"/>
  <c r="D17" i="6"/>
  <c r="F9" i="6"/>
  <c r="G9" i="6"/>
  <c r="H9" i="6"/>
  <c r="I9" i="6"/>
  <c r="J9" i="6"/>
  <c r="K9" i="6"/>
  <c r="L9" i="6"/>
  <c r="E9" i="6"/>
  <c r="D9" i="6"/>
  <c r="U7" i="6"/>
  <c r="U8" i="6"/>
  <c r="U10" i="6"/>
  <c r="U11" i="6"/>
  <c r="U12" i="6"/>
  <c r="U13" i="6"/>
  <c r="U14" i="6"/>
  <c r="U15" i="6"/>
  <c r="U16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3" i="6"/>
  <c r="U34" i="6"/>
  <c r="U35" i="6"/>
  <c r="U36" i="6"/>
  <c r="U37" i="6"/>
  <c r="U38" i="6"/>
  <c r="U39" i="6"/>
  <c r="U40" i="6"/>
  <c r="U41" i="6"/>
  <c r="U42" i="6"/>
  <c r="U44" i="6"/>
  <c r="U45" i="6"/>
  <c r="U46" i="6"/>
  <c r="U47" i="6"/>
  <c r="U48" i="6"/>
  <c r="U49" i="6"/>
  <c r="U50" i="6"/>
  <c r="U51" i="6"/>
  <c r="U52" i="6"/>
  <c r="U53" i="6"/>
  <c r="U55" i="6"/>
  <c r="U56" i="6"/>
  <c r="U57" i="6"/>
  <c r="U58" i="6"/>
  <c r="U59" i="6"/>
  <c r="U6" i="6"/>
  <c r="U5" i="6"/>
  <c r="U4" i="6"/>
  <c r="M6" i="6"/>
  <c r="M7" i="6"/>
  <c r="M8" i="6"/>
  <c r="M10" i="6"/>
  <c r="M11" i="6"/>
  <c r="M12" i="6"/>
  <c r="M13" i="6"/>
  <c r="M14" i="6"/>
  <c r="M15" i="6"/>
  <c r="M16" i="6"/>
  <c r="M18" i="6"/>
  <c r="M19" i="6"/>
  <c r="M20" i="6"/>
  <c r="M21" i="6"/>
  <c r="AM21" i="6" s="1"/>
  <c r="M22" i="6"/>
  <c r="M23" i="6"/>
  <c r="M24" i="6"/>
  <c r="M25" i="6"/>
  <c r="AM25" i="6" s="1"/>
  <c r="M26" i="6"/>
  <c r="M27" i="6"/>
  <c r="M28" i="6"/>
  <c r="M29" i="6"/>
  <c r="AM29" i="6" s="1"/>
  <c r="M30" i="6"/>
  <c r="M31" i="6"/>
  <c r="M33" i="6"/>
  <c r="M34" i="6"/>
  <c r="M35" i="6"/>
  <c r="M36" i="6"/>
  <c r="M37" i="6"/>
  <c r="M38" i="6"/>
  <c r="M39" i="6"/>
  <c r="M40" i="6"/>
  <c r="M41" i="6"/>
  <c r="M42" i="6"/>
  <c r="M44" i="6"/>
  <c r="M45" i="6"/>
  <c r="M46" i="6"/>
  <c r="M47" i="6"/>
  <c r="M48" i="6"/>
  <c r="M49" i="6"/>
  <c r="M50" i="6"/>
  <c r="M51" i="6"/>
  <c r="M52" i="6"/>
  <c r="M53" i="6"/>
  <c r="M55" i="6"/>
  <c r="M56" i="6"/>
  <c r="M57" i="6"/>
  <c r="M58" i="6"/>
  <c r="M59" i="6"/>
  <c r="M5" i="6"/>
  <c r="M4" i="6"/>
  <c r="AE17" i="6" l="1"/>
  <c r="AE30" i="8"/>
  <c r="AM52" i="5"/>
  <c r="AM48" i="5"/>
  <c r="AM44" i="5"/>
  <c r="P61" i="5"/>
  <c r="AM5" i="5"/>
  <c r="AM59" i="6"/>
  <c r="AM55" i="6"/>
  <c r="O42" i="8"/>
  <c r="U9" i="5"/>
  <c r="AK17" i="5"/>
  <c r="AI61" i="5"/>
  <c r="AM29" i="5"/>
  <c r="AM25" i="5"/>
  <c r="R42" i="8"/>
  <c r="N42" i="8"/>
  <c r="I42" i="8"/>
  <c r="AM39" i="8"/>
  <c r="AK41" i="8"/>
  <c r="M43" i="5"/>
  <c r="U43" i="5"/>
  <c r="AM28" i="5"/>
  <c r="AM24" i="5"/>
  <c r="AM20" i="5"/>
  <c r="I61" i="5"/>
  <c r="AK43" i="5"/>
  <c r="AK32" i="5"/>
  <c r="AM15" i="5"/>
  <c r="AM11" i="5"/>
  <c r="M54" i="5"/>
  <c r="AM30" i="6"/>
  <c r="AM26" i="6"/>
  <c r="AM22" i="6"/>
  <c r="M30" i="8"/>
  <c r="K42" i="8"/>
  <c r="H42" i="8"/>
  <c r="AE41" i="8"/>
  <c r="AC42" i="8"/>
  <c r="U17" i="5"/>
  <c r="U61" i="5" s="1"/>
  <c r="AK9" i="5"/>
  <c r="AK42" i="9"/>
  <c r="AM19" i="9"/>
  <c r="AK30" i="8"/>
  <c r="AM9" i="8"/>
  <c r="AG42" i="8"/>
  <c r="AM18" i="6"/>
  <c r="AM42" i="9"/>
  <c r="AL61" i="5"/>
  <c r="AM56" i="5"/>
  <c r="AM59" i="5"/>
  <c r="AM55" i="5"/>
  <c r="AM51" i="5"/>
  <c r="AM47" i="5"/>
  <c r="AH61" i="5"/>
  <c r="AM53" i="5"/>
  <c r="AM49" i="5"/>
  <c r="AM45" i="5"/>
  <c r="AM39" i="5"/>
  <c r="AM35" i="5"/>
  <c r="AB61" i="5"/>
  <c r="Z61" i="5"/>
  <c r="AD61" i="5"/>
  <c r="AF61" i="5"/>
  <c r="AJ61" i="5"/>
  <c r="AA61" i="5"/>
  <c r="AM16" i="5"/>
  <c r="AM12" i="5"/>
  <c r="AC61" i="5"/>
  <c r="AG61" i="5"/>
  <c r="AM6" i="5"/>
  <c r="M60" i="5"/>
  <c r="AM60" i="5" s="1"/>
  <c r="U54" i="5"/>
  <c r="Q61" i="5"/>
  <c r="H61" i="5"/>
  <c r="AM43" i="5"/>
  <c r="AM33" i="5"/>
  <c r="S61" i="5"/>
  <c r="O61" i="5"/>
  <c r="L61" i="5"/>
  <c r="M32" i="5"/>
  <c r="N61" i="5"/>
  <c r="R61" i="5"/>
  <c r="M17" i="5"/>
  <c r="AM17" i="5" s="1"/>
  <c r="G61" i="5"/>
  <c r="J61" i="5"/>
  <c r="AM4" i="5"/>
  <c r="AM7" i="5"/>
  <c r="D61" i="5"/>
  <c r="K61" i="5"/>
  <c r="AM9" i="5"/>
  <c r="AL42" i="8"/>
  <c r="AM35" i="8"/>
  <c r="AH42" i="8"/>
  <c r="AM40" i="8"/>
  <c r="AM36" i="8"/>
  <c r="AM32" i="8"/>
  <c r="AM31" i="8"/>
  <c r="AI42" i="8"/>
  <c r="AM20" i="8"/>
  <c r="AF42" i="8"/>
  <c r="AJ42" i="8"/>
  <c r="AM29" i="8"/>
  <c r="AM25" i="8"/>
  <c r="AB42" i="8"/>
  <c r="AA42" i="8"/>
  <c r="AM28" i="8"/>
  <c r="AM24" i="8"/>
  <c r="AM15" i="8"/>
  <c r="AM16" i="8"/>
  <c r="AM4" i="8"/>
  <c r="AM11" i="8"/>
  <c r="U41" i="8"/>
  <c r="AM37" i="8"/>
  <c r="AM33" i="8"/>
  <c r="T42" i="8"/>
  <c r="M41" i="8"/>
  <c r="U30" i="8"/>
  <c r="S42" i="8"/>
  <c r="Q42" i="8"/>
  <c r="J42" i="8"/>
  <c r="U19" i="8"/>
  <c r="AM5" i="8"/>
  <c r="AM17" i="8"/>
  <c r="AM7" i="8"/>
  <c r="AM6" i="8"/>
  <c r="AM13" i="8"/>
  <c r="AM10" i="8"/>
  <c r="AM38" i="4"/>
  <c r="AE60" i="4"/>
  <c r="AK60" i="4"/>
  <c r="AG61" i="4"/>
  <c r="AM59" i="4"/>
  <c r="AM55" i="4"/>
  <c r="AB61" i="4"/>
  <c r="AK54" i="4"/>
  <c r="AE54" i="4"/>
  <c r="AM50" i="4"/>
  <c r="AM46" i="4"/>
  <c r="AK43" i="4"/>
  <c r="AE43" i="4"/>
  <c r="AM31" i="4"/>
  <c r="AM27" i="4"/>
  <c r="AM23" i="4"/>
  <c r="AH61" i="4"/>
  <c r="AK17" i="4"/>
  <c r="AF61" i="4"/>
  <c r="AJ61" i="4"/>
  <c r="Z61" i="4"/>
  <c r="AC61" i="4"/>
  <c r="AE17" i="4"/>
  <c r="AK9" i="4"/>
  <c r="AI61" i="4"/>
  <c r="AM7" i="4"/>
  <c r="AE9" i="4"/>
  <c r="AA61" i="4"/>
  <c r="AM58" i="4"/>
  <c r="U60" i="4"/>
  <c r="AM56" i="4"/>
  <c r="AM57" i="4"/>
  <c r="R61" i="4"/>
  <c r="M60" i="4"/>
  <c r="AM52" i="4"/>
  <c r="AM48" i="4"/>
  <c r="AM44" i="4"/>
  <c r="U54" i="4"/>
  <c r="AM53" i="4"/>
  <c r="AM49" i="4"/>
  <c r="AM45" i="4"/>
  <c r="AM51" i="4"/>
  <c r="AM47" i="4"/>
  <c r="M54" i="4"/>
  <c r="AM40" i="4"/>
  <c r="AM36" i="4"/>
  <c r="AM39" i="4"/>
  <c r="AM35" i="4"/>
  <c r="AM42" i="4"/>
  <c r="AM41" i="4"/>
  <c r="AM37" i="4"/>
  <c r="AM33" i="4"/>
  <c r="U43" i="4"/>
  <c r="AM34" i="4"/>
  <c r="M43" i="4"/>
  <c r="AM30" i="4"/>
  <c r="AM26" i="4"/>
  <c r="AM22" i="4"/>
  <c r="AM18" i="4"/>
  <c r="AM29" i="4"/>
  <c r="AM25" i="4"/>
  <c r="AM21" i="4"/>
  <c r="U32" i="4"/>
  <c r="AM28" i="4"/>
  <c r="AM24" i="4"/>
  <c r="AM20" i="4"/>
  <c r="M32" i="4"/>
  <c r="AM19" i="4"/>
  <c r="I61" i="4"/>
  <c r="AM13" i="4"/>
  <c r="U17" i="4"/>
  <c r="AM16" i="4"/>
  <c r="AM12" i="4"/>
  <c r="AM15" i="4"/>
  <c r="AM11" i="4"/>
  <c r="AM14" i="4"/>
  <c r="Q61" i="4"/>
  <c r="J61" i="4"/>
  <c r="M17" i="4"/>
  <c r="L61" i="4"/>
  <c r="H61" i="4"/>
  <c r="AM10" i="4"/>
  <c r="K61" i="4"/>
  <c r="G61" i="4"/>
  <c r="AM6" i="4"/>
  <c r="N61" i="4"/>
  <c r="AM4" i="4"/>
  <c r="S61" i="4"/>
  <c r="AM5" i="4"/>
  <c r="AM8" i="4"/>
  <c r="U9" i="4"/>
  <c r="M9" i="4"/>
  <c r="D61" i="4"/>
  <c r="AK60" i="6"/>
  <c r="AM58" i="6"/>
  <c r="AE60" i="6"/>
  <c r="AM57" i="6"/>
  <c r="AM56" i="6"/>
  <c r="AA61" i="6"/>
  <c r="AK54" i="6"/>
  <c r="AJ61" i="6"/>
  <c r="AM53" i="6"/>
  <c r="AM49" i="6"/>
  <c r="AM45" i="6"/>
  <c r="AM47" i="6"/>
  <c r="AM51" i="6"/>
  <c r="AE54" i="6"/>
  <c r="AM50" i="6"/>
  <c r="AM46" i="6"/>
  <c r="AM52" i="6"/>
  <c r="AM48" i="6"/>
  <c r="AM40" i="6"/>
  <c r="AM36" i="6"/>
  <c r="AK43" i="6"/>
  <c r="AF61" i="6"/>
  <c r="AM39" i="6"/>
  <c r="AE43" i="6"/>
  <c r="AM35" i="6"/>
  <c r="AM42" i="6"/>
  <c r="AM34" i="6"/>
  <c r="AM41" i="6"/>
  <c r="AM37" i="6"/>
  <c r="AM33" i="6"/>
  <c r="AM38" i="6"/>
  <c r="AK32" i="6"/>
  <c r="AM28" i="6"/>
  <c r="AM20" i="6"/>
  <c r="AM27" i="6"/>
  <c r="AM23" i="6"/>
  <c r="AE32" i="6"/>
  <c r="AM24" i="6"/>
  <c r="AM31" i="6"/>
  <c r="AK17" i="6"/>
  <c r="AI61" i="6"/>
  <c r="AH61" i="6"/>
  <c r="AM16" i="6"/>
  <c r="AM12" i="6"/>
  <c r="AM14" i="6"/>
  <c r="AM10" i="6"/>
  <c r="AM13" i="6"/>
  <c r="Z61" i="6"/>
  <c r="AD61" i="6"/>
  <c r="AM15" i="6"/>
  <c r="AG61" i="6"/>
  <c r="AM8" i="6"/>
  <c r="AE9" i="6"/>
  <c r="AB61" i="6"/>
  <c r="AC61" i="6"/>
  <c r="U60" i="6"/>
  <c r="M60" i="6"/>
  <c r="U54" i="6"/>
  <c r="M54" i="6"/>
  <c r="AM44" i="6"/>
  <c r="H61" i="6"/>
  <c r="U43" i="6"/>
  <c r="M43" i="6"/>
  <c r="U32" i="6"/>
  <c r="P61" i="6"/>
  <c r="M32" i="6"/>
  <c r="AM19" i="6"/>
  <c r="U17" i="6"/>
  <c r="O61" i="6"/>
  <c r="R61" i="6"/>
  <c r="N61" i="6"/>
  <c r="S61" i="6"/>
  <c r="Q61" i="6"/>
  <c r="E61" i="6"/>
  <c r="K61" i="6"/>
  <c r="G61" i="6"/>
  <c r="M17" i="6"/>
  <c r="J61" i="6"/>
  <c r="AM11" i="6"/>
  <c r="L61" i="6"/>
  <c r="I61" i="6"/>
  <c r="AM5" i="6"/>
  <c r="U9" i="6"/>
  <c r="AM6" i="6"/>
  <c r="T61" i="6"/>
  <c r="AM4" i="6"/>
  <c r="F61" i="6"/>
  <c r="D61" i="6"/>
  <c r="M9" i="6"/>
  <c r="AM7" i="6"/>
  <c r="U32" i="5"/>
  <c r="AK19" i="8"/>
  <c r="AM12" i="8"/>
  <c r="AM8" i="8"/>
  <c r="AE19" i="8"/>
  <c r="AE42" i="8" s="1"/>
  <c r="AM21" i="8"/>
  <c r="M19" i="8"/>
  <c r="M42" i="8" s="1"/>
  <c r="D42" i="8"/>
  <c r="AK32" i="4"/>
  <c r="AE32" i="4"/>
  <c r="AD61" i="4"/>
  <c r="AE61" i="4" l="1"/>
  <c r="AK42" i="8"/>
  <c r="AM41" i="8"/>
  <c r="AM9" i="6"/>
  <c r="AM30" i="8"/>
  <c r="U61" i="4"/>
  <c r="AM32" i="5"/>
  <c r="AM54" i="5"/>
  <c r="AM9" i="4"/>
  <c r="AK61" i="5"/>
  <c r="M61" i="5"/>
  <c r="U42" i="8"/>
  <c r="AM42" i="8" s="1"/>
  <c r="AM60" i="4"/>
  <c r="AM32" i="4"/>
  <c r="AK61" i="4"/>
  <c r="AM17" i="4"/>
  <c r="AM54" i="4"/>
  <c r="AM43" i="4"/>
  <c r="M61" i="4"/>
  <c r="AM61" i="4" s="1"/>
  <c r="AM54" i="6"/>
  <c r="AK61" i="6"/>
  <c r="AE61" i="6"/>
  <c r="AM60" i="6"/>
  <c r="AM43" i="6"/>
  <c r="AM32" i="6"/>
  <c r="AM17" i="6"/>
  <c r="M61" i="6"/>
  <c r="U61" i="6"/>
  <c r="AM19" i="8"/>
  <c r="AM61" i="5" l="1"/>
  <c r="AM61" i="6"/>
</calcChain>
</file>

<file path=xl/sharedStrings.xml><?xml version="1.0" encoding="utf-8"?>
<sst xmlns="http://schemas.openxmlformats.org/spreadsheetml/2006/main" count="1160" uniqueCount="149">
  <si>
    <t>区　　　分</t>
    <rPh sb="0" eb="1">
      <t>ク</t>
    </rPh>
    <rPh sb="4" eb="5">
      <t>ブン</t>
    </rPh>
    <phoneticPr fontId="4"/>
  </si>
  <si>
    <t>頭部</t>
    <rPh sb="0" eb="2">
      <t>トウブ</t>
    </rPh>
    <phoneticPr fontId="4"/>
  </si>
  <si>
    <t>顔部</t>
    <rPh sb="0" eb="1">
      <t>カオ</t>
    </rPh>
    <rPh sb="1" eb="2">
      <t>ブ</t>
    </rPh>
    <phoneticPr fontId="4"/>
  </si>
  <si>
    <t>体幹部</t>
    <rPh sb="0" eb="1">
      <t>タイ</t>
    </rPh>
    <rPh sb="1" eb="3">
      <t>カンブ</t>
    </rPh>
    <phoneticPr fontId="4"/>
  </si>
  <si>
    <t>上肢部</t>
    <rPh sb="0" eb="2">
      <t>ジョウシ</t>
    </rPh>
    <rPh sb="2" eb="3">
      <t>ブ</t>
    </rPh>
    <phoneticPr fontId="4"/>
  </si>
  <si>
    <t>下肢部</t>
    <rPh sb="0" eb="2">
      <t>カシ</t>
    </rPh>
    <rPh sb="2" eb="3">
      <t>ブ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</si>
  <si>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</si>
  <si>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4"/>
  </si>
  <si>
    <t>前額部</t>
    <rPh sb="0" eb="1">
      <t>マエ</t>
    </rPh>
    <rPh sb="1" eb="2">
      <t>ヒタイ</t>
    </rPh>
    <rPh sb="2" eb="3">
      <t>ブ</t>
    </rPh>
    <phoneticPr fontId="4"/>
  </si>
  <si>
    <t>眼部</t>
    <rPh sb="0" eb="1">
      <t>ガン</t>
    </rPh>
    <rPh sb="1" eb="2">
      <t>ブ</t>
    </rPh>
    <phoneticPr fontId="4"/>
  </si>
  <si>
    <t>頬部</t>
    <rPh sb="0" eb="1">
      <t>ホホ</t>
    </rPh>
    <rPh sb="1" eb="2">
      <t>ブ</t>
    </rPh>
    <phoneticPr fontId="4"/>
  </si>
  <si>
    <t>耳部</t>
    <rPh sb="0" eb="1">
      <t>ミミ</t>
    </rPh>
    <rPh sb="1" eb="2">
      <t>ブ</t>
    </rPh>
    <phoneticPr fontId="4"/>
  </si>
  <si>
    <t>鼻部</t>
    <rPh sb="0" eb="1">
      <t>ハナ</t>
    </rPh>
    <rPh sb="1" eb="2">
      <t>ブ</t>
    </rPh>
    <phoneticPr fontId="4"/>
  </si>
  <si>
    <t>口部</t>
    <rPh sb="0" eb="1">
      <t>クチ</t>
    </rPh>
    <rPh sb="1" eb="2">
      <t>ブ</t>
    </rPh>
    <phoneticPr fontId="4"/>
  </si>
  <si>
    <t>歯部</t>
    <rPh sb="0" eb="1">
      <t>ハ</t>
    </rPh>
    <rPh sb="1" eb="2">
      <t>ブ</t>
    </rPh>
    <phoneticPr fontId="4"/>
  </si>
  <si>
    <t>顎部</t>
    <rPh sb="0" eb="1">
      <t>アゴ</t>
    </rPh>
    <rPh sb="1" eb="2">
      <t>ブ</t>
    </rPh>
    <phoneticPr fontId="4"/>
  </si>
  <si>
    <t>計</t>
    <rPh sb="0" eb="1">
      <t>ケイ</t>
    </rPh>
    <phoneticPr fontId="4"/>
  </si>
  <si>
    <t>頸部</t>
    <rPh sb="0" eb="2">
      <t>ケイブ</t>
    </rPh>
    <phoneticPr fontId="4"/>
  </si>
  <si>
    <t>肩部</t>
    <rPh sb="0" eb="1">
      <t>カタ</t>
    </rPh>
    <rPh sb="1" eb="2">
      <t>ブ</t>
    </rPh>
    <phoneticPr fontId="4"/>
  </si>
  <si>
    <t>胸部</t>
    <rPh sb="0" eb="2">
      <t>キョウブ</t>
    </rPh>
    <phoneticPr fontId="4"/>
  </si>
  <si>
    <t>腹部</t>
    <rPh sb="0" eb="2">
      <t>フクブ</t>
    </rPh>
    <phoneticPr fontId="4"/>
  </si>
  <si>
    <t>背部</t>
    <rPh sb="0" eb="2">
      <t>ハイブ</t>
    </rPh>
    <phoneticPr fontId="4"/>
  </si>
  <si>
    <t>腰部</t>
    <rPh sb="0" eb="2">
      <t>ヨウブ</t>
    </rPh>
    <phoneticPr fontId="4"/>
  </si>
  <si>
    <t>臀部</t>
    <rPh sb="0" eb="2">
      <t>デンブ</t>
    </rPh>
    <phoneticPr fontId="4"/>
  </si>
  <si>
    <t>上腕部</t>
    <rPh sb="0" eb="2">
      <t>ジョウワン</t>
    </rPh>
    <rPh sb="2" eb="3">
      <t>ブ</t>
    </rPh>
    <phoneticPr fontId="4"/>
  </si>
  <si>
    <t>肘部</t>
    <rPh sb="0" eb="1">
      <t>ヒジ</t>
    </rPh>
    <rPh sb="1" eb="2">
      <t>ブ</t>
    </rPh>
    <phoneticPr fontId="4"/>
  </si>
  <si>
    <t>前腕部</t>
    <rPh sb="0" eb="2">
      <t>ゼンワン</t>
    </rPh>
    <rPh sb="2" eb="3">
      <t>ブ</t>
    </rPh>
    <phoneticPr fontId="4"/>
  </si>
  <si>
    <t>手関節</t>
    <rPh sb="0" eb="1">
      <t>テ</t>
    </rPh>
    <rPh sb="1" eb="3">
      <t>カンセツ</t>
    </rPh>
    <phoneticPr fontId="4"/>
  </si>
  <si>
    <t>手・
手指部</t>
    <rPh sb="0" eb="1">
      <t>テ</t>
    </rPh>
    <rPh sb="3" eb="4">
      <t>テ</t>
    </rPh>
    <rPh sb="4" eb="5">
      <t>ユビ</t>
    </rPh>
    <rPh sb="5" eb="6">
      <t>ブ</t>
    </rPh>
    <phoneticPr fontId="4"/>
  </si>
  <si>
    <t>大腿部
・股関節</t>
    <rPh sb="0" eb="2">
      <t>ダイタイ</t>
    </rPh>
    <rPh sb="2" eb="3">
      <t>ブ</t>
    </rPh>
    <rPh sb="5" eb="8">
      <t>コカンセツ</t>
    </rPh>
    <phoneticPr fontId="4"/>
  </si>
  <si>
    <t>膝部</t>
    <rPh sb="0" eb="1">
      <t>ヒザ</t>
    </rPh>
    <rPh sb="1" eb="2">
      <t>ブ</t>
    </rPh>
    <phoneticPr fontId="4"/>
  </si>
  <si>
    <t>下腿部</t>
    <rPh sb="0" eb="2">
      <t>カタイ</t>
    </rPh>
    <rPh sb="2" eb="3">
      <t>ブ</t>
    </rPh>
    <phoneticPr fontId="4"/>
  </si>
  <si>
    <t>足関節</t>
    <rPh sb="0" eb="1">
      <t>アシ</t>
    </rPh>
    <rPh sb="1" eb="3">
      <t>カンセツ</t>
    </rPh>
    <phoneticPr fontId="4"/>
  </si>
  <si>
    <t>足・
足指部</t>
    <rPh sb="0" eb="1">
      <t>アシ</t>
    </rPh>
    <rPh sb="3" eb="4">
      <t>アシ</t>
    </rPh>
    <rPh sb="4" eb="5">
      <t>ユビ</t>
    </rPh>
    <rPh sb="5" eb="6">
      <t>ブ</t>
    </rPh>
    <phoneticPr fontId="4"/>
  </si>
  <si>
    <t>水泳</t>
    <rPh sb="0" eb="2">
      <t>スイエイ</t>
    </rPh>
    <phoneticPr fontId="4"/>
  </si>
  <si>
    <t>器械体操
・新体操</t>
    <rPh sb="0" eb="2">
      <t>キカイ</t>
    </rPh>
    <rPh sb="2" eb="4">
      <t>タイソウ</t>
    </rPh>
    <rPh sb="6" eb="9">
      <t>シンタイソウ</t>
    </rPh>
    <phoneticPr fontId="4"/>
  </si>
  <si>
    <t>鉄棒運動</t>
    <rPh sb="0" eb="2">
      <t>テツボウ</t>
    </rPh>
    <rPh sb="2" eb="4">
      <t>ウンドウ</t>
    </rPh>
    <phoneticPr fontId="4"/>
  </si>
  <si>
    <t>跳箱運動</t>
    <rPh sb="0" eb="2">
      <t>トビバコ</t>
    </rPh>
    <rPh sb="2" eb="4">
      <t>ウンドウ</t>
    </rPh>
    <phoneticPr fontId="4"/>
  </si>
  <si>
    <t>マット運動</t>
    <rPh sb="3" eb="5">
      <t>ウンドウ</t>
    </rPh>
    <phoneticPr fontId="4"/>
  </si>
  <si>
    <t>陸上競技</t>
    <rPh sb="0" eb="2">
      <t>リクジョウ</t>
    </rPh>
    <rPh sb="2" eb="4">
      <t>キョウギ</t>
    </rPh>
    <phoneticPr fontId="4"/>
  </si>
  <si>
    <t>短距離走</t>
    <rPh sb="0" eb="4">
      <t>タンキョリソウ</t>
    </rPh>
    <phoneticPr fontId="4"/>
  </si>
  <si>
    <t>持久走・長距離走</t>
    <rPh sb="0" eb="2">
      <t>ジキュウ</t>
    </rPh>
    <rPh sb="2" eb="3">
      <t>ソウ</t>
    </rPh>
    <rPh sb="4" eb="8">
      <t>チョウキョリソウ</t>
    </rPh>
    <phoneticPr fontId="4"/>
  </si>
  <si>
    <t>障害走（ハードル）</t>
    <rPh sb="0" eb="2">
      <t>ショウガイ</t>
    </rPh>
    <rPh sb="2" eb="3">
      <t>ソウ</t>
    </rPh>
    <phoneticPr fontId="4"/>
  </si>
  <si>
    <t>走り高跳び</t>
    <rPh sb="0" eb="1">
      <t>ハシ</t>
    </rPh>
    <rPh sb="2" eb="4">
      <t>タカト</t>
    </rPh>
    <phoneticPr fontId="4"/>
  </si>
  <si>
    <t>走り幅跳び</t>
    <rPh sb="0" eb="1">
      <t>ハシ</t>
    </rPh>
    <rPh sb="2" eb="4">
      <t>ハバト</t>
    </rPh>
    <phoneticPr fontId="4"/>
  </si>
  <si>
    <t>投てき</t>
    <rPh sb="0" eb="1">
      <t>トウ</t>
    </rPh>
    <phoneticPr fontId="4"/>
  </si>
  <si>
    <t>球技</t>
    <rPh sb="0" eb="2">
      <t>キュウギ</t>
    </rPh>
    <phoneticPr fontId="4"/>
  </si>
  <si>
    <t>テニス（含ソフトテニス）</t>
    <rPh sb="4" eb="5">
      <t>フク</t>
    </rPh>
    <phoneticPr fontId="4"/>
  </si>
  <si>
    <t>野球（含軟式）</t>
    <rPh sb="0" eb="2">
      <t>ヤキュウ</t>
    </rPh>
    <rPh sb="3" eb="4">
      <t>フク</t>
    </rPh>
    <rPh sb="4" eb="6">
      <t>ナンシキ</t>
    </rPh>
    <phoneticPr fontId="4"/>
  </si>
  <si>
    <t>バスケットボール</t>
    <phoneticPr fontId="4"/>
  </si>
  <si>
    <t>卓球</t>
    <rPh sb="0" eb="2">
      <t>タッキュウ</t>
    </rPh>
    <phoneticPr fontId="4"/>
  </si>
  <si>
    <t>ホッケー</t>
    <phoneticPr fontId="4"/>
  </si>
  <si>
    <t>武道等</t>
    <rPh sb="0" eb="2">
      <t>ブドウ</t>
    </rPh>
    <rPh sb="2" eb="3">
      <t>トウ</t>
    </rPh>
    <phoneticPr fontId="4"/>
  </si>
  <si>
    <t>柔道</t>
    <rPh sb="0" eb="2">
      <t>ジュウドウ</t>
    </rPh>
    <phoneticPr fontId="4"/>
  </si>
  <si>
    <t>剣道</t>
    <rPh sb="0" eb="2">
      <t>ケンドウ</t>
    </rPh>
    <phoneticPr fontId="4"/>
  </si>
  <si>
    <t>相撲</t>
    <rPh sb="0" eb="2">
      <t>スモウ</t>
    </rPh>
    <phoneticPr fontId="4"/>
  </si>
  <si>
    <t>空手</t>
    <rPh sb="0" eb="2">
      <t>カラテ</t>
    </rPh>
    <phoneticPr fontId="4"/>
  </si>
  <si>
    <t>弓道</t>
    <rPh sb="0" eb="2">
      <t>キュウドウ</t>
    </rPh>
    <phoneticPr fontId="4"/>
  </si>
  <si>
    <t>フェンシング</t>
    <phoneticPr fontId="4"/>
  </si>
  <si>
    <t>ボート</t>
    <phoneticPr fontId="4"/>
  </si>
  <si>
    <t>登山</t>
    <rPh sb="0" eb="2">
      <t>トザン</t>
    </rPh>
    <phoneticPr fontId="4"/>
  </si>
  <si>
    <t>自転車競技</t>
    <rPh sb="0" eb="3">
      <t>ジテンシャ</t>
    </rPh>
    <rPh sb="3" eb="5">
      <t>キョウギ</t>
    </rPh>
    <phoneticPr fontId="4"/>
  </si>
  <si>
    <t>ヨット</t>
    <phoneticPr fontId="4"/>
  </si>
  <si>
    <t>アーチェリー</t>
    <phoneticPr fontId="4"/>
  </si>
  <si>
    <t>カヌー</t>
    <phoneticPr fontId="4"/>
  </si>
  <si>
    <t>準備運動等</t>
    <rPh sb="0" eb="2">
      <t>ジュンビ</t>
    </rPh>
    <rPh sb="2" eb="4">
      <t>ウンドウ</t>
    </rPh>
    <rPh sb="4" eb="5">
      <t>トウ</t>
    </rPh>
    <phoneticPr fontId="4"/>
  </si>
  <si>
    <t>準備・整理運動</t>
    <rPh sb="0" eb="2">
      <t>ジュンビ</t>
    </rPh>
    <rPh sb="3" eb="5">
      <t>セイリ</t>
    </rPh>
    <rPh sb="5" eb="7">
      <t>ウンドウ</t>
    </rPh>
    <phoneticPr fontId="4"/>
  </si>
  <si>
    <t>体操（組体操）</t>
    <rPh sb="0" eb="2">
      <t>タイソウ</t>
    </rPh>
    <rPh sb="3" eb="4">
      <t>クミ</t>
    </rPh>
    <rPh sb="4" eb="6">
      <t>タイソウ</t>
    </rPh>
    <phoneticPr fontId="4"/>
  </si>
  <si>
    <t>縄跳び</t>
    <rPh sb="0" eb="2">
      <t>ナワト</t>
    </rPh>
    <phoneticPr fontId="4"/>
  </si>
  <si>
    <t>筋力トレーニング</t>
    <rPh sb="0" eb="2">
      <t>キンリョク</t>
    </rPh>
    <phoneticPr fontId="4"/>
  </si>
  <si>
    <t>水泳部</t>
    <rPh sb="0" eb="2">
      <t>スイエイ</t>
    </rPh>
    <rPh sb="2" eb="3">
      <t>ブ</t>
    </rPh>
    <phoneticPr fontId="4"/>
  </si>
  <si>
    <t>器械体操・新体操部</t>
    <rPh sb="0" eb="2">
      <t>キカイ</t>
    </rPh>
    <rPh sb="2" eb="4">
      <t>タイソウ</t>
    </rPh>
    <rPh sb="5" eb="8">
      <t>シンタイソウ</t>
    </rPh>
    <rPh sb="8" eb="9">
      <t>ブ</t>
    </rPh>
    <phoneticPr fontId="4"/>
  </si>
  <si>
    <t>陸上競技部</t>
    <rPh sb="0" eb="2">
      <t>リクジョウ</t>
    </rPh>
    <rPh sb="2" eb="4">
      <t>キョウギ</t>
    </rPh>
    <rPh sb="4" eb="5">
      <t>ブ</t>
    </rPh>
    <phoneticPr fontId="4"/>
  </si>
  <si>
    <t>サッカー・フットサル部</t>
    <rPh sb="10" eb="11">
      <t>ブ</t>
    </rPh>
    <phoneticPr fontId="4"/>
  </si>
  <si>
    <t>テニス部（含ソフトテニス）</t>
    <rPh sb="3" eb="4">
      <t>ブ</t>
    </rPh>
    <rPh sb="5" eb="6">
      <t>フク</t>
    </rPh>
    <phoneticPr fontId="4"/>
  </si>
  <si>
    <t>ソフトボール部</t>
    <rPh sb="6" eb="7">
      <t>ブ</t>
    </rPh>
    <phoneticPr fontId="4"/>
  </si>
  <si>
    <t>野球部（含軟式）</t>
    <rPh sb="0" eb="2">
      <t>ヤキュウ</t>
    </rPh>
    <rPh sb="2" eb="3">
      <t>ブ</t>
    </rPh>
    <rPh sb="4" eb="5">
      <t>フク</t>
    </rPh>
    <rPh sb="5" eb="7">
      <t>ナンシキ</t>
    </rPh>
    <phoneticPr fontId="4"/>
  </si>
  <si>
    <t>ハンドボール部</t>
    <rPh sb="6" eb="7">
      <t>ブ</t>
    </rPh>
    <phoneticPr fontId="4"/>
  </si>
  <si>
    <t>バレーボール部</t>
    <rPh sb="6" eb="7">
      <t>ブ</t>
    </rPh>
    <phoneticPr fontId="4"/>
  </si>
  <si>
    <t>バスケットボール部</t>
    <rPh sb="8" eb="9">
      <t>ブ</t>
    </rPh>
    <phoneticPr fontId="4"/>
  </si>
  <si>
    <t>ラグビー部</t>
    <rPh sb="4" eb="5">
      <t>ブ</t>
    </rPh>
    <phoneticPr fontId="4"/>
  </si>
  <si>
    <t>卓球部</t>
    <rPh sb="0" eb="2">
      <t>タッキュウ</t>
    </rPh>
    <rPh sb="2" eb="3">
      <t>ブ</t>
    </rPh>
    <phoneticPr fontId="4"/>
  </si>
  <si>
    <t>バドミントン部</t>
    <rPh sb="6" eb="7">
      <t>ブ</t>
    </rPh>
    <phoneticPr fontId="4"/>
  </si>
  <si>
    <t>ホッケー部</t>
    <rPh sb="4" eb="5">
      <t>ブ</t>
    </rPh>
    <phoneticPr fontId="4"/>
  </si>
  <si>
    <t>柔道部</t>
    <rPh sb="0" eb="2">
      <t>ジュウドウ</t>
    </rPh>
    <rPh sb="2" eb="3">
      <t>ブ</t>
    </rPh>
    <phoneticPr fontId="4"/>
  </si>
  <si>
    <t>剣道部</t>
    <rPh sb="0" eb="2">
      <t>ケンドウ</t>
    </rPh>
    <rPh sb="2" eb="3">
      <t>ブ</t>
    </rPh>
    <phoneticPr fontId="4"/>
  </si>
  <si>
    <t>相撲部</t>
    <rPh sb="0" eb="2">
      <t>スモウ</t>
    </rPh>
    <rPh sb="2" eb="3">
      <t>ブ</t>
    </rPh>
    <phoneticPr fontId="4"/>
  </si>
  <si>
    <t>空手道部</t>
    <rPh sb="0" eb="2">
      <t>カラテ</t>
    </rPh>
    <rPh sb="2" eb="3">
      <t>ドウ</t>
    </rPh>
    <rPh sb="3" eb="4">
      <t>ブ</t>
    </rPh>
    <phoneticPr fontId="4"/>
  </si>
  <si>
    <t>弓道部</t>
    <rPh sb="0" eb="2">
      <t>キュウドウ</t>
    </rPh>
    <rPh sb="2" eb="3">
      <t>ブ</t>
    </rPh>
    <phoneticPr fontId="4"/>
  </si>
  <si>
    <t>なぎなた部</t>
    <rPh sb="4" eb="5">
      <t>ブ</t>
    </rPh>
    <phoneticPr fontId="4"/>
  </si>
  <si>
    <t>ボクシング部</t>
    <rPh sb="5" eb="6">
      <t>ブ</t>
    </rPh>
    <phoneticPr fontId="4"/>
  </si>
  <si>
    <t>レスリング部</t>
    <rPh sb="5" eb="6">
      <t>ブ</t>
    </rPh>
    <phoneticPr fontId="4"/>
  </si>
  <si>
    <t>フェンシング部</t>
    <rPh sb="6" eb="7">
      <t>ブ</t>
    </rPh>
    <phoneticPr fontId="4"/>
  </si>
  <si>
    <t>スキー部</t>
    <rPh sb="3" eb="4">
      <t>ブ</t>
    </rPh>
    <phoneticPr fontId="4"/>
  </si>
  <si>
    <t>スケート部</t>
    <rPh sb="4" eb="5">
      <t>ブ</t>
    </rPh>
    <phoneticPr fontId="4"/>
  </si>
  <si>
    <t>ボート部</t>
    <rPh sb="3" eb="4">
      <t>ブ</t>
    </rPh>
    <phoneticPr fontId="4"/>
  </si>
  <si>
    <t>登山部</t>
    <rPh sb="0" eb="2">
      <t>トザン</t>
    </rPh>
    <rPh sb="2" eb="3">
      <t>ブ</t>
    </rPh>
    <phoneticPr fontId="4"/>
  </si>
  <si>
    <t>自転車競技部</t>
    <rPh sb="0" eb="3">
      <t>ジテンシャ</t>
    </rPh>
    <rPh sb="3" eb="5">
      <t>キョウギ</t>
    </rPh>
    <rPh sb="5" eb="6">
      <t>ブ</t>
    </rPh>
    <phoneticPr fontId="4"/>
  </si>
  <si>
    <t>ウェイトリフティング部</t>
    <rPh sb="10" eb="11">
      <t>ブ</t>
    </rPh>
    <phoneticPr fontId="4"/>
  </si>
  <si>
    <t>ヨット部</t>
    <rPh sb="3" eb="4">
      <t>ブ</t>
    </rPh>
    <phoneticPr fontId="4"/>
  </si>
  <si>
    <t>アーチェリー部</t>
    <rPh sb="6" eb="7">
      <t>ブ</t>
    </rPh>
    <phoneticPr fontId="4"/>
  </si>
  <si>
    <t>カヌー部</t>
    <rPh sb="3" eb="4">
      <t>ブ</t>
    </rPh>
    <phoneticPr fontId="4"/>
  </si>
  <si>
    <t>１２－１（２）　体育的部活動別、負傷・疾病の部位別相関関係表（小学校）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ブイ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4">
      <t>ショウガッコウ</t>
    </rPh>
    <phoneticPr fontId="1"/>
  </si>
  <si>
    <t>１２－２（２）　体育的部活動別、負傷・疾病の部位別相関関係表（中学校）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ブイ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4">
      <t>チュウガッコウ</t>
    </rPh>
    <phoneticPr fontId="1"/>
  </si>
  <si>
    <t>１２－３（２）　体育的部活動別、負傷・疾病の部位別相関関係表（高等学校）</t>
    <rPh sb="8" eb="11">
      <t>タイイクテキ</t>
    </rPh>
    <rPh sb="11" eb="14">
      <t>ブカツドウ</t>
    </rPh>
    <rPh sb="14" eb="15">
      <t>ベツ</t>
    </rPh>
    <rPh sb="16" eb="18">
      <t>フショウ</t>
    </rPh>
    <rPh sb="19" eb="21">
      <t>シッペイ</t>
    </rPh>
    <rPh sb="22" eb="24">
      <t>ブイ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3">
      <t>コウトウ</t>
    </rPh>
    <rPh sb="33" eb="35">
      <t>ガッコウ</t>
    </rPh>
    <phoneticPr fontId="1"/>
  </si>
  <si>
    <t>スケート</t>
    <phoneticPr fontId="4"/>
  </si>
  <si>
    <t>ドッジボール</t>
    <phoneticPr fontId="4"/>
  </si>
  <si>
    <t>サッカー・フットサル</t>
    <phoneticPr fontId="4"/>
  </si>
  <si>
    <t>ポートボール</t>
    <phoneticPr fontId="4"/>
  </si>
  <si>
    <t>ソフトボール</t>
    <phoneticPr fontId="4"/>
  </si>
  <si>
    <t>ハンドボール</t>
    <phoneticPr fontId="4"/>
  </si>
  <si>
    <t>バレーボール</t>
    <phoneticPr fontId="4"/>
  </si>
  <si>
    <t>ラグビー</t>
    <phoneticPr fontId="4"/>
  </si>
  <si>
    <t>バドミントン</t>
    <phoneticPr fontId="4"/>
  </si>
  <si>
    <t>なぎなた</t>
    <phoneticPr fontId="4"/>
  </si>
  <si>
    <t>ボクシング</t>
    <phoneticPr fontId="4"/>
  </si>
  <si>
    <t>レスリング</t>
    <phoneticPr fontId="4"/>
  </si>
  <si>
    <t>スキー</t>
    <phoneticPr fontId="4"/>
  </si>
  <si>
    <t>スケート</t>
    <phoneticPr fontId="4"/>
  </si>
  <si>
    <t>ボート</t>
    <phoneticPr fontId="4"/>
  </si>
  <si>
    <t>ウェイトリフティング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</si>
  <si>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</si>
  <si>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</si>
  <si>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</si>
  <si>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カヌー</t>
    <phoneticPr fontId="4"/>
  </si>
  <si>
    <t>区　　　分</t>
    <rPh sb="0" eb="1">
      <t>ク</t>
    </rPh>
    <rPh sb="4" eb="5">
      <t>ブン</t>
    </rPh>
    <phoneticPr fontId="4"/>
  </si>
  <si>
    <t>大腿部
・股関節</t>
    <phoneticPr fontId="4"/>
  </si>
  <si>
    <t>スキー</t>
    <phoneticPr fontId="4"/>
  </si>
  <si>
    <t>スケート</t>
    <phoneticPr fontId="4"/>
  </si>
  <si>
    <t>ヨット</t>
    <phoneticPr fontId="4"/>
  </si>
  <si>
    <t>アーチェリー</t>
    <phoneticPr fontId="4"/>
  </si>
  <si>
    <t>カヌー</t>
    <phoneticPr fontId="4"/>
  </si>
  <si>
    <t>大腿部
・股関節</t>
    <phoneticPr fontId="4"/>
  </si>
  <si>
    <t>大腿部
・股関節</t>
    <phoneticPr fontId="4"/>
  </si>
  <si>
    <t>なぎなた</t>
    <phoneticPr fontId="4"/>
  </si>
  <si>
    <t>なぎなた</t>
    <phoneticPr fontId="4"/>
  </si>
  <si>
    <t>ボクシング</t>
    <phoneticPr fontId="4"/>
  </si>
  <si>
    <t>ボクシング</t>
    <phoneticPr fontId="4"/>
  </si>
  <si>
    <t>レスリング</t>
    <phoneticPr fontId="4"/>
  </si>
  <si>
    <t>ウェイトリフティング</t>
    <phoneticPr fontId="4"/>
  </si>
  <si>
    <t>ヨット</t>
    <phoneticPr fontId="4"/>
  </si>
  <si>
    <t>アーチェリー</t>
    <phoneticPr fontId="4"/>
  </si>
  <si>
    <t>カヌー</t>
    <phoneticPr fontId="4"/>
  </si>
  <si>
    <t>大腿部・
股関節</t>
    <phoneticPr fontId="4"/>
  </si>
  <si>
    <t>１２－４（２）　体育的部活動別、負傷・疾病の部位別相関関係表（高等専門学校）</t>
    <rPh sb="8" eb="11">
      <t>タイイクテキ</t>
    </rPh>
    <rPh sb="11" eb="14">
      <t>ブカツドウ</t>
    </rPh>
    <rPh sb="14" eb="15">
      <t>ベツ</t>
    </rPh>
    <rPh sb="15" eb="16">
      <t>ブベツ</t>
    </rPh>
    <rPh sb="16" eb="18">
      <t>フショウ</t>
    </rPh>
    <rPh sb="19" eb="21">
      <t>シッペイ</t>
    </rPh>
    <rPh sb="22" eb="24">
      <t>ブイ</t>
    </rPh>
    <rPh sb="24" eb="25">
      <t>ベツ</t>
    </rPh>
    <rPh sb="25" eb="27">
      <t>ソウカン</t>
    </rPh>
    <rPh sb="27" eb="29">
      <t>カンケイ</t>
    </rPh>
    <rPh sb="29" eb="30">
      <t>ヒョウ</t>
    </rPh>
    <rPh sb="31" eb="33">
      <t>コウトウ</t>
    </rPh>
    <rPh sb="33" eb="35">
      <t>センモン</t>
    </rPh>
    <rPh sb="35" eb="37">
      <t>ガッコウ</t>
    </rPh>
    <phoneticPr fontId="1"/>
  </si>
  <si>
    <t>１２－１（１）　運動指導内容（実施種目）別、負傷・疾病の部位別相関関係表（小学校）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ブイ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40">
      <t>ショウガッコウ</t>
    </rPh>
    <phoneticPr fontId="1"/>
  </si>
  <si>
    <t>１２－２（１）　運動指導内容（実施種目）別、負傷・疾病の部位別相関関係表（中学校）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ブイ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40">
      <t>チュウガッコウ</t>
    </rPh>
    <phoneticPr fontId="1"/>
  </si>
  <si>
    <t>１２－３（１）　運動指導内容（実施種目）別、負傷・疾病の部位別相関関係表（高等学校）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ブイ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39">
      <t>コウトウ</t>
    </rPh>
    <rPh sb="39" eb="41">
      <t>ガッコウ</t>
    </rPh>
    <phoneticPr fontId="1"/>
  </si>
  <si>
    <t>１２－４（１）　運動指導内容（実施種目）別、負傷・疾病の部位別相関関係表（高等専門学校）</t>
    <rPh sb="8" eb="10">
      <t>ウンドウ</t>
    </rPh>
    <rPh sb="10" eb="12">
      <t>シドウ</t>
    </rPh>
    <rPh sb="12" eb="14">
      <t>ナイヨウ</t>
    </rPh>
    <rPh sb="15" eb="17">
      <t>ジッシ</t>
    </rPh>
    <rPh sb="17" eb="19">
      <t>シュモク</t>
    </rPh>
    <rPh sb="20" eb="21">
      <t>ベツ</t>
    </rPh>
    <rPh sb="22" eb="24">
      <t>フショウ</t>
    </rPh>
    <rPh sb="25" eb="27">
      <t>シッペイ</t>
    </rPh>
    <rPh sb="28" eb="30">
      <t>ブイ</t>
    </rPh>
    <rPh sb="30" eb="31">
      <t>ベツ</t>
    </rPh>
    <rPh sb="31" eb="33">
      <t>ソウカン</t>
    </rPh>
    <rPh sb="33" eb="35">
      <t>カンケイ</t>
    </rPh>
    <rPh sb="35" eb="36">
      <t>ヒョウ</t>
    </rPh>
    <rPh sb="37" eb="39">
      <t>コウトウ</t>
    </rPh>
    <rPh sb="39" eb="41">
      <t>センモン</t>
    </rPh>
    <rPh sb="41" eb="43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</si>
</sst>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2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right"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27" xfId="1" applyNumberFormat="1" applyFont="1" applyBorder="1">
      <alignment vertical="center"/>
    </xf>
    <xf numFmtId="3" fontId="3" fillId="0" borderId="28" xfId="1" applyNumberFormat="1" applyFont="1" applyBorder="1">
      <alignment vertical="center"/>
    </xf>
    <xf numFmtId="3" fontId="3" fillId="0" borderId="29" xfId="1" applyNumberFormat="1" applyFont="1" applyBorder="1">
      <alignment vertical="center"/>
    </xf>
    <xf numFmtId="3" fontId="3" fillId="0" borderId="0" xfId="1" applyNumberFormat="1" applyFont="1" applyBorder="1">
      <alignment vertical="center"/>
    </xf>
    <xf numFmtId="3" fontId="3" fillId="0" borderId="30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/>
    </xf>
    <xf numFmtId="3" fontId="3" fillId="0" borderId="31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4" xfId="1" applyNumberFormat="1" applyFont="1" applyBorder="1" applyAlignment="1">
      <alignment horizontal="right" vertical="center"/>
    </xf>
    <xf numFmtId="3" fontId="3" fillId="0" borderId="32" xfId="1" applyNumberFormat="1" applyFont="1" applyBorder="1">
      <alignment vertical="center"/>
    </xf>
    <xf numFmtId="3" fontId="3" fillId="0" borderId="33" xfId="1" applyNumberFormat="1" applyFont="1" applyBorder="1">
      <alignment vertical="center"/>
    </xf>
    <xf numFmtId="0" fontId="3" fillId="0" borderId="6" xfId="1" applyFont="1" applyBorder="1" applyAlignment="1">
      <alignment vertical="center"/>
    </xf>
    <xf numFmtId="0" fontId="3" fillId="0" borderId="37" xfId="1" applyFont="1" applyBorder="1" applyAlignment="1">
      <alignment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3" fillId="0" borderId="40" xfId="1" applyNumberFormat="1" applyFont="1" applyBorder="1" applyAlignment="1">
      <alignment horizontal="right" vertical="center"/>
    </xf>
    <xf numFmtId="3" fontId="3" fillId="0" borderId="41" xfId="1" applyNumberFormat="1" applyFont="1" applyBorder="1" applyAlignment="1">
      <alignment horizontal="right" vertical="center"/>
    </xf>
    <xf numFmtId="3" fontId="3" fillId="0" borderId="39" xfId="1" applyNumberFormat="1" applyFont="1" applyBorder="1">
      <alignment vertical="center"/>
    </xf>
    <xf numFmtId="3" fontId="3" fillId="0" borderId="40" xfId="1" applyNumberFormat="1" applyFont="1" applyBorder="1">
      <alignment vertical="center"/>
    </xf>
    <xf numFmtId="0" fontId="3" fillId="0" borderId="41" xfId="1" applyFont="1" applyBorder="1" applyAlignment="1">
      <alignment vertical="center"/>
    </xf>
    <xf numFmtId="0" fontId="3" fillId="0" borderId="42" xfId="1" applyFont="1" applyBorder="1" applyAlignment="1">
      <alignment horizontal="center" vertical="center"/>
    </xf>
    <xf numFmtId="3" fontId="3" fillId="0" borderId="43" xfId="1" applyNumberFormat="1" applyFont="1" applyBorder="1" applyAlignment="1">
      <alignment horizontal="right" vertical="center"/>
    </xf>
    <xf numFmtId="3" fontId="3" fillId="0" borderId="16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3" fontId="3" fillId="0" borderId="15" xfId="1" applyNumberFormat="1" applyFont="1" applyBorder="1" applyAlignment="1">
      <alignment horizontal="right" vertical="center"/>
    </xf>
    <xf numFmtId="0" fontId="3" fillId="0" borderId="15" xfId="1" applyFont="1" applyBorder="1" applyAlignment="1">
      <alignment horizontal="center" vertical="center"/>
    </xf>
    <xf numFmtId="0" fontId="3" fillId="0" borderId="45" xfId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37" xfId="1" applyFont="1" applyBorder="1" applyAlignment="1">
      <alignment horizontal="left" vertical="center"/>
    </xf>
    <xf numFmtId="0" fontId="3" fillId="0" borderId="41" xfId="1" applyFont="1" applyBorder="1" applyAlignment="1">
      <alignment horizontal="lef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49" xfId="1" applyNumberFormat="1" applyFont="1" applyBorder="1" applyAlignment="1">
      <alignment horizontal="right" vertical="center"/>
    </xf>
    <xf numFmtId="3" fontId="3" fillId="0" borderId="50" xfId="1" applyNumberFormat="1" applyFont="1" applyBorder="1" applyAlignment="1">
      <alignment horizontal="right" vertical="center"/>
    </xf>
    <xf numFmtId="3" fontId="3" fillId="0" borderId="51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44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3" fontId="5" fillId="0" borderId="24" xfId="1" applyNumberFormat="1" applyFont="1" applyBorder="1" applyAlignment="1">
      <alignment horizontal="right"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3" fontId="5" fillId="0" borderId="53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3" fontId="5" fillId="0" borderId="26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horizontal="left" vertical="center"/>
    </xf>
    <xf numFmtId="3" fontId="5" fillId="0" borderId="54" xfId="1" applyNumberFormat="1" applyFont="1" applyBorder="1" applyAlignment="1">
      <alignment horizontal="right" vertical="center"/>
    </xf>
    <xf numFmtId="3" fontId="5" fillId="0" borderId="35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horizontal="right" vertical="center"/>
    </xf>
    <xf numFmtId="3" fontId="5" fillId="0" borderId="34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left" vertical="center"/>
    </xf>
    <xf numFmtId="3" fontId="5" fillId="0" borderId="31" xfId="1" applyNumberFormat="1" applyFont="1" applyBorder="1" applyAlignment="1">
      <alignment horizontal="right" vertical="center"/>
    </xf>
    <xf numFmtId="0" fontId="5" fillId="0" borderId="37" xfId="1" applyFont="1" applyBorder="1" applyAlignment="1">
      <alignment horizontal="left" vertical="center"/>
    </xf>
    <xf numFmtId="3" fontId="5" fillId="0" borderId="55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40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41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0" fontId="5" fillId="0" borderId="37" xfId="1" applyFont="1" applyBorder="1" applyAlignment="1">
      <alignment vertical="center"/>
    </xf>
    <xf numFmtId="0" fontId="5" fillId="0" borderId="42" xfId="1" applyFont="1" applyBorder="1" applyAlignment="1">
      <alignment horizontal="center" vertical="center"/>
    </xf>
    <xf numFmtId="3" fontId="5" fillId="0" borderId="56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14" xfId="1" applyNumberFormat="1" applyFont="1" applyBorder="1" applyAlignment="1">
      <alignment horizontal="right" vertical="center"/>
    </xf>
    <xf numFmtId="3" fontId="5" fillId="0" borderId="42" xfId="1" applyNumberFormat="1" applyFont="1" applyBorder="1" applyAlignment="1">
      <alignment horizontal="right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43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48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57" xfId="1" applyNumberFormat="1" applyFont="1" applyBorder="1" applyAlignment="1">
      <alignment horizontal="right" vertical="center"/>
    </xf>
    <xf numFmtId="3" fontId="5" fillId="0" borderId="51" xfId="1" applyNumberFormat="1" applyFont="1" applyBorder="1" applyAlignment="1">
      <alignment horizontal="right" vertical="center"/>
    </xf>
    <xf numFmtId="3" fontId="5" fillId="0" borderId="12" xfId="1" applyNumberFormat="1" applyFont="1" applyBorder="1" applyAlignment="1">
      <alignment horizontal="right" vertical="center"/>
    </xf>
    <xf numFmtId="0" fontId="5" fillId="0" borderId="17" xfId="1" applyFont="1" applyBorder="1" applyAlignment="1">
      <alignment vertical="center" textRotation="255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0" fontId="3" fillId="0" borderId="44" xfId="1" applyFont="1" applyBorder="1" applyAlignment="1">
      <alignment horizontal="center" vertical="center" wrapText="1"/>
    </xf>
    <xf numFmtId="0" fontId="3" fillId="0" borderId="58" xfId="1" applyFont="1" applyBorder="1" applyAlignment="1">
      <alignment vertical="center"/>
    </xf>
    <xf numFmtId="0" fontId="3" fillId="0" borderId="24" xfId="1" applyFont="1" applyBorder="1" applyAlignment="1">
      <alignment vertical="center" shrinkToFit="1"/>
    </xf>
    <xf numFmtId="3" fontId="3" fillId="0" borderId="59" xfId="1" applyNumberFormat="1" applyFont="1" applyBorder="1" applyAlignment="1">
      <alignment horizontal="right" vertical="center"/>
    </xf>
    <xf numFmtId="3" fontId="3" fillId="0" borderId="60" xfId="1" applyNumberFormat="1" applyFont="1" applyBorder="1" applyAlignment="1">
      <alignment horizontal="right"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3" fontId="3" fillId="0" borderId="61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53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62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4" xfId="1" applyNumberFormat="1" applyFont="1" applyBorder="1" applyAlignment="1">
      <alignment horizontal="right" vertical="center"/>
    </xf>
    <xf numFmtId="3" fontId="3" fillId="0" borderId="54" xfId="1" applyNumberFormat="1" applyFont="1" applyBorder="1" applyAlignment="1">
      <alignment horizontal="right" vertical="center"/>
    </xf>
    <xf numFmtId="3" fontId="3" fillId="0" borderId="55" xfId="1" applyNumberFormat="1" applyFont="1" applyBorder="1" applyAlignment="1">
      <alignment horizontal="right" vertical="center"/>
    </xf>
    <xf numFmtId="3" fontId="3" fillId="0" borderId="56" xfId="1" applyNumberFormat="1" applyFont="1" applyBorder="1" applyAlignment="1">
      <alignment horizontal="right" vertical="center"/>
    </xf>
    <xf numFmtId="3" fontId="3" fillId="0" borderId="63" xfId="1" applyNumberFormat="1" applyFont="1" applyBorder="1" applyAlignment="1">
      <alignment horizontal="right" vertical="center"/>
    </xf>
    <xf numFmtId="3" fontId="3" fillId="0" borderId="64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3" fontId="3" fillId="0" borderId="65" xfId="1" applyNumberFormat="1" applyFont="1" applyBorder="1" applyAlignment="1">
      <alignment horizontal="right" vertical="center"/>
    </xf>
    <xf numFmtId="3" fontId="3" fillId="0" borderId="6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66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49" xfId="1" applyNumberFormat="1" applyFont="1" applyBorder="1" applyAlignment="1">
      <alignment horizontal="right" vertical="center"/>
    </xf>
    <xf numFmtId="3" fontId="5" fillId="0" borderId="67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59" xfId="1" applyNumberFormat="1" applyFont="1" applyBorder="1" applyAlignment="1">
      <alignment horizontal="right" vertical="center"/>
    </xf>
    <xf numFmtId="0" fontId="5" fillId="0" borderId="45" xfId="1" applyFont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3" fontId="5" fillId="0" borderId="4" xfId="1" applyNumberFormat="1" applyFont="1" applyBorder="1" applyAlignment="1">
      <alignment horizontal="right"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3" fontId="5" fillId="0" borderId="64" xfId="1" applyNumberFormat="1" applyFont="1" applyBorder="1" applyAlignment="1">
      <alignment horizontal="right" vertical="center"/>
    </xf>
    <xf numFmtId="3" fontId="5" fillId="0" borderId="9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60" xfId="1" applyNumberFormat="1" applyFont="1" applyBorder="1" applyAlignment="1">
      <alignment horizontal="right" vertical="center"/>
    </xf>
    <xf numFmtId="0" fontId="3" fillId="0" borderId="42" xfId="1" applyFont="1" applyBorder="1" applyAlignment="1">
      <alignment horizontal="center" vertical="center" wrapText="1"/>
    </xf>
    <xf numFmtId="3" fontId="3" fillId="0" borderId="37" xfId="1" applyNumberFormat="1" applyFont="1" applyBorder="1" applyAlignment="1">
      <alignment horizontal="right" vertical="center"/>
    </xf>
    <xf numFmtId="3" fontId="3" fillId="0" borderId="58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47" xfId="1" applyNumberFormat="1" applyFont="1" applyBorder="1" applyAlignment="1">
      <alignment horizontal="right" vertical="center"/>
    </xf>
    <xf numFmtId="3" fontId="3" fillId="0" borderId="71" xfId="1" applyNumberFormat="1" applyFont="1" applyBorder="1" applyAlignment="1">
      <alignment horizontal="right" vertical="center"/>
    </xf>
    <xf numFmtId="3" fontId="3" fillId="0" borderId="7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69" xfId="1" applyNumberFormat="1" applyFont="1" applyBorder="1" applyAlignment="1">
      <alignment horizontal="right" vertical="center"/>
    </xf>
    <xf numFmtId="3" fontId="3" fillId="0" borderId="70" xfId="1" applyNumberFormat="1" applyFont="1" applyBorder="1" applyAlignment="1">
      <alignment horizontal="right" vertical="center"/>
    </xf>
    <xf numFmtId="3" fontId="3" fillId="0" borderId="73" xfId="1" applyNumberFormat="1" applyFont="1" applyBorder="1" applyAlignment="1">
      <alignment horizontal="right" vertical="center"/>
    </xf>
    <xf numFmtId="3" fontId="3" fillId="0" borderId="68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 textRotation="255"/>
    </xf>
    <xf numFmtId="0" fontId="5" fillId="0" borderId="0" xfId="1" applyFont="1" applyBorder="1" applyAlignment="1">
      <alignment horizontal="center" vertical="center" textRotation="255"/>
    </xf>
    <xf numFmtId="3" fontId="3" fillId="0" borderId="74" xfId="1" applyNumberFormat="1" applyFont="1" applyBorder="1" applyAlignment="1">
      <alignment horizontal="right" vertical="center"/>
    </xf>
    <xf numFmtId="0" fontId="3" fillId="0" borderId="47" xfId="1" applyFont="1" applyBorder="1" applyAlignment="1">
      <alignment horizontal="center" vertical="center" textRotation="255" shrinkToFit="1"/>
    </xf>
    <xf numFmtId="0" fontId="3" fillId="0" borderId="46" xfId="1" applyFont="1" applyBorder="1" applyAlignment="1">
      <alignment horizontal="center" vertical="center" textRotation="255" shrinkToFit="1"/>
    </xf>
    <xf numFmtId="0" fontId="3" fillId="0" borderId="48" xfId="1" applyFont="1" applyBorder="1" applyAlignment="1">
      <alignment horizontal="center" vertical="center" textRotation="255" shrinkToFit="1"/>
    </xf>
    <xf numFmtId="0" fontId="3" fillId="0" borderId="35" xfId="1" applyFont="1" applyBorder="1" applyAlignment="1">
      <alignment horizontal="center" vertical="center" textRotation="255" shrinkToFit="1"/>
    </xf>
    <xf numFmtId="0" fontId="3" fillId="0" borderId="36" xfId="1" applyFont="1" applyBorder="1" applyAlignment="1">
      <alignment horizontal="center" vertical="center" textRotation="255" shrinkToFit="1"/>
    </xf>
    <xf numFmtId="0" fontId="3" fillId="0" borderId="44" xfId="1" applyFont="1" applyBorder="1" applyAlignment="1">
      <alignment horizontal="center" vertical="center" textRotation="255" shrinkToFit="1"/>
    </xf>
    <xf numFmtId="0" fontId="3" fillId="0" borderId="4" xfId="1" applyFont="1" applyBorder="1" applyAlignment="1">
      <alignment horizontal="center" vertical="center" textRotation="255" shrinkToFit="1"/>
    </xf>
    <xf numFmtId="0" fontId="3" fillId="0" borderId="13" xfId="1" applyFont="1" applyBorder="1" applyAlignment="1">
      <alignment horizontal="center" vertical="center" textRotation="255" shrinkToFit="1"/>
    </xf>
    <xf numFmtId="0" fontId="3" fillId="0" borderId="10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vertical="center" shrinkToFit="1"/>
    </xf>
    <xf numFmtId="0" fontId="3" fillId="0" borderId="25" xfId="1" applyFont="1" applyBorder="1" applyAlignment="1">
      <alignment vertical="center" shrinkToFit="1"/>
    </xf>
    <xf numFmtId="0" fontId="3" fillId="0" borderId="35" xfId="1" applyFont="1" applyBorder="1" applyAlignment="1">
      <alignment horizontal="center" vertical="center" textRotation="255" wrapText="1" shrinkToFit="1"/>
    </xf>
    <xf numFmtId="0" fontId="3" fillId="0" borderId="1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255"/>
    </xf>
    <xf numFmtId="0" fontId="3" fillId="0" borderId="36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44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horizontal="center" vertical="center"/>
    </xf>
    <xf numFmtId="0" fontId="3" fillId="0" borderId="58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 textRotation="255"/>
    </xf>
    <xf numFmtId="0" fontId="3" fillId="0" borderId="46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vertical="center"/>
    </xf>
    <xf numFmtId="0" fontId="3" fillId="0" borderId="58" xfId="1" applyFont="1" applyBorder="1" applyAlignment="1">
      <alignment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18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9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textRotation="255" wrapText="1"/>
    </xf>
    <xf numFmtId="0" fontId="3" fillId="0" borderId="2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wrapText="1" shrinkToFit="1"/>
    </xf>
    <xf numFmtId="0" fontId="5" fillId="0" borderId="12" xfId="1" applyFont="1" applyBorder="1" applyAlignment="1">
      <alignment horizontal="center" vertical="center" wrapText="1" shrinkToFi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textRotation="255"/>
    </xf>
    <xf numFmtId="0" fontId="5" fillId="0" borderId="17" xfId="1" applyFont="1" applyBorder="1" applyAlignment="1">
      <alignment vertical="center" textRotation="255"/>
    </xf>
    <xf numFmtId="0" fontId="5" fillId="0" borderId="10" xfId="1" applyFont="1" applyBorder="1" applyAlignment="1">
      <alignment vertical="center" textRotation="255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24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46" xfId="1" applyFont="1" applyBorder="1" applyAlignment="1">
      <alignment horizontal="center" vertical="center" textRotation="255"/>
    </xf>
    <xf numFmtId="0" fontId="5" fillId="0" borderId="47" xfId="1" applyFont="1" applyBorder="1" applyAlignment="1">
      <alignment horizontal="center" vertical="center" textRotation="255"/>
    </xf>
    <xf numFmtId="0" fontId="5" fillId="0" borderId="48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 shrinkToFit="1"/>
    </xf>
    <xf numFmtId="0" fontId="5" fillId="0" borderId="9" xfId="1" applyFont="1" applyBorder="1" applyAlignment="1">
      <alignment horizontal="center" vertical="center" wrapText="1" shrinkToFit="1"/>
    </xf>
    <xf numFmtId="0" fontId="5" fillId="0" borderId="3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5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0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textRotation="255" wrapText="1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/>
    </xf>
    <xf numFmtId="0" fontId="5" fillId="0" borderId="58" xfId="1" applyFont="1" applyBorder="1" applyAlignment="1">
      <alignment horizontal="center" vertical="center"/>
    </xf>
    <xf numFmtId="0" fontId="5" fillId="0" borderId="58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3" fillId="0" borderId="1" xfId="1" applyFont="1" applyBorder="1" applyAlignment="1">
      <alignment vertical="center" shrinkToFit="1"/>
    </xf>
    <xf numFmtId="0" fontId="3" fillId="0" borderId="2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25" xfId="1" applyFont="1" applyBorder="1" applyAlignment="1">
      <alignment vertical="center"/>
    </xf>
    <xf numFmtId="0" fontId="3" fillId="0" borderId="5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</cellXfs>
  <cellStyles count="2">
    <cellStyle name="標準" xfId="0" builtinId="0"/>
    <cellStyle name="標準_Xl000004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tabSelected="1" view="pageBreakPreview" zoomScale="75" zoomScaleNormal="100" zoomScaleSheetLayoutView="75" workbookViewId="0"/>
  </sheetViews>
  <sheetFormatPr defaultRowHeight="13.5" x14ac:dyDescent="0.15"/>
  <cols>
    <col min="1" max="1" width="2.125" style="96" customWidth="1"/>
    <col min="2" max="2" width="6.5" style="96" customWidth="1"/>
    <col min="3" max="3" width="17.75" style="96" bestFit="1" customWidth="1"/>
    <col min="4" max="4" width="5.75" style="96" customWidth="1"/>
    <col min="5" max="21" width="6.625" style="96" customWidth="1"/>
    <col min="22" max="22" width="2.75" style="96" customWidth="1"/>
    <col min="23" max="23" width="3" style="96" customWidth="1"/>
    <col min="24" max="24" width="4.625" style="96" customWidth="1"/>
    <col min="25" max="25" width="17.75" style="96" bestFit="1" customWidth="1"/>
    <col min="26" max="38" width="7.5" style="96" customWidth="1"/>
    <col min="39" max="16384" width="9" style="96"/>
  </cols>
  <sheetData>
    <row r="1" spans="2:39" ht="14.25" thickBot="1" x14ac:dyDescent="0.2">
      <c r="B1" s="96" t="s">
        <v>145</v>
      </c>
    </row>
    <row r="2" spans="2:39" ht="13.5" customHeight="1" x14ac:dyDescent="0.15">
      <c r="B2" s="189" t="s">
        <v>0</v>
      </c>
      <c r="C2" s="198"/>
      <c r="D2" s="201" t="s">
        <v>1</v>
      </c>
      <c r="E2" s="193" t="s">
        <v>2</v>
      </c>
      <c r="F2" s="194"/>
      <c r="G2" s="194"/>
      <c r="H2" s="194"/>
      <c r="I2" s="194"/>
      <c r="J2" s="194"/>
      <c r="K2" s="194"/>
      <c r="L2" s="194"/>
      <c r="M2" s="195"/>
      <c r="N2" s="193" t="s">
        <v>3</v>
      </c>
      <c r="O2" s="203"/>
      <c r="P2" s="203"/>
      <c r="Q2" s="203"/>
      <c r="R2" s="203"/>
      <c r="S2" s="203"/>
      <c r="T2" s="203"/>
      <c r="U2" s="204"/>
      <c r="V2" s="1"/>
      <c r="W2" s="1"/>
      <c r="X2" s="189" t="s">
        <v>0</v>
      </c>
      <c r="Y2" s="190"/>
      <c r="Z2" s="193" t="s">
        <v>4</v>
      </c>
      <c r="AA2" s="194"/>
      <c r="AB2" s="194"/>
      <c r="AC2" s="194"/>
      <c r="AD2" s="194"/>
      <c r="AE2" s="195"/>
      <c r="AF2" s="193" t="s">
        <v>5</v>
      </c>
      <c r="AG2" s="194"/>
      <c r="AH2" s="194"/>
      <c r="AI2" s="194"/>
      <c r="AJ2" s="194"/>
      <c r="AK2" s="196"/>
      <c r="AL2" s="177" t="s">
        <v>6</v>
      </c>
      <c r="AM2" s="172" t="s">
        <v>7</v>
      </c>
    </row>
    <row r="3" spans="2:39" ht="24.75" thickBot="1" x14ac:dyDescent="0.2">
      <c r="B3" s="199"/>
      <c r="C3" s="200"/>
      <c r="D3" s="202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91"/>
      <c r="Y3" s="192"/>
      <c r="Z3" s="6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29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78"/>
      <c r="AM3" s="173"/>
    </row>
    <row r="4" spans="2:39" ht="14.25" thickBot="1" x14ac:dyDescent="0.2">
      <c r="B4" s="187" t="s">
        <v>34</v>
      </c>
      <c r="C4" s="188"/>
      <c r="D4" s="10">
        <v>225</v>
      </c>
      <c r="E4" s="11">
        <v>53</v>
      </c>
      <c r="F4" s="12">
        <v>300</v>
      </c>
      <c r="G4" s="12">
        <v>25</v>
      </c>
      <c r="H4" s="12">
        <v>47</v>
      </c>
      <c r="I4" s="12">
        <v>22</v>
      </c>
      <c r="J4" s="12">
        <v>40</v>
      </c>
      <c r="K4" s="12">
        <v>199</v>
      </c>
      <c r="L4" s="12">
        <v>170</v>
      </c>
      <c r="M4" s="13">
        <f>SUM(E4:L4)</f>
        <v>856</v>
      </c>
      <c r="N4" s="14">
        <v>64</v>
      </c>
      <c r="O4" s="15">
        <v>34</v>
      </c>
      <c r="P4" s="15">
        <v>11</v>
      </c>
      <c r="Q4" s="15">
        <v>9</v>
      </c>
      <c r="R4" s="15">
        <v>9</v>
      </c>
      <c r="S4" s="15">
        <v>17</v>
      </c>
      <c r="T4" s="15">
        <v>13</v>
      </c>
      <c r="U4" s="16">
        <f>SUM(N4:T4)</f>
        <v>157</v>
      </c>
      <c r="V4" s="17"/>
      <c r="W4" s="17"/>
      <c r="X4" s="174" t="s">
        <v>34</v>
      </c>
      <c r="Y4" s="175"/>
      <c r="Z4" s="11">
        <v>16</v>
      </c>
      <c r="AA4" s="12">
        <v>29</v>
      </c>
      <c r="AB4" s="12">
        <v>28</v>
      </c>
      <c r="AC4" s="12">
        <v>31</v>
      </c>
      <c r="AD4" s="12">
        <v>215</v>
      </c>
      <c r="AE4" s="13">
        <f>SUM(Z4:AD4)</f>
        <v>319</v>
      </c>
      <c r="AF4" s="18">
        <v>55</v>
      </c>
      <c r="AG4" s="12">
        <v>70</v>
      </c>
      <c r="AH4" s="12">
        <v>66</v>
      </c>
      <c r="AI4" s="12">
        <v>84</v>
      </c>
      <c r="AJ4" s="12">
        <v>784</v>
      </c>
      <c r="AK4" s="108">
        <f>SUM(AF4:AJ4)</f>
        <v>1059</v>
      </c>
      <c r="AL4" s="113">
        <v>39</v>
      </c>
      <c r="AM4" s="10">
        <f>D4+M4+U4+AE4+AK4+AL4</f>
        <v>2655</v>
      </c>
    </row>
    <row r="5" spans="2:39" ht="13.5" customHeight="1" x14ac:dyDescent="0.15">
      <c r="B5" s="197" t="s">
        <v>35</v>
      </c>
      <c r="C5" s="19" t="s">
        <v>36</v>
      </c>
      <c r="D5" s="20">
        <v>488</v>
      </c>
      <c r="E5" s="21">
        <v>43</v>
      </c>
      <c r="F5" s="22">
        <v>109</v>
      </c>
      <c r="G5" s="22">
        <v>39</v>
      </c>
      <c r="H5" s="22">
        <v>5</v>
      </c>
      <c r="I5" s="22">
        <v>54</v>
      </c>
      <c r="J5" s="22">
        <v>52</v>
      </c>
      <c r="K5" s="22">
        <v>225</v>
      </c>
      <c r="L5" s="22">
        <v>48</v>
      </c>
      <c r="M5" s="22">
        <f>SUM(E5:L5)</f>
        <v>575</v>
      </c>
      <c r="N5" s="24">
        <v>187</v>
      </c>
      <c r="O5" s="25">
        <v>115</v>
      </c>
      <c r="P5" s="25">
        <v>87</v>
      </c>
      <c r="Q5" s="25">
        <v>11</v>
      </c>
      <c r="R5" s="25">
        <v>43</v>
      </c>
      <c r="S5" s="25">
        <v>59</v>
      </c>
      <c r="T5" s="25">
        <v>19</v>
      </c>
      <c r="U5" s="31">
        <f>SUM(N5:T5)</f>
        <v>521</v>
      </c>
      <c r="V5" s="17"/>
      <c r="W5" s="17"/>
      <c r="X5" s="176" t="s">
        <v>35</v>
      </c>
      <c r="Y5" s="26" t="s">
        <v>36</v>
      </c>
      <c r="Z5" s="21">
        <v>136</v>
      </c>
      <c r="AA5" s="22">
        <v>176</v>
      </c>
      <c r="AB5" s="22">
        <v>221</v>
      </c>
      <c r="AC5" s="22">
        <v>151</v>
      </c>
      <c r="AD5" s="22">
        <v>235</v>
      </c>
      <c r="AE5" s="23">
        <f>SUM(Z5:AD5)</f>
        <v>919</v>
      </c>
      <c r="AF5" s="21">
        <v>29</v>
      </c>
      <c r="AG5" s="22">
        <v>62</v>
      </c>
      <c r="AH5" s="22">
        <v>33</v>
      </c>
      <c r="AI5" s="22">
        <v>119</v>
      </c>
      <c r="AJ5" s="22">
        <v>103</v>
      </c>
      <c r="AK5" s="109">
        <f>SUM(AF5:AJ5)</f>
        <v>346</v>
      </c>
      <c r="AL5" s="114">
        <v>22</v>
      </c>
      <c r="AM5" s="20">
        <f t="shared" ref="AM5:AM61" si="0">D5+M5+U5+AE5+AK5+AL5</f>
        <v>2871</v>
      </c>
    </row>
    <row r="6" spans="2:39" x14ac:dyDescent="0.15">
      <c r="B6" s="180"/>
      <c r="C6" s="27" t="s">
        <v>37</v>
      </c>
      <c r="D6" s="28">
        <v>194</v>
      </c>
      <c r="E6" s="29">
        <v>23</v>
      </c>
      <c r="F6" s="30">
        <v>84</v>
      </c>
      <c r="G6" s="30">
        <v>19</v>
      </c>
      <c r="H6" s="30">
        <v>0</v>
      </c>
      <c r="I6" s="30">
        <v>47</v>
      </c>
      <c r="J6" s="30">
        <v>36</v>
      </c>
      <c r="K6" s="30">
        <v>114</v>
      </c>
      <c r="L6" s="30">
        <v>33</v>
      </c>
      <c r="M6" s="30">
        <f t="shared" ref="M6:M59" si="1">SUM(E6:L6)</f>
        <v>356</v>
      </c>
      <c r="N6" s="32">
        <v>1036</v>
      </c>
      <c r="O6" s="33">
        <v>333</v>
      </c>
      <c r="P6" s="33">
        <v>175</v>
      </c>
      <c r="Q6" s="33">
        <v>11</v>
      </c>
      <c r="R6" s="33">
        <v>135</v>
      </c>
      <c r="S6" s="33">
        <v>333</v>
      </c>
      <c r="T6" s="33">
        <v>72</v>
      </c>
      <c r="U6" s="31">
        <f>SUM(N6:T6)</f>
        <v>2095</v>
      </c>
      <c r="V6" s="17"/>
      <c r="W6" s="17"/>
      <c r="X6" s="166"/>
      <c r="Y6" s="34" t="s">
        <v>37</v>
      </c>
      <c r="Z6" s="29">
        <v>350</v>
      </c>
      <c r="AA6" s="30">
        <v>726</v>
      </c>
      <c r="AB6" s="30">
        <v>1143</v>
      </c>
      <c r="AC6" s="30">
        <v>2358</v>
      </c>
      <c r="AD6" s="30">
        <v>5973</v>
      </c>
      <c r="AE6" s="23">
        <f>SUM(Z6:AD6)</f>
        <v>10550</v>
      </c>
      <c r="AF6" s="29">
        <v>116</v>
      </c>
      <c r="AG6" s="30">
        <v>378</v>
      </c>
      <c r="AH6" s="30">
        <v>125</v>
      </c>
      <c r="AI6" s="30">
        <v>1177</v>
      </c>
      <c r="AJ6" s="30">
        <v>516</v>
      </c>
      <c r="AK6" s="109">
        <f>SUM(AF6:AJ6)</f>
        <v>2312</v>
      </c>
      <c r="AL6" s="115">
        <v>1</v>
      </c>
      <c r="AM6" s="28">
        <f t="shared" si="0"/>
        <v>15508</v>
      </c>
    </row>
    <row r="7" spans="2:39" x14ac:dyDescent="0.15">
      <c r="B7" s="180"/>
      <c r="C7" s="27" t="s">
        <v>38</v>
      </c>
      <c r="D7" s="28">
        <v>110</v>
      </c>
      <c r="E7" s="29">
        <v>7</v>
      </c>
      <c r="F7" s="30">
        <v>259</v>
      </c>
      <c r="G7" s="30">
        <v>16</v>
      </c>
      <c r="H7" s="30">
        <v>1</v>
      </c>
      <c r="I7" s="30">
        <v>40</v>
      </c>
      <c r="J7" s="30">
        <v>13</v>
      </c>
      <c r="K7" s="30">
        <v>100</v>
      </c>
      <c r="L7" s="30">
        <v>99</v>
      </c>
      <c r="M7" s="30">
        <f t="shared" si="1"/>
        <v>535</v>
      </c>
      <c r="N7" s="32">
        <v>2062</v>
      </c>
      <c r="O7" s="33">
        <v>204</v>
      </c>
      <c r="P7" s="33">
        <v>163</v>
      </c>
      <c r="Q7" s="33">
        <v>4</v>
      </c>
      <c r="R7" s="33">
        <v>118</v>
      </c>
      <c r="S7" s="33">
        <v>146</v>
      </c>
      <c r="T7" s="33">
        <v>20</v>
      </c>
      <c r="U7" s="31">
        <f t="shared" ref="U7:U59" si="2">SUM(N7:T7)</f>
        <v>2717</v>
      </c>
      <c r="V7" s="17"/>
      <c r="W7" s="17"/>
      <c r="X7" s="166"/>
      <c r="Y7" s="34" t="s">
        <v>38</v>
      </c>
      <c r="Z7" s="29">
        <v>50</v>
      </c>
      <c r="AA7" s="30">
        <v>161</v>
      </c>
      <c r="AB7" s="30">
        <v>145</v>
      </c>
      <c r="AC7" s="30">
        <v>268</v>
      </c>
      <c r="AD7" s="30">
        <v>598</v>
      </c>
      <c r="AE7" s="23">
        <f t="shared" ref="AE7:AE59" si="3">SUM(Z7:AD7)</f>
        <v>1222</v>
      </c>
      <c r="AF7" s="29">
        <v>80</v>
      </c>
      <c r="AG7" s="30">
        <v>112</v>
      </c>
      <c r="AH7" s="30">
        <v>61</v>
      </c>
      <c r="AI7" s="30">
        <v>436</v>
      </c>
      <c r="AJ7" s="30">
        <v>381</v>
      </c>
      <c r="AK7" s="109">
        <f t="shared" ref="AK7:AK59" si="4">SUM(AF7:AJ7)</f>
        <v>1070</v>
      </c>
      <c r="AL7" s="115">
        <v>5</v>
      </c>
      <c r="AM7" s="28">
        <f t="shared" si="0"/>
        <v>5659</v>
      </c>
    </row>
    <row r="8" spans="2:39" x14ac:dyDescent="0.15">
      <c r="B8" s="180"/>
      <c r="C8" s="27" t="s">
        <v>6</v>
      </c>
      <c r="D8" s="28">
        <v>65</v>
      </c>
      <c r="E8" s="29">
        <v>6</v>
      </c>
      <c r="F8" s="30">
        <v>47</v>
      </c>
      <c r="G8" s="30">
        <v>7</v>
      </c>
      <c r="H8" s="30">
        <v>0</v>
      </c>
      <c r="I8" s="30">
        <v>15</v>
      </c>
      <c r="J8" s="30">
        <v>22</v>
      </c>
      <c r="K8" s="30">
        <v>42</v>
      </c>
      <c r="L8" s="30">
        <v>24</v>
      </c>
      <c r="M8" s="30">
        <f t="shared" si="1"/>
        <v>163</v>
      </c>
      <c r="N8" s="32">
        <v>50</v>
      </c>
      <c r="O8" s="33">
        <v>27</v>
      </c>
      <c r="P8" s="33">
        <v>14</v>
      </c>
      <c r="Q8" s="33">
        <v>3</v>
      </c>
      <c r="R8" s="33">
        <v>14</v>
      </c>
      <c r="S8" s="33">
        <v>34</v>
      </c>
      <c r="T8" s="33">
        <v>4</v>
      </c>
      <c r="U8" s="31">
        <f t="shared" si="2"/>
        <v>146</v>
      </c>
      <c r="V8" s="17"/>
      <c r="W8" s="17"/>
      <c r="X8" s="166"/>
      <c r="Y8" s="34" t="s">
        <v>6</v>
      </c>
      <c r="Z8" s="29">
        <v>54</v>
      </c>
      <c r="AA8" s="30">
        <v>89</v>
      </c>
      <c r="AB8" s="30">
        <v>89</v>
      </c>
      <c r="AC8" s="30">
        <v>93</v>
      </c>
      <c r="AD8" s="30">
        <v>132</v>
      </c>
      <c r="AE8" s="23">
        <f t="shared" si="3"/>
        <v>457</v>
      </c>
      <c r="AF8" s="29">
        <v>26</v>
      </c>
      <c r="AG8" s="30">
        <v>73</v>
      </c>
      <c r="AH8" s="30">
        <v>14</v>
      </c>
      <c r="AI8" s="30">
        <v>173</v>
      </c>
      <c r="AJ8" s="30">
        <v>143</v>
      </c>
      <c r="AK8" s="109">
        <f t="shared" si="4"/>
        <v>429</v>
      </c>
      <c r="AL8" s="115">
        <v>6</v>
      </c>
      <c r="AM8" s="28">
        <f t="shared" si="0"/>
        <v>1266</v>
      </c>
    </row>
    <row r="9" spans="2:39" ht="14.25" thickBot="1" x14ac:dyDescent="0.2">
      <c r="B9" s="181"/>
      <c r="C9" s="35" t="s">
        <v>16</v>
      </c>
      <c r="D9" s="36">
        <f>SUM(D5:D8)</f>
        <v>857</v>
      </c>
      <c r="E9" s="37">
        <f>SUM(E5:E8)</f>
        <v>79</v>
      </c>
      <c r="F9" s="37">
        <f t="shared" ref="F9:L9" si="5">SUM(F5:F8)</f>
        <v>499</v>
      </c>
      <c r="G9" s="37">
        <f t="shared" si="5"/>
        <v>81</v>
      </c>
      <c r="H9" s="37">
        <f t="shared" si="5"/>
        <v>6</v>
      </c>
      <c r="I9" s="37">
        <f t="shared" si="5"/>
        <v>156</v>
      </c>
      <c r="J9" s="37">
        <f t="shared" si="5"/>
        <v>123</v>
      </c>
      <c r="K9" s="37">
        <f t="shared" si="5"/>
        <v>481</v>
      </c>
      <c r="L9" s="37">
        <f t="shared" si="5"/>
        <v>204</v>
      </c>
      <c r="M9" s="37">
        <f t="shared" ref="M9" si="6">SUM(M5:M8)</f>
        <v>1629</v>
      </c>
      <c r="N9" s="37">
        <f t="shared" ref="N9" si="7">SUM(N5:N8)</f>
        <v>3335</v>
      </c>
      <c r="O9" s="37">
        <f t="shared" ref="O9" si="8">SUM(O5:O8)</f>
        <v>679</v>
      </c>
      <c r="P9" s="37">
        <f t="shared" ref="P9" si="9">SUM(P5:P8)</f>
        <v>439</v>
      </c>
      <c r="Q9" s="37">
        <f t="shared" ref="Q9" si="10">SUM(Q5:Q8)</f>
        <v>29</v>
      </c>
      <c r="R9" s="37">
        <f t="shared" ref="R9" si="11">SUM(R5:R8)</f>
        <v>310</v>
      </c>
      <c r="S9" s="37">
        <f t="shared" ref="S9" si="12">SUM(S5:S8)</f>
        <v>572</v>
      </c>
      <c r="T9" s="37">
        <f t="shared" ref="T9" si="13">SUM(T5:T8)</f>
        <v>115</v>
      </c>
      <c r="U9" s="106">
        <f t="shared" ref="U9" si="14">SUM(U5:U8)</f>
        <v>5479</v>
      </c>
      <c r="V9" s="17"/>
      <c r="W9" s="17"/>
      <c r="X9" s="167"/>
      <c r="Y9" s="40" t="s">
        <v>16</v>
      </c>
      <c r="Z9" s="37">
        <f t="shared" ref="Z9" si="15">SUM(Z5:Z8)</f>
        <v>590</v>
      </c>
      <c r="AA9" s="37">
        <f t="shared" ref="AA9" si="16">SUM(AA5:AA8)</f>
        <v>1152</v>
      </c>
      <c r="AB9" s="37">
        <f t="shared" ref="AB9" si="17">SUM(AB5:AB8)</f>
        <v>1598</v>
      </c>
      <c r="AC9" s="37">
        <f t="shared" ref="AC9" si="18">SUM(AC5:AC8)</f>
        <v>2870</v>
      </c>
      <c r="AD9" s="37">
        <f t="shared" ref="AD9" si="19">SUM(AD5:AD8)</f>
        <v>6938</v>
      </c>
      <c r="AE9" s="110">
        <f t="shared" ref="AE9" si="20">SUM(AE5:AE8)</f>
        <v>13148</v>
      </c>
      <c r="AF9" s="121">
        <f t="shared" ref="AF9" si="21">SUM(AF5:AF8)</f>
        <v>251</v>
      </c>
      <c r="AG9" s="37">
        <f t="shared" ref="AG9" si="22">SUM(AG5:AG8)</f>
        <v>625</v>
      </c>
      <c r="AH9" s="37">
        <f t="shared" ref="AH9" si="23">SUM(AH5:AH8)</f>
        <v>233</v>
      </c>
      <c r="AI9" s="37">
        <f t="shared" ref="AI9" si="24">SUM(AI5:AI8)</f>
        <v>1905</v>
      </c>
      <c r="AJ9" s="37">
        <f t="shared" ref="AJ9" si="25">SUM(AJ5:AJ8)</f>
        <v>1143</v>
      </c>
      <c r="AK9" s="110">
        <f t="shared" ref="AK9" si="26">SUM(AK5:AK8)</f>
        <v>4157</v>
      </c>
      <c r="AL9" s="116">
        <v>34</v>
      </c>
      <c r="AM9" s="36">
        <f t="shared" si="0"/>
        <v>25304</v>
      </c>
    </row>
    <row r="10" spans="2:39" ht="13.5" customHeight="1" x14ac:dyDescent="0.15">
      <c r="B10" s="185" t="s">
        <v>39</v>
      </c>
      <c r="C10" s="41" t="s">
        <v>40</v>
      </c>
      <c r="D10" s="20">
        <v>65</v>
      </c>
      <c r="E10" s="21">
        <v>12</v>
      </c>
      <c r="F10" s="22">
        <v>52</v>
      </c>
      <c r="G10" s="22">
        <v>23</v>
      </c>
      <c r="H10" s="22">
        <v>3</v>
      </c>
      <c r="I10" s="22">
        <v>7</v>
      </c>
      <c r="J10" s="22">
        <v>11</v>
      </c>
      <c r="K10" s="22">
        <v>37</v>
      </c>
      <c r="L10" s="22">
        <v>14</v>
      </c>
      <c r="M10" s="30">
        <f t="shared" si="1"/>
        <v>159</v>
      </c>
      <c r="N10" s="24">
        <v>16</v>
      </c>
      <c r="O10" s="25">
        <v>44</v>
      </c>
      <c r="P10" s="25">
        <v>9</v>
      </c>
      <c r="Q10" s="25">
        <v>7</v>
      </c>
      <c r="R10" s="25">
        <v>5</v>
      </c>
      <c r="S10" s="25">
        <v>48</v>
      </c>
      <c r="T10" s="25">
        <v>14</v>
      </c>
      <c r="U10" s="31">
        <f t="shared" si="2"/>
        <v>143</v>
      </c>
      <c r="V10" s="17"/>
      <c r="W10" s="17"/>
      <c r="X10" s="168" t="s">
        <v>39</v>
      </c>
      <c r="Y10" s="42" t="s">
        <v>40</v>
      </c>
      <c r="Z10" s="21">
        <v>32</v>
      </c>
      <c r="AA10" s="22">
        <v>69</v>
      </c>
      <c r="AB10" s="22">
        <v>134</v>
      </c>
      <c r="AC10" s="22">
        <v>103</v>
      </c>
      <c r="AD10" s="22">
        <v>129</v>
      </c>
      <c r="AE10" s="23">
        <f t="shared" si="3"/>
        <v>467</v>
      </c>
      <c r="AF10" s="21">
        <v>412</v>
      </c>
      <c r="AG10" s="22">
        <v>360</v>
      </c>
      <c r="AH10" s="22">
        <v>126</v>
      </c>
      <c r="AI10" s="22">
        <v>819</v>
      </c>
      <c r="AJ10" s="22">
        <v>207</v>
      </c>
      <c r="AK10" s="109">
        <f t="shared" si="4"/>
        <v>1924</v>
      </c>
      <c r="AL10" s="114">
        <v>38</v>
      </c>
      <c r="AM10" s="118">
        <f t="shared" si="0"/>
        <v>2796</v>
      </c>
    </row>
    <row r="11" spans="2:39" x14ac:dyDescent="0.15">
      <c r="B11" s="180"/>
      <c r="C11" s="27" t="s">
        <v>41</v>
      </c>
      <c r="D11" s="28">
        <v>50</v>
      </c>
      <c r="E11" s="29">
        <v>15</v>
      </c>
      <c r="F11" s="30">
        <v>31</v>
      </c>
      <c r="G11" s="30">
        <v>23</v>
      </c>
      <c r="H11" s="30">
        <v>1</v>
      </c>
      <c r="I11" s="30">
        <v>13</v>
      </c>
      <c r="J11" s="30">
        <v>11</v>
      </c>
      <c r="K11" s="30">
        <v>35</v>
      </c>
      <c r="L11" s="30">
        <v>12</v>
      </c>
      <c r="M11" s="30">
        <f t="shared" si="1"/>
        <v>141</v>
      </c>
      <c r="N11" s="32">
        <v>16</v>
      </c>
      <c r="O11" s="33">
        <v>30</v>
      </c>
      <c r="P11" s="33">
        <v>16</v>
      </c>
      <c r="Q11" s="33">
        <v>2</v>
      </c>
      <c r="R11" s="33">
        <v>3</v>
      </c>
      <c r="S11" s="33">
        <v>39</v>
      </c>
      <c r="T11" s="33">
        <v>2</v>
      </c>
      <c r="U11" s="31">
        <f t="shared" si="2"/>
        <v>108</v>
      </c>
      <c r="V11" s="17"/>
      <c r="W11" s="17"/>
      <c r="X11" s="166"/>
      <c r="Y11" s="34" t="s">
        <v>41</v>
      </c>
      <c r="Z11" s="29">
        <v>15</v>
      </c>
      <c r="AA11" s="30">
        <v>45</v>
      </c>
      <c r="AB11" s="30">
        <v>87</v>
      </c>
      <c r="AC11" s="30">
        <v>67</v>
      </c>
      <c r="AD11" s="30">
        <v>71</v>
      </c>
      <c r="AE11" s="23">
        <f t="shared" si="3"/>
        <v>285</v>
      </c>
      <c r="AF11" s="29">
        <v>91</v>
      </c>
      <c r="AG11" s="30">
        <v>346</v>
      </c>
      <c r="AH11" s="30">
        <v>151</v>
      </c>
      <c r="AI11" s="30">
        <v>631</v>
      </c>
      <c r="AJ11" s="30">
        <v>180</v>
      </c>
      <c r="AK11" s="109">
        <f t="shared" si="4"/>
        <v>1399</v>
      </c>
      <c r="AL11" s="115">
        <v>27</v>
      </c>
      <c r="AM11" s="28">
        <f t="shared" si="0"/>
        <v>2010</v>
      </c>
    </row>
    <row r="12" spans="2:39" x14ac:dyDescent="0.15">
      <c r="B12" s="180"/>
      <c r="C12" s="27" t="s">
        <v>42</v>
      </c>
      <c r="D12" s="28">
        <v>51</v>
      </c>
      <c r="E12" s="29">
        <v>16</v>
      </c>
      <c r="F12" s="30">
        <v>24</v>
      </c>
      <c r="G12" s="30">
        <v>26</v>
      </c>
      <c r="H12" s="30">
        <v>0</v>
      </c>
      <c r="I12" s="30">
        <v>11</v>
      </c>
      <c r="J12" s="30">
        <v>9</v>
      </c>
      <c r="K12" s="30">
        <v>30</v>
      </c>
      <c r="L12" s="30">
        <v>13</v>
      </c>
      <c r="M12" s="30">
        <f t="shared" si="1"/>
        <v>129</v>
      </c>
      <c r="N12" s="32">
        <v>18</v>
      </c>
      <c r="O12" s="33">
        <v>113</v>
      </c>
      <c r="P12" s="33">
        <v>19</v>
      </c>
      <c r="Q12" s="33">
        <v>6</v>
      </c>
      <c r="R12" s="33">
        <v>3</v>
      </c>
      <c r="S12" s="33">
        <v>52</v>
      </c>
      <c r="T12" s="33">
        <v>16</v>
      </c>
      <c r="U12" s="31">
        <f t="shared" si="2"/>
        <v>227</v>
      </c>
      <c r="V12" s="17"/>
      <c r="W12" s="17"/>
      <c r="X12" s="166"/>
      <c r="Y12" s="34" t="s">
        <v>42</v>
      </c>
      <c r="Z12" s="29">
        <v>35</v>
      </c>
      <c r="AA12" s="30">
        <v>119</v>
      </c>
      <c r="AB12" s="30">
        <v>288</v>
      </c>
      <c r="AC12" s="30">
        <v>192</v>
      </c>
      <c r="AD12" s="30">
        <v>159</v>
      </c>
      <c r="AE12" s="23">
        <f t="shared" si="3"/>
        <v>793</v>
      </c>
      <c r="AF12" s="29">
        <v>159</v>
      </c>
      <c r="AG12" s="30">
        <v>561</v>
      </c>
      <c r="AH12" s="30">
        <v>118</v>
      </c>
      <c r="AI12" s="30">
        <v>865</v>
      </c>
      <c r="AJ12" s="30">
        <v>190</v>
      </c>
      <c r="AK12" s="109">
        <f t="shared" si="4"/>
        <v>1893</v>
      </c>
      <c r="AL12" s="115">
        <v>4</v>
      </c>
      <c r="AM12" s="28">
        <f t="shared" si="0"/>
        <v>3097</v>
      </c>
    </row>
    <row r="13" spans="2:39" x14ac:dyDescent="0.15">
      <c r="B13" s="180"/>
      <c r="C13" s="27" t="s">
        <v>43</v>
      </c>
      <c r="D13" s="28">
        <v>71</v>
      </c>
      <c r="E13" s="29">
        <v>12</v>
      </c>
      <c r="F13" s="30">
        <v>43</v>
      </c>
      <c r="G13" s="30">
        <v>5</v>
      </c>
      <c r="H13" s="30">
        <v>2</v>
      </c>
      <c r="I13" s="30">
        <v>7</v>
      </c>
      <c r="J13" s="30">
        <v>9</v>
      </c>
      <c r="K13" s="30">
        <v>24</v>
      </c>
      <c r="L13" s="30">
        <v>7</v>
      </c>
      <c r="M13" s="30">
        <f t="shared" si="1"/>
        <v>109</v>
      </c>
      <c r="N13" s="32">
        <v>32</v>
      </c>
      <c r="O13" s="33">
        <v>23</v>
      </c>
      <c r="P13" s="33">
        <v>19</v>
      </c>
      <c r="Q13" s="33">
        <v>5</v>
      </c>
      <c r="R13" s="33">
        <v>10</v>
      </c>
      <c r="S13" s="33">
        <v>78</v>
      </c>
      <c r="T13" s="33">
        <v>38</v>
      </c>
      <c r="U13" s="31">
        <f t="shared" si="2"/>
        <v>205</v>
      </c>
      <c r="V13" s="17"/>
      <c r="W13" s="17"/>
      <c r="X13" s="166"/>
      <c r="Y13" s="34" t="s">
        <v>43</v>
      </c>
      <c r="Z13" s="29">
        <v>90</v>
      </c>
      <c r="AA13" s="30">
        <v>129</v>
      </c>
      <c r="AB13" s="30">
        <v>128</v>
      </c>
      <c r="AC13" s="30">
        <v>113</v>
      </c>
      <c r="AD13" s="30">
        <v>101</v>
      </c>
      <c r="AE13" s="23">
        <f t="shared" si="3"/>
        <v>561</v>
      </c>
      <c r="AF13" s="29">
        <v>82</v>
      </c>
      <c r="AG13" s="30">
        <v>322</v>
      </c>
      <c r="AH13" s="30">
        <v>101</v>
      </c>
      <c r="AI13" s="30">
        <v>872</v>
      </c>
      <c r="AJ13" s="30">
        <v>193</v>
      </c>
      <c r="AK13" s="109">
        <f t="shared" si="4"/>
        <v>1570</v>
      </c>
      <c r="AL13" s="115">
        <v>1</v>
      </c>
      <c r="AM13" s="28">
        <f t="shared" si="0"/>
        <v>2517</v>
      </c>
    </row>
    <row r="14" spans="2:39" x14ac:dyDescent="0.15">
      <c r="B14" s="180"/>
      <c r="C14" s="27" t="s">
        <v>44</v>
      </c>
      <c r="D14" s="28">
        <v>23</v>
      </c>
      <c r="E14" s="29">
        <v>6</v>
      </c>
      <c r="F14" s="30">
        <v>17</v>
      </c>
      <c r="G14" s="30">
        <v>3</v>
      </c>
      <c r="H14" s="30">
        <v>1</v>
      </c>
      <c r="I14" s="30">
        <v>3</v>
      </c>
      <c r="J14" s="30">
        <v>4</v>
      </c>
      <c r="K14" s="30">
        <v>7</v>
      </c>
      <c r="L14" s="30">
        <v>2</v>
      </c>
      <c r="M14" s="30">
        <f t="shared" si="1"/>
        <v>43</v>
      </c>
      <c r="N14" s="32">
        <v>13</v>
      </c>
      <c r="O14" s="33">
        <v>10</v>
      </c>
      <c r="P14" s="33">
        <v>2</v>
      </c>
      <c r="Q14" s="33">
        <v>0</v>
      </c>
      <c r="R14" s="33">
        <v>3</v>
      </c>
      <c r="S14" s="33">
        <v>78</v>
      </c>
      <c r="T14" s="33">
        <v>88</v>
      </c>
      <c r="U14" s="31">
        <f t="shared" si="2"/>
        <v>194</v>
      </c>
      <c r="V14" s="17"/>
      <c r="W14" s="17"/>
      <c r="X14" s="166"/>
      <c r="Y14" s="34" t="s">
        <v>44</v>
      </c>
      <c r="Z14" s="29">
        <v>13</v>
      </c>
      <c r="AA14" s="30">
        <v>29</v>
      </c>
      <c r="AB14" s="30">
        <v>44</v>
      </c>
      <c r="AC14" s="30">
        <v>67</v>
      </c>
      <c r="AD14" s="30">
        <v>48</v>
      </c>
      <c r="AE14" s="23">
        <f t="shared" si="3"/>
        <v>201</v>
      </c>
      <c r="AF14" s="29">
        <v>68</v>
      </c>
      <c r="AG14" s="30">
        <v>108</v>
      </c>
      <c r="AH14" s="30">
        <v>38</v>
      </c>
      <c r="AI14" s="30">
        <v>361</v>
      </c>
      <c r="AJ14" s="30">
        <v>80</v>
      </c>
      <c r="AK14" s="109">
        <f t="shared" si="4"/>
        <v>655</v>
      </c>
      <c r="AL14" s="115">
        <v>5</v>
      </c>
      <c r="AM14" s="28">
        <f t="shared" si="0"/>
        <v>1121</v>
      </c>
    </row>
    <row r="15" spans="2:39" x14ac:dyDescent="0.15">
      <c r="B15" s="180"/>
      <c r="C15" s="27" t="s">
        <v>45</v>
      </c>
      <c r="D15" s="28">
        <v>7</v>
      </c>
      <c r="E15" s="29">
        <v>1</v>
      </c>
      <c r="F15" s="30">
        <v>13</v>
      </c>
      <c r="G15" s="30">
        <v>1</v>
      </c>
      <c r="H15" s="30">
        <v>0</v>
      </c>
      <c r="I15" s="30">
        <v>2</v>
      </c>
      <c r="J15" s="30">
        <v>1</v>
      </c>
      <c r="K15" s="30">
        <v>2</v>
      </c>
      <c r="L15" s="30">
        <v>0</v>
      </c>
      <c r="M15" s="30">
        <f t="shared" si="1"/>
        <v>20</v>
      </c>
      <c r="N15" s="32">
        <v>2</v>
      </c>
      <c r="O15" s="33">
        <v>0</v>
      </c>
      <c r="P15" s="33">
        <v>0</v>
      </c>
      <c r="Q15" s="33">
        <v>0</v>
      </c>
      <c r="R15" s="33">
        <v>0</v>
      </c>
      <c r="S15" s="33">
        <v>1</v>
      </c>
      <c r="T15" s="33">
        <v>0</v>
      </c>
      <c r="U15" s="31">
        <f t="shared" si="2"/>
        <v>3</v>
      </c>
      <c r="V15" s="17"/>
      <c r="W15" s="17"/>
      <c r="X15" s="166"/>
      <c r="Y15" s="34" t="s">
        <v>45</v>
      </c>
      <c r="Z15" s="29">
        <v>2</v>
      </c>
      <c r="AA15" s="30">
        <v>6</v>
      </c>
      <c r="AB15" s="30">
        <v>3</v>
      </c>
      <c r="AC15" s="30">
        <v>0</v>
      </c>
      <c r="AD15" s="30">
        <v>13</v>
      </c>
      <c r="AE15" s="23">
        <f t="shared" si="3"/>
        <v>24</v>
      </c>
      <c r="AF15" s="29">
        <v>2</v>
      </c>
      <c r="AG15" s="30">
        <v>2</v>
      </c>
      <c r="AH15" s="30">
        <v>0</v>
      </c>
      <c r="AI15" s="30">
        <v>4</v>
      </c>
      <c r="AJ15" s="30">
        <v>0</v>
      </c>
      <c r="AK15" s="109">
        <f t="shared" si="4"/>
        <v>8</v>
      </c>
      <c r="AL15" s="115">
        <v>0</v>
      </c>
      <c r="AM15" s="28">
        <f t="shared" si="0"/>
        <v>62</v>
      </c>
    </row>
    <row r="16" spans="2:39" x14ac:dyDescent="0.15">
      <c r="B16" s="180"/>
      <c r="C16" s="27" t="s">
        <v>6</v>
      </c>
      <c r="D16" s="28">
        <v>85</v>
      </c>
      <c r="E16" s="29">
        <v>11</v>
      </c>
      <c r="F16" s="30">
        <v>97</v>
      </c>
      <c r="G16" s="30">
        <v>31</v>
      </c>
      <c r="H16" s="30">
        <v>6</v>
      </c>
      <c r="I16" s="30">
        <v>21</v>
      </c>
      <c r="J16" s="30">
        <v>19</v>
      </c>
      <c r="K16" s="30">
        <v>63</v>
      </c>
      <c r="L16" s="30">
        <v>13</v>
      </c>
      <c r="M16" s="30">
        <f t="shared" si="1"/>
        <v>261</v>
      </c>
      <c r="N16" s="32">
        <v>26</v>
      </c>
      <c r="O16" s="33">
        <v>38</v>
      </c>
      <c r="P16" s="33">
        <v>7</v>
      </c>
      <c r="Q16" s="33">
        <v>5</v>
      </c>
      <c r="R16" s="33">
        <v>4</v>
      </c>
      <c r="S16" s="33">
        <v>39</v>
      </c>
      <c r="T16" s="33">
        <v>7</v>
      </c>
      <c r="U16" s="31">
        <f t="shared" si="2"/>
        <v>126</v>
      </c>
      <c r="V16" s="17"/>
      <c r="W16" s="17"/>
      <c r="X16" s="166"/>
      <c r="Y16" s="34" t="s">
        <v>6</v>
      </c>
      <c r="Z16" s="29">
        <v>26</v>
      </c>
      <c r="AA16" s="30">
        <v>82</v>
      </c>
      <c r="AB16" s="30">
        <v>114</v>
      </c>
      <c r="AC16" s="30">
        <v>95</v>
      </c>
      <c r="AD16" s="30">
        <v>198</v>
      </c>
      <c r="AE16" s="23">
        <f t="shared" si="3"/>
        <v>515</v>
      </c>
      <c r="AF16" s="29">
        <v>116</v>
      </c>
      <c r="AG16" s="30">
        <v>182</v>
      </c>
      <c r="AH16" s="30">
        <v>77</v>
      </c>
      <c r="AI16" s="30">
        <v>524</v>
      </c>
      <c r="AJ16" s="30">
        <v>167</v>
      </c>
      <c r="AK16" s="109">
        <f t="shared" si="4"/>
        <v>1066</v>
      </c>
      <c r="AL16" s="115">
        <v>13</v>
      </c>
      <c r="AM16" s="28">
        <f t="shared" si="0"/>
        <v>2066</v>
      </c>
    </row>
    <row r="17" spans="2:39" ht="14.25" thickBot="1" x14ac:dyDescent="0.2">
      <c r="B17" s="182"/>
      <c r="C17" s="35" t="s">
        <v>16</v>
      </c>
      <c r="D17" s="36">
        <f>SUM(D10:D16)</f>
        <v>352</v>
      </c>
      <c r="E17" s="37">
        <f>SUM(E10:E16)</f>
        <v>73</v>
      </c>
      <c r="F17" s="38">
        <f>SUM(F10:F16)</f>
        <v>277</v>
      </c>
      <c r="G17" s="38">
        <f t="shared" ref="G17:U17" si="27">SUM(G10:G16)</f>
        <v>112</v>
      </c>
      <c r="H17" s="38">
        <f t="shared" si="27"/>
        <v>13</v>
      </c>
      <c r="I17" s="38">
        <f t="shared" si="27"/>
        <v>64</v>
      </c>
      <c r="J17" s="38">
        <f t="shared" si="27"/>
        <v>64</v>
      </c>
      <c r="K17" s="38">
        <f t="shared" si="27"/>
        <v>198</v>
      </c>
      <c r="L17" s="38">
        <f t="shared" si="27"/>
        <v>61</v>
      </c>
      <c r="M17" s="38">
        <f t="shared" si="27"/>
        <v>862</v>
      </c>
      <c r="N17" s="38">
        <f t="shared" si="27"/>
        <v>123</v>
      </c>
      <c r="O17" s="38">
        <f t="shared" si="27"/>
        <v>258</v>
      </c>
      <c r="P17" s="38">
        <f t="shared" si="27"/>
        <v>72</v>
      </c>
      <c r="Q17" s="38">
        <f t="shared" si="27"/>
        <v>25</v>
      </c>
      <c r="R17" s="38">
        <f t="shared" si="27"/>
        <v>28</v>
      </c>
      <c r="S17" s="38">
        <f t="shared" si="27"/>
        <v>335</v>
      </c>
      <c r="T17" s="38">
        <f t="shared" si="27"/>
        <v>165</v>
      </c>
      <c r="U17" s="39">
        <f t="shared" si="27"/>
        <v>1006</v>
      </c>
      <c r="V17" s="17"/>
      <c r="W17" s="17"/>
      <c r="X17" s="169"/>
      <c r="Y17" s="40" t="s">
        <v>16</v>
      </c>
      <c r="Z17" s="38">
        <f t="shared" ref="Z17" si="28">SUM(Z10:Z16)</f>
        <v>213</v>
      </c>
      <c r="AA17" s="38">
        <f t="shared" ref="AA17" si="29">SUM(AA10:AA16)</f>
        <v>479</v>
      </c>
      <c r="AB17" s="38">
        <f t="shared" ref="AB17" si="30">SUM(AB10:AB16)</f>
        <v>798</v>
      </c>
      <c r="AC17" s="38">
        <f t="shared" ref="AC17" si="31">SUM(AC10:AC16)</f>
        <v>637</v>
      </c>
      <c r="AD17" s="38">
        <f t="shared" ref="AD17" si="32">SUM(AD10:AD16)</f>
        <v>719</v>
      </c>
      <c r="AE17" s="111">
        <f t="shared" ref="AE17" si="33">SUM(AE10:AE16)</f>
        <v>2846</v>
      </c>
      <c r="AF17" s="121">
        <f t="shared" ref="AF17" si="34">SUM(AF10:AF16)</f>
        <v>930</v>
      </c>
      <c r="AG17" s="38">
        <f t="shared" ref="AG17" si="35">SUM(AG10:AG16)</f>
        <v>1881</v>
      </c>
      <c r="AH17" s="38">
        <f t="shared" ref="AH17" si="36">SUM(AH10:AH16)</f>
        <v>611</v>
      </c>
      <c r="AI17" s="38">
        <f t="shared" ref="AI17" si="37">SUM(AI10:AI16)</f>
        <v>4076</v>
      </c>
      <c r="AJ17" s="38">
        <f t="shared" ref="AJ17" si="38">SUM(AJ10:AJ16)</f>
        <v>1017</v>
      </c>
      <c r="AK17" s="111">
        <f t="shared" ref="AK17" si="39">SUM(AK10:AK16)</f>
        <v>8515</v>
      </c>
      <c r="AL17" s="116">
        <v>88</v>
      </c>
      <c r="AM17" s="36">
        <f t="shared" si="0"/>
        <v>13669</v>
      </c>
    </row>
    <row r="18" spans="2:39" ht="13.5" customHeight="1" x14ac:dyDescent="0.15">
      <c r="B18" s="179" t="s">
        <v>46</v>
      </c>
      <c r="C18" s="19" t="s">
        <v>106</v>
      </c>
      <c r="D18" s="20">
        <v>103</v>
      </c>
      <c r="E18" s="21">
        <v>20</v>
      </c>
      <c r="F18" s="22">
        <v>274</v>
      </c>
      <c r="G18" s="22">
        <v>15</v>
      </c>
      <c r="H18" s="22">
        <v>21</v>
      </c>
      <c r="I18" s="22">
        <v>12</v>
      </c>
      <c r="J18" s="22">
        <v>26</v>
      </c>
      <c r="K18" s="22">
        <v>86</v>
      </c>
      <c r="L18" s="22">
        <v>19</v>
      </c>
      <c r="M18" s="30">
        <f t="shared" si="1"/>
        <v>473</v>
      </c>
      <c r="N18" s="24">
        <v>27</v>
      </c>
      <c r="O18" s="25">
        <v>20</v>
      </c>
      <c r="P18" s="25">
        <v>10</v>
      </c>
      <c r="Q18" s="25">
        <v>2</v>
      </c>
      <c r="R18" s="25">
        <v>2</v>
      </c>
      <c r="S18" s="25">
        <v>10</v>
      </c>
      <c r="T18" s="25">
        <v>5</v>
      </c>
      <c r="U18" s="31">
        <f t="shared" si="2"/>
        <v>76</v>
      </c>
      <c r="V18" s="17"/>
      <c r="W18" s="17"/>
      <c r="X18" s="165" t="s">
        <v>46</v>
      </c>
      <c r="Y18" s="26" t="s">
        <v>106</v>
      </c>
      <c r="Z18" s="21">
        <v>35</v>
      </c>
      <c r="AA18" s="22">
        <v>60</v>
      </c>
      <c r="AB18" s="22">
        <v>89</v>
      </c>
      <c r="AC18" s="22">
        <v>170</v>
      </c>
      <c r="AD18" s="22">
        <v>2721</v>
      </c>
      <c r="AE18" s="23">
        <f t="shared" si="3"/>
        <v>3075</v>
      </c>
      <c r="AF18" s="21">
        <v>20</v>
      </c>
      <c r="AG18" s="22">
        <v>81</v>
      </c>
      <c r="AH18" s="22">
        <v>18</v>
      </c>
      <c r="AI18" s="22">
        <v>351</v>
      </c>
      <c r="AJ18" s="22">
        <v>118</v>
      </c>
      <c r="AK18" s="109">
        <f t="shared" si="4"/>
        <v>588</v>
      </c>
      <c r="AL18" s="114">
        <v>8</v>
      </c>
      <c r="AM18" s="118">
        <f t="shared" si="0"/>
        <v>4323</v>
      </c>
    </row>
    <row r="19" spans="2:39" x14ac:dyDescent="0.15">
      <c r="B19" s="180"/>
      <c r="C19" s="43" t="s">
        <v>107</v>
      </c>
      <c r="D19" s="28">
        <v>277</v>
      </c>
      <c r="E19" s="29">
        <v>26</v>
      </c>
      <c r="F19" s="30">
        <v>569</v>
      </c>
      <c r="G19" s="30">
        <v>20</v>
      </c>
      <c r="H19" s="30">
        <v>21</v>
      </c>
      <c r="I19" s="30">
        <v>58</v>
      </c>
      <c r="J19" s="30">
        <v>21</v>
      </c>
      <c r="K19" s="30">
        <v>76</v>
      </c>
      <c r="L19" s="30">
        <v>29</v>
      </c>
      <c r="M19" s="30">
        <f t="shared" si="1"/>
        <v>820</v>
      </c>
      <c r="N19" s="32">
        <v>41</v>
      </c>
      <c r="O19" s="33">
        <v>54</v>
      </c>
      <c r="P19" s="33">
        <v>37</v>
      </c>
      <c r="Q19" s="33">
        <v>18</v>
      </c>
      <c r="R19" s="33">
        <v>6</v>
      </c>
      <c r="S19" s="33">
        <v>51</v>
      </c>
      <c r="T19" s="33">
        <v>26</v>
      </c>
      <c r="U19" s="31">
        <f t="shared" si="2"/>
        <v>233</v>
      </c>
      <c r="V19" s="17"/>
      <c r="W19" s="17"/>
      <c r="X19" s="166"/>
      <c r="Y19" s="44" t="s">
        <v>107</v>
      </c>
      <c r="Z19" s="29">
        <v>78</v>
      </c>
      <c r="AA19" s="30">
        <v>148</v>
      </c>
      <c r="AB19" s="30">
        <v>391</v>
      </c>
      <c r="AC19" s="30">
        <v>401</v>
      </c>
      <c r="AD19" s="30">
        <v>1097</v>
      </c>
      <c r="AE19" s="23">
        <f t="shared" si="3"/>
        <v>2115</v>
      </c>
      <c r="AF19" s="29">
        <v>157</v>
      </c>
      <c r="AG19" s="30">
        <v>399</v>
      </c>
      <c r="AH19" s="30">
        <v>185</v>
      </c>
      <c r="AI19" s="30">
        <v>1310</v>
      </c>
      <c r="AJ19" s="30">
        <v>662</v>
      </c>
      <c r="AK19" s="109">
        <f t="shared" si="4"/>
        <v>2713</v>
      </c>
      <c r="AL19" s="115">
        <v>30</v>
      </c>
      <c r="AM19" s="28">
        <f t="shared" si="0"/>
        <v>6188</v>
      </c>
    </row>
    <row r="20" spans="2:39" x14ac:dyDescent="0.15">
      <c r="B20" s="180"/>
      <c r="C20" s="43" t="s">
        <v>47</v>
      </c>
      <c r="D20" s="28">
        <v>4</v>
      </c>
      <c r="E20" s="29">
        <v>2</v>
      </c>
      <c r="F20" s="30">
        <v>11</v>
      </c>
      <c r="G20" s="30">
        <v>0</v>
      </c>
      <c r="H20" s="30">
        <v>0</v>
      </c>
      <c r="I20" s="30">
        <v>4</v>
      </c>
      <c r="J20" s="30">
        <v>1</v>
      </c>
      <c r="K20" s="30">
        <v>4</v>
      </c>
      <c r="L20" s="30">
        <v>0</v>
      </c>
      <c r="M20" s="30">
        <f t="shared" si="1"/>
        <v>22</v>
      </c>
      <c r="N20" s="32">
        <v>0</v>
      </c>
      <c r="O20" s="33">
        <v>0</v>
      </c>
      <c r="P20" s="33">
        <v>0</v>
      </c>
      <c r="Q20" s="33">
        <v>0</v>
      </c>
      <c r="R20" s="33">
        <v>0</v>
      </c>
      <c r="S20" s="33">
        <v>1</v>
      </c>
      <c r="T20" s="33">
        <v>0</v>
      </c>
      <c r="U20" s="31">
        <f t="shared" si="2"/>
        <v>1</v>
      </c>
      <c r="V20" s="17"/>
      <c r="W20" s="17"/>
      <c r="X20" s="166"/>
      <c r="Y20" s="44" t="s">
        <v>47</v>
      </c>
      <c r="Z20" s="29">
        <v>0</v>
      </c>
      <c r="AA20" s="30">
        <v>0</v>
      </c>
      <c r="AB20" s="30">
        <v>0</v>
      </c>
      <c r="AC20" s="30">
        <v>1</v>
      </c>
      <c r="AD20" s="30">
        <v>3</v>
      </c>
      <c r="AE20" s="23">
        <f t="shared" si="3"/>
        <v>4</v>
      </c>
      <c r="AF20" s="29">
        <v>1</v>
      </c>
      <c r="AG20" s="30">
        <v>0</v>
      </c>
      <c r="AH20" s="30">
        <v>0</v>
      </c>
      <c r="AI20" s="30">
        <v>3</v>
      </c>
      <c r="AJ20" s="30">
        <v>1</v>
      </c>
      <c r="AK20" s="109">
        <f t="shared" si="4"/>
        <v>5</v>
      </c>
      <c r="AL20" s="115">
        <v>0</v>
      </c>
      <c r="AM20" s="28">
        <f t="shared" si="0"/>
        <v>36</v>
      </c>
    </row>
    <row r="21" spans="2:39" x14ac:dyDescent="0.15">
      <c r="B21" s="180"/>
      <c r="C21" s="27" t="s">
        <v>108</v>
      </c>
      <c r="D21" s="28">
        <v>23</v>
      </c>
      <c r="E21" s="29">
        <v>1</v>
      </c>
      <c r="F21" s="30">
        <v>64</v>
      </c>
      <c r="G21" s="30">
        <v>1</v>
      </c>
      <c r="H21" s="30">
        <v>2</v>
      </c>
      <c r="I21" s="30">
        <v>11</v>
      </c>
      <c r="J21" s="30">
        <v>4</v>
      </c>
      <c r="K21" s="30">
        <v>10</v>
      </c>
      <c r="L21" s="30">
        <v>6</v>
      </c>
      <c r="M21" s="30">
        <f t="shared" si="1"/>
        <v>99</v>
      </c>
      <c r="N21" s="32">
        <v>4</v>
      </c>
      <c r="O21" s="33">
        <v>11</v>
      </c>
      <c r="P21" s="33">
        <v>1</v>
      </c>
      <c r="Q21" s="33">
        <v>0</v>
      </c>
      <c r="R21" s="33">
        <v>0</v>
      </c>
      <c r="S21" s="33">
        <v>1</v>
      </c>
      <c r="T21" s="33">
        <v>1</v>
      </c>
      <c r="U21" s="31">
        <f t="shared" si="2"/>
        <v>18</v>
      </c>
      <c r="V21" s="17"/>
      <c r="W21" s="17"/>
      <c r="X21" s="166"/>
      <c r="Y21" s="34" t="s">
        <v>108</v>
      </c>
      <c r="Z21" s="29">
        <v>3</v>
      </c>
      <c r="AA21" s="30">
        <v>11</v>
      </c>
      <c r="AB21" s="30">
        <v>9</v>
      </c>
      <c r="AC21" s="30">
        <v>31</v>
      </c>
      <c r="AD21" s="30">
        <v>770</v>
      </c>
      <c r="AE21" s="23">
        <f t="shared" si="3"/>
        <v>824</v>
      </c>
      <c r="AF21" s="29">
        <v>2</v>
      </c>
      <c r="AG21" s="30">
        <v>21</v>
      </c>
      <c r="AH21" s="30">
        <v>9</v>
      </c>
      <c r="AI21" s="30">
        <v>114</v>
      </c>
      <c r="AJ21" s="30">
        <v>28</v>
      </c>
      <c r="AK21" s="109">
        <f t="shared" si="4"/>
        <v>174</v>
      </c>
      <c r="AL21" s="115">
        <v>0</v>
      </c>
      <c r="AM21" s="28">
        <f t="shared" si="0"/>
        <v>1138</v>
      </c>
    </row>
    <row r="22" spans="2:39" x14ac:dyDescent="0.15">
      <c r="B22" s="180"/>
      <c r="C22" s="27" t="s">
        <v>109</v>
      </c>
      <c r="D22" s="28">
        <v>60</v>
      </c>
      <c r="E22" s="29">
        <v>10</v>
      </c>
      <c r="F22" s="30">
        <v>156</v>
      </c>
      <c r="G22" s="30">
        <v>22</v>
      </c>
      <c r="H22" s="30">
        <v>6</v>
      </c>
      <c r="I22" s="30">
        <v>41</v>
      </c>
      <c r="J22" s="30">
        <v>4</v>
      </c>
      <c r="K22" s="30">
        <v>19</v>
      </c>
      <c r="L22" s="30">
        <v>8</v>
      </c>
      <c r="M22" s="30">
        <f t="shared" si="1"/>
        <v>266</v>
      </c>
      <c r="N22" s="32">
        <v>3</v>
      </c>
      <c r="O22" s="33">
        <v>13</v>
      </c>
      <c r="P22" s="33">
        <v>11</v>
      </c>
      <c r="Q22" s="33">
        <v>2</v>
      </c>
      <c r="R22" s="33">
        <v>0</v>
      </c>
      <c r="S22" s="33">
        <v>3</v>
      </c>
      <c r="T22" s="33">
        <v>2</v>
      </c>
      <c r="U22" s="31">
        <f t="shared" si="2"/>
        <v>34</v>
      </c>
      <c r="V22" s="17"/>
      <c r="W22" s="17"/>
      <c r="X22" s="166"/>
      <c r="Y22" s="34" t="s">
        <v>109</v>
      </c>
      <c r="Z22" s="29">
        <v>10</v>
      </c>
      <c r="AA22" s="30">
        <v>21</v>
      </c>
      <c r="AB22" s="30">
        <v>19</v>
      </c>
      <c r="AC22" s="30">
        <v>22</v>
      </c>
      <c r="AD22" s="30">
        <v>227</v>
      </c>
      <c r="AE22" s="23">
        <f t="shared" si="3"/>
        <v>299</v>
      </c>
      <c r="AF22" s="29">
        <v>8</v>
      </c>
      <c r="AG22" s="30">
        <v>19</v>
      </c>
      <c r="AH22" s="30">
        <v>12</v>
      </c>
      <c r="AI22" s="30">
        <v>50</v>
      </c>
      <c r="AJ22" s="30">
        <v>15</v>
      </c>
      <c r="AK22" s="109">
        <f t="shared" si="4"/>
        <v>104</v>
      </c>
      <c r="AL22" s="115">
        <v>1</v>
      </c>
      <c r="AM22" s="28">
        <f t="shared" si="0"/>
        <v>764</v>
      </c>
    </row>
    <row r="23" spans="2:39" x14ac:dyDescent="0.15">
      <c r="B23" s="180"/>
      <c r="C23" s="27" t="s">
        <v>48</v>
      </c>
      <c r="D23" s="28">
        <v>28</v>
      </c>
      <c r="E23" s="29">
        <v>4</v>
      </c>
      <c r="F23" s="30">
        <v>171</v>
      </c>
      <c r="G23" s="30">
        <v>9</v>
      </c>
      <c r="H23" s="30">
        <v>3</v>
      </c>
      <c r="I23" s="30">
        <v>20</v>
      </c>
      <c r="J23" s="30">
        <v>5</v>
      </c>
      <c r="K23" s="30">
        <v>16</v>
      </c>
      <c r="L23" s="30">
        <v>6</v>
      </c>
      <c r="M23" s="30">
        <f t="shared" si="1"/>
        <v>234</v>
      </c>
      <c r="N23" s="32">
        <v>5</v>
      </c>
      <c r="O23" s="33">
        <v>11</v>
      </c>
      <c r="P23" s="33">
        <v>4</v>
      </c>
      <c r="Q23" s="33">
        <v>4</v>
      </c>
      <c r="R23" s="33">
        <v>2</v>
      </c>
      <c r="S23" s="33">
        <v>4</v>
      </c>
      <c r="T23" s="33">
        <v>1</v>
      </c>
      <c r="U23" s="31">
        <f t="shared" si="2"/>
        <v>31</v>
      </c>
      <c r="V23" s="17"/>
      <c r="W23" s="17"/>
      <c r="X23" s="166"/>
      <c r="Y23" s="34" t="s">
        <v>48</v>
      </c>
      <c r="Z23" s="29">
        <v>13</v>
      </c>
      <c r="AA23" s="30">
        <v>20</v>
      </c>
      <c r="AB23" s="30">
        <v>18</v>
      </c>
      <c r="AC23" s="30">
        <v>13</v>
      </c>
      <c r="AD23" s="30">
        <v>151</v>
      </c>
      <c r="AE23" s="23">
        <f t="shared" si="3"/>
        <v>215</v>
      </c>
      <c r="AF23" s="29">
        <v>8</v>
      </c>
      <c r="AG23" s="30">
        <v>22</v>
      </c>
      <c r="AH23" s="30">
        <v>10</v>
      </c>
      <c r="AI23" s="30">
        <v>38</v>
      </c>
      <c r="AJ23" s="30">
        <v>15</v>
      </c>
      <c r="AK23" s="109">
        <f t="shared" si="4"/>
        <v>93</v>
      </c>
      <c r="AL23" s="115">
        <v>2</v>
      </c>
      <c r="AM23" s="28">
        <f t="shared" si="0"/>
        <v>603</v>
      </c>
    </row>
    <row r="24" spans="2:39" x14ac:dyDescent="0.15">
      <c r="B24" s="180"/>
      <c r="C24" s="27" t="s">
        <v>110</v>
      </c>
      <c r="D24" s="28">
        <v>13</v>
      </c>
      <c r="E24" s="29">
        <v>0</v>
      </c>
      <c r="F24" s="30">
        <v>33</v>
      </c>
      <c r="G24" s="30">
        <v>3</v>
      </c>
      <c r="H24" s="30">
        <v>0</v>
      </c>
      <c r="I24" s="30">
        <v>4</v>
      </c>
      <c r="J24" s="30">
        <v>2</v>
      </c>
      <c r="K24" s="30">
        <v>6</v>
      </c>
      <c r="L24" s="30">
        <v>4</v>
      </c>
      <c r="M24" s="30">
        <f t="shared" si="1"/>
        <v>52</v>
      </c>
      <c r="N24" s="32">
        <v>1</v>
      </c>
      <c r="O24" s="33">
        <v>10</v>
      </c>
      <c r="P24" s="33">
        <v>1</v>
      </c>
      <c r="Q24" s="33">
        <v>1</v>
      </c>
      <c r="R24" s="33">
        <v>0</v>
      </c>
      <c r="S24" s="33">
        <v>3</v>
      </c>
      <c r="T24" s="33">
        <v>1</v>
      </c>
      <c r="U24" s="31">
        <f t="shared" si="2"/>
        <v>17</v>
      </c>
      <c r="V24" s="17"/>
      <c r="W24" s="17"/>
      <c r="X24" s="166"/>
      <c r="Y24" s="34" t="s">
        <v>110</v>
      </c>
      <c r="Z24" s="29">
        <v>3</v>
      </c>
      <c r="AA24" s="30">
        <v>6</v>
      </c>
      <c r="AB24" s="30">
        <v>12</v>
      </c>
      <c r="AC24" s="30">
        <v>18</v>
      </c>
      <c r="AD24" s="30">
        <v>237</v>
      </c>
      <c r="AE24" s="23">
        <f t="shared" si="3"/>
        <v>276</v>
      </c>
      <c r="AF24" s="29">
        <v>7</v>
      </c>
      <c r="AG24" s="30">
        <v>15</v>
      </c>
      <c r="AH24" s="30">
        <v>6</v>
      </c>
      <c r="AI24" s="30">
        <v>71</v>
      </c>
      <c r="AJ24" s="30">
        <v>13</v>
      </c>
      <c r="AK24" s="109">
        <f t="shared" si="4"/>
        <v>112</v>
      </c>
      <c r="AL24" s="115">
        <v>2</v>
      </c>
      <c r="AM24" s="28">
        <f t="shared" si="0"/>
        <v>472</v>
      </c>
    </row>
    <row r="25" spans="2:39" x14ac:dyDescent="0.15">
      <c r="B25" s="180"/>
      <c r="C25" s="27" t="s">
        <v>111</v>
      </c>
      <c r="D25" s="28">
        <v>48</v>
      </c>
      <c r="E25" s="29">
        <v>4</v>
      </c>
      <c r="F25" s="30">
        <v>51</v>
      </c>
      <c r="G25" s="30">
        <v>1</v>
      </c>
      <c r="H25" s="30">
        <v>3</v>
      </c>
      <c r="I25" s="30">
        <v>4</v>
      </c>
      <c r="J25" s="30">
        <v>3</v>
      </c>
      <c r="K25" s="30">
        <v>28</v>
      </c>
      <c r="L25" s="30">
        <v>7</v>
      </c>
      <c r="M25" s="30">
        <f t="shared" si="1"/>
        <v>101</v>
      </c>
      <c r="N25" s="32">
        <v>16</v>
      </c>
      <c r="O25" s="33">
        <v>13</v>
      </c>
      <c r="P25" s="33">
        <v>6</v>
      </c>
      <c r="Q25" s="33">
        <v>3</v>
      </c>
      <c r="R25" s="33">
        <v>1</v>
      </c>
      <c r="S25" s="33">
        <v>13</v>
      </c>
      <c r="T25" s="33">
        <v>3</v>
      </c>
      <c r="U25" s="31">
        <f t="shared" si="2"/>
        <v>55</v>
      </c>
      <c r="V25" s="17"/>
      <c r="W25" s="17"/>
      <c r="X25" s="166"/>
      <c r="Y25" s="34" t="s">
        <v>111</v>
      </c>
      <c r="Z25" s="29">
        <v>9</v>
      </c>
      <c r="AA25" s="30">
        <v>15</v>
      </c>
      <c r="AB25" s="30">
        <v>26</v>
      </c>
      <c r="AC25" s="30">
        <v>56</v>
      </c>
      <c r="AD25" s="30">
        <v>409</v>
      </c>
      <c r="AE25" s="23">
        <f t="shared" si="3"/>
        <v>515</v>
      </c>
      <c r="AF25" s="29">
        <v>12</v>
      </c>
      <c r="AG25" s="30">
        <v>37</v>
      </c>
      <c r="AH25" s="30">
        <v>18</v>
      </c>
      <c r="AI25" s="30">
        <v>161</v>
      </c>
      <c r="AJ25" s="30">
        <v>79</v>
      </c>
      <c r="AK25" s="109">
        <f t="shared" si="4"/>
        <v>307</v>
      </c>
      <c r="AL25" s="115">
        <v>2</v>
      </c>
      <c r="AM25" s="28">
        <f t="shared" si="0"/>
        <v>1028</v>
      </c>
    </row>
    <row r="26" spans="2:39" x14ac:dyDescent="0.15">
      <c r="B26" s="180"/>
      <c r="C26" s="27" t="s">
        <v>49</v>
      </c>
      <c r="D26" s="28">
        <v>146</v>
      </c>
      <c r="E26" s="29">
        <v>30</v>
      </c>
      <c r="F26" s="30">
        <v>469</v>
      </c>
      <c r="G26" s="30">
        <v>33</v>
      </c>
      <c r="H26" s="30">
        <v>5</v>
      </c>
      <c r="I26" s="30">
        <v>54</v>
      </c>
      <c r="J26" s="30">
        <v>26</v>
      </c>
      <c r="K26" s="30">
        <v>125</v>
      </c>
      <c r="L26" s="30">
        <v>32</v>
      </c>
      <c r="M26" s="30">
        <f t="shared" si="1"/>
        <v>774</v>
      </c>
      <c r="N26" s="32">
        <v>39</v>
      </c>
      <c r="O26" s="33">
        <v>69</v>
      </c>
      <c r="P26" s="33">
        <v>34</v>
      </c>
      <c r="Q26" s="33">
        <v>8</v>
      </c>
      <c r="R26" s="33">
        <v>4</v>
      </c>
      <c r="S26" s="33">
        <v>64</v>
      </c>
      <c r="T26" s="33">
        <v>12</v>
      </c>
      <c r="U26" s="31">
        <f t="shared" si="2"/>
        <v>230</v>
      </c>
      <c r="V26" s="17"/>
      <c r="W26" s="17"/>
      <c r="X26" s="166"/>
      <c r="Y26" s="34" t="s">
        <v>49</v>
      </c>
      <c r="Z26" s="29">
        <v>58</v>
      </c>
      <c r="AA26" s="30">
        <v>128</v>
      </c>
      <c r="AB26" s="30">
        <v>243</v>
      </c>
      <c r="AC26" s="30">
        <v>408</v>
      </c>
      <c r="AD26" s="30">
        <v>8321</v>
      </c>
      <c r="AE26" s="23">
        <f t="shared" si="3"/>
        <v>9158</v>
      </c>
      <c r="AF26" s="29">
        <v>72</v>
      </c>
      <c r="AG26" s="30">
        <v>332</v>
      </c>
      <c r="AH26" s="30">
        <v>103</v>
      </c>
      <c r="AI26" s="30">
        <v>1613</v>
      </c>
      <c r="AJ26" s="30">
        <v>444</v>
      </c>
      <c r="AK26" s="109">
        <f t="shared" si="4"/>
        <v>2564</v>
      </c>
      <c r="AL26" s="115">
        <v>21</v>
      </c>
      <c r="AM26" s="28">
        <f t="shared" si="0"/>
        <v>12893</v>
      </c>
    </row>
    <row r="27" spans="2:39" x14ac:dyDescent="0.15">
      <c r="B27" s="180"/>
      <c r="C27" s="27" t="s">
        <v>112</v>
      </c>
      <c r="D27" s="28">
        <v>16</v>
      </c>
      <c r="E27" s="29">
        <v>1</v>
      </c>
      <c r="F27" s="30">
        <v>16</v>
      </c>
      <c r="G27" s="30">
        <v>3</v>
      </c>
      <c r="H27" s="30">
        <v>0</v>
      </c>
      <c r="I27" s="30">
        <v>6</v>
      </c>
      <c r="J27" s="30">
        <v>0</v>
      </c>
      <c r="K27" s="30">
        <v>12</v>
      </c>
      <c r="L27" s="30">
        <v>2</v>
      </c>
      <c r="M27" s="30">
        <f t="shared" si="1"/>
        <v>40</v>
      </c>
      <c r="N27" s="32">
        <v>4</v>
      </c>
      <c r="O27" s="33">
        <v>2</v>
      </c>
      <c r="P27" s="33">
        <v>4</v>
      </c>
      <c r="Q27" s="33">
        <v>1</v>
      </c>
      <c r="R27" s="33">
        <v>0</v>
      </c>
      <c r="S27" s="33">
        <v>6</v>
      </c>
      <c r="T27" s="33">
        <v>1</v>
      </c>
      <c r="U27" s="31">
        <f t="shared" si="2"/>
        <v>18</v>
      </c>
      <c r="V27" s="17"/>
      <c r="W27" s="17"/>
      <c r="X27" s="166"/>
      <c r="Y27" s="34" t="s">
        <v>112</v>
      </c>
      <c r="Z27" s="29">
        <v>1</v>
      </c>
      <c r="AA27" s="30">
        <v>3</v>
      </c>
      <c r="AB27" s="30">
        <v>13</v>
      </c>
      <c r="AC27" s="30">
        <v>20</v>
      </c>
      <c r="AD27" s="30">
        <v>139</v>
      </c>
      <c r="AE27" s="23">
        <f t="shared" si="3"/>
        <v>176</v>
      </c>
      <c r="AF27" s="29">
        <v>5</v>
      </c>
      <c r="AG27" s="30">
        <v>19</v>
      </c>
      <c r="AH27" s="30">
        <v>2</v>
      </c>
      <c r="AI27" s="30">
        <v>37</v>
      </c>
      <c r="AJ27" s="30">
        <v>16</v>
      </c>
      <c r="AK27" s="109">
        <f t="shared" si="4"/>
        <v>79</v>
      </c>
      <c r="AL27" s="115">
        <v>0</v>
      </c>
      <c r="AM27" s="28">
        <f t="shared" si="0"/>
        <v>329</v>
      </c>
    </row>
    <row r="28" spans="2:39" x14ac:dyDescent="0.15">
      <c r="B28" s="180"/>
      <c r="C28" s="27" t="s">
        <v>50</v>
      </c>
      <c r="D28" s="28">
        <v>14</v>
      </c>
      <c r="E28" s="29">
        <v>5</v>
      </c>
      <c r="F28" s="30">
        <v>29</v>
      </c>
      <c r="G28" s="30">
        <v>1</v>
      </c>
      <c r="H28" s="30">
        <v>0</v>
      </c>
      <c r="I28" s="30">
        <v>3</v>
      </c>
      <c r="J28" s="30">
        <v>1</v>
      </c>
      <c r="K28" s="30">
        <v>6</v>
      </c>
      <c r="L28" s="30">
        <v>1</v>
      </c>
      <c r="M28" s="30">
        <f t="shared" si="1"/>
        <v>46</v>
      </c>
      <c r="N28" s="32">
        <v>0</v>
      </c>
      <c r="O28" s="33">
        <v>3</v>
      </c>
      <c r="P28" s="33">
        <v>0</v>
      </c>
      <c r="Q28" s="33">
        <v>0</v>
      </c>
      <c r="R28" s="33">
        <v>1</v>
      </c>
      <c r="S28" s="33">
        <v>2</v>
      </c>
      <c r="T28" s="33">
        <v>0</v>
      </c>
      <c r="U28" s="31">
        <f t="shared" si="2"/>
        <v>6</v>
      </c>
      <c r="V28" s="17"/>
      <c r="W28" s="17"/>
      <c r="X28" s="166"/>
      <c r="Y28" s="34" t="s">
        <v>50</v>
      </c>
      <c r="Z28" s="29">
        <v>3</v>
      </c>
      <c r="AA28" s="30">
        <v>3</v>
      </c>
      <c r="AB28" s="30">
        <v>4</v>
      </c>
      <c r="AC28" s="30">
        <v>2</v>
      </c>
      <c r="AD28" s="30">
        <v>42</v>
      </c>
      <c r="AE28" s="23">
        <f t="shared" si="3"/>
        <v>54</v>
      </c>
      <c r="AF28" s="29">
        <v>8</v>
      </c>
      <c r="AG28" s="30">
        <v>10</v>
      </c>
      <c r="AH28" s="30">
        <v>4</v>
      </c>
      <c r="AI28" s="30">
        <v>23</v>
      </c>
      <c r="AJ28" s="30">
        <v>34</v>
      </c>
      <c r="AK28" s="109">
        <f t="shared" si="4"/>
        <v>79</v>
      </c>
      <c r="AL28" s="115">
        <v>2</v>
      </c>
      <c r="AM28" s="28">
        <f t="shared" si="0"/>
        <v>201</v>
      </c>
    </row>
    <row r="29" spans="2:39" x14ac:dyDescent="0.15">
      <c r="B29" s="180"/>
      <c r="C29" s="27" t="s">
        <v>113</v>
      </c>
      <c r="D29" s="28">
        <v>6</v>
      </c>
      <c r="E29" s="29">
        <v>5</v>
      </c>
      <c r="F29" s="30">
        <v>106</v>
      </c>
      <c r="G29" s="30">
        <v>1</v>
      </c>
      <c r="H29" s="30">
        <v>1</v>
      </c>
      <c r="I29" s="30">
        <v>15</v>
      </c>
      <c r="J29" s="30">
        <v>1</v>
      </c>
      <c r="K29" s="30">
        <v>17</v>
      </c>
      <c r="L29" s="30">
        <v>3</v>
      </c>
      <c r="M29" s="30">
        <f t="shared" si="1"/>
        <v>149</v>
      </c>
      <c r="N29" s="32">
        <v>1</v>
      </c>
      <c r="O29" s="33">
        <v>4</v>
      </c>
      <c r="P29" s="33">
        <v>1</v>
      </c>
      <c r="Q29" s="33">
        <v>1</v>
      </c>
      <c r="R29" s="33">
        <v>0</v>
      </c>
      <c r="S29" s="33">
        <v>1</v>
      </c>
      <c r="T29" s="33">
        <v>3</v>
      </c>
      <c r="U29" s="31">
        <f t="shared" si="2"/>
        <v>11</v>
      </c>
      <c r="V29" s="17"/>
      <c r="W29" s="17"/>
      <c r="X29" s="166"/>
      <c r="Y29" s="34" t="s">
        <v>113</v>
      </c>
      <c r="Z29" s="29">
        <v>2</v>
      </c>
      <c r="AA29" s="30">
        <v>6</v>
      </c>
      <c r="AB29" s="30">
        <v>3</v>
      </c>
      <c r="AC29" s="30">
        <v>12</v>
      </c>
      <c r="AD29" s="30">
        <v>53</v>
      </c>
      <c r="AE29" s="23">
        <f t="shared" si="3"/>
        <v>76</v>
      </c>
      <c r="AF29" s="29">
        <v>3</v>
      </c>
      <c r="AG29" s="30">
        <v>10</v>
      </c>
      <c r="AH29" s="30">
        <v>5</v>
      </c>
      <c r="AI29" s="30">
        <v>41</v>
      </c>
      <c r="AJ29" s="30">
        <v>14</v>
      </c>
      <c r="AK29" s="109">
        <f t="shared" si="4"/>
        <v>73</v>
      </c>
      <c r="AL29" s="115">
        <v>5</v>
      </c>
      <c r="AM29" s="28">
        <f t="shared" si="0"/>
        <v>320</v>
      </c>
    </row>
    <row r="30" spans="2:39" x14ac:dyDescent="0.15">
      <c r="B30" s="180"/>
      <c r="C30" s="27" t="s">
        <v>51</v>
      </c>
      <c r="D30" s="28">
        <v>0</v>
      </c>
      <c r="E30" s="29">
        <v>0</v>
      </c>
      <c r="F30" s="30">
        <v>6</v>
      </c>
      <c r="G30" s="30">
        <v>0</v>
      </c>
      <c r="H30" s="30">
        <v>0</v>
      </c>
      <c r="I30" s="30">
        <v>0</v>
      </c>
      <c r="J30" s="30">
        <v>1</v>
      </c>
      <c r="K30" s="30">
        <v>2</v>
      </c>
      <c r="L30" s="30">
        <v>1</v>
      </c>
      <c r="M30" s="30">
        <f t="shared" si="1"/>
        <v>10</v>
      </c>
      <c r="N30" s="32">
        <v>0</v>
      </c>
      <c r="O30" s="33">
        <v>0</v>
      </c>
      <c r="P30" s="33">
        <v>0</v>
      </c>
      <c r="Q30" s="33">
        <v>0</v>
      </c>
      <c r="R30" s="33">
        <v>0</v>
      </c>
      <c r="S30" s="33">
        <v>1</v>
      </c>
      <c r="T30" s="33">
        <v>0</v>
      </c>
      <c r="U30" s="31">
        <f t="shared" si="2"/>
        <v>1</v>
      </c>
      <c r="V30" s="17"/>
      <c r="W30" s="17"/>
      <c r="X30" s="166"/>
      <c r="Y30" s="34" t="s">
        <v>51</v>
      </c>
      <c r="Z30" s="29">
        <v>0</v>
      </c>
      <c r="AA30" s="30">
        <v>0</v>
      </c>
      <c r="AB30" s="30">
        <v>0</v>
      </c>
      <c r="AC30" s="30">
        <v>0</v>
      </c>
      <c r="AD30" s="30">
        <v>3</v>
      </c>
      <c r="AE30" s="23">
        <f t="shared" si="3"/>
        <v>3</v>
      </c>
      <c r="AF30" s="29">
        <v>0</v>
      </c>
      <c r="AG30" s="30">
        <v>0</v>
      </c>
      <c r="AH30" s="30">
        <v>0</v>
      </c>
      <c r="AI30" s="30">
        <v>2</v>
      </c>
      <c r="AJ30" s="30">
        <v>0</v>
      </c>
      <c r="AK30" s="109">
        <f t="shared" si="4"/>
        <v>2</v>
      </c>
      <c r="AL30" s="115">
        <v>0</v>
      </c>
      <c r="AM30" s="28">
        <f t="shared" si="0"/>
        <v>16</v>
      </c>
    </row>
    <row r="31" spans="2:39" x14ac:dyDescent="0.15">
      <c r="B31" s="180"/>
      <c r="C31" s="27" t="s">
        <v>6</v>
      </c>
      <c r="D31" s="28">
        <v>236</v>
      </c>
      <c r="E31" s="29">
        <v>70</v>
      </c>
      <c r="F31" s="30">
        <v>612</v>
      </c>
      <c r="G31" s="30">
        <v>58</v>
      </c>
      <c r="H31" s="30">
        <v>11</v>
      </c>
      <c r="I31" s="30">
        <v>89</v>
      </c>
      <c r="J31" s="30">
        <v>43</v>
      </c>
      <c r="K31" s="30">
        <v>154</v>
      </c>
      <c r="L31" s="30">
        <v>37</v>
      </c>
      <c r="M31" s="30">
        <f t="shared" si="1"/>
        <v>1074</v>
      </c>
      <c r="N31" s="32">
        <v>52</v>
      </c>
      <c r="O31" s="33">
        <v>61</v>
      </c>
      <c r="P31" s="33">
        <v>29</v>
      </c>
      <c r="Q31" s="33">
        <v>7</v>
      </c>
      <c r="R31" s="33">
        <v>6</v>
      </c>
      <c r="S31" s="33">
        <v>31</v>
      </c>
      <c r="T31" s="33">
        <v>17</v>
      </c>
      <c r="U31" s="31">
        <f t="shared" si="2"/>
        <v>203</v>
      </c>
      <c r="V31" s="17"/>
      <c r="W31" s="17"/>
      <c r="X31" s="166"/>
      <c r="Y31" s="34" t="s">
        <v>6</v>
      </c>
      <c r="Z31" s="29">
        <v>53</v>
      </c>
      <c r="AA31" s="30">
        <v>95</v>
      </c>
      <c r="AB31" s="30">
        <v>146</v>
      </c>
      <c r="AC31" s="30">
        <v>193</v>
      </c>
      <c r="AD31" s="30">
        <v>2131</v>
      </c>
      <c r="AE31" s="23">
        <f t="shared" si="3"/>
        <v>2618</v>
      </c>
      <c r="AF31" s="29">
        <v>78</v>
      </c>
      <c r="AG31" s="30">
        <v>205</v>
      </c>
      <c r="AH31" s="30">
        <v>76</v>
      </c>
      <c r="AI31" s="30">
        <v>654</v>
      </c>
      <c r="AJ31" s="30">
        <v>212</v>
      </c>
      <c r="AK31" s="109">
        <f t="shared" si="4"/>
        <v>1225</v>
      </c>
      <c r="AL31" s="115">
        <v>29</v>
      </c>
      <c r="AM31" s="28">
        <f t="shared" si="0"/>
        <v>5385</v>
      </c>
    </row>
    <row r="32" spans="2:39" ht="14.25" thickBot="1" x14ac:dyDescent="0.2">
      <c r="B32" s="181"/>
      <c r="C32" s="35" t="s">
        <v>16</v>
      </c>
      <c r="D32" s="36">
        <f>SUM(D18:D31)</f>
        <v>974</v>
      </c>
      <c r="E32" s="37">
        <f>SUM(E18:E31)</f>
        <v>178</v>
      </c>
      <c r="F32" s="38">
        <f>SUM(F18:F31)</f>
        <v>2567</v>
      </c>
      <c r="G32" s="38">
        <f t="shared" ref="G32:U32" si="40">SUM(G18:G31)</f>
        <v>167</v>
      </c>
      <c r="H32" s="38">
        <f t="shared" si="40"/>
        <v>73</v>
      </c>
      <c r="I32" s="38">
        <f t="shared" si="40"/>
        <v>321</v>
      </c>
      <c r="J32" s="38">
        <f t="shared" si="40"/>
        <v>138</v>
      </c>
      <c r="K32" s="38">
        <f t="shared" si="40"/>
        <v>561</v>
      </c>
      <c r="L32" s="38">
        <f t="shared" si="40"/>
        <v>155</v>
      </c>
      <c r="M32" s="38">
        <f t="shared" si="40"/>
        <v>4160</v>
      </c>
      <c r="N32" s="38">
        <f t="shared" si="40"/>
        <v>193</v>
      </c>
      <c r="O32" s="38">
        <f t="shared" si="40"/>
        <v>271</v>
      </c>
      <c r="P32" s="38">
        <f t="shared" si="40"/>
        <v>138</v>
      </c>
      <c r="Q32" s="38">
        <f t="shared" si="40"/>
        <v>47</v>
      </c>
      <c r="R32" s="38">
        <f t="shared" si="40"/>
        <v>22</v>
      </c>
      <c r="S32" s="38">
        <f t="shared" si="40"/>
        <v>191</v>
      </c>
      <c r="T32" s="38">
        <f t="shared" si="40"/>
        <v>72</v>
      </c>
      <c r="U32" s="39">
        <f t="shared" si="40"/>
        <v>934</v>
      </c>
      <c r="V32" s="17"/>
      <c r="W32" s="17"/>
      <c r="X32" s="167"/>
      <c r="Y32" s="40" t="s">
        <v>16</v>
      </c>
      <c r="Z32" s="38">
        <f t="shared" ref="Z32" si="41">SUM(Z18:Z31)</f>
        <v>268</v>
      </c>
      <c r="AA32" s="38">
        <f t="shared" ref="AA32" si="42">SUM(AA18:AA31)</f>
        <v>516</v>
      </c>
      <c r="AB32" s="38">
        <f t="shared" ref="AB32" si="43">SUM(AB18:AB31)</f>
        <v>973</v>
      </c>
      <c r="AC32" s="38">
        <f t="shared" ref="AC32" si="44">SUM(AC18:AC31)</f>
        <v>1347</v>
      </c>
      <c r="AD32" s="38">
        <f t="shared" ref="AD32" si="45">SUM(AD18:AD31)</f>
        <v>16304</v>
      </c>
      <c r="AE32" s="111">
        <f t="shared" ref="AE32" si="46">SUM(AE18:AE31)</f>
        <v>19408</v>
      </c>
      <c r="AF32" s="121">
        <f t="shared" ref="AF32" si="47">SUM(AF18:AF31)</f>
        <v>381</v>
      </c>
      <c r="AG32" s="38">
        <f t="shared" ref="AG32" si="48">SUM(AG18:AG31)</f>
        <v>1170</v>
      </c>
      <c r="AH32" s="38">
        <f t="shared" ref="AH32" si="49">SUM(AH18:AH31)</f>
        <v>448</v>
      </c>
      <c r="AI32" s="38">
        <f t="shared" ref="AI32" si="50">SUM(AI18:AI31)</f>
        <v>4468</v>
      </c>
      <c r="AJ32" s="38">
        <f t="shared" ref="AJ32" si="51">SUM(AJ18:AJ31)</f>
        <v>1651</v>
      </c>
      <c r="AK32" s="111">
        <f t="shared" ref="AK32" si="52">SUM(AK18:AK31)</f>
        <v>8118</v>
      </c>
      <c r="AL32" s="116">
        <v>102</v>
      </c>
      <c r="AM32" s="36">
        <f t="shared" si="0"/>
        <v>33696</v>
      </c>
    </row>
    <row r="33" spans="2:39" ht="13.5" customHeight="1" x14ac:dyDescent="0.15">
      <c r="B33" s="186" t="s">
        <v>52</v>
      </c>
      <c r="C33" s="41" t="s">
        <v>53</v>
      </c>
      <c r="D33" s="20">
        <v>0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30">
        <f t="shared" si="1"/>
        <v>0</v>
      </c>
      <c r="N33" s="24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31">
        <f t="shared" si="2"/>
        <v>0</v>
      </c>
      <c r="V33" s="17"/>
      <c r="W33" s="17"/>
      <c r="X33" s="162" t="s">
        <v>52</v>
      </c>
      <c r="Y33" s="42" t="s">
        <v>53</v>
      </c>
      <c r="Z33" s="21">
        <v>0</v>
      </c>
      <c r="AA33" s="22">
        <v>1</v>
      </c>
      <c r="AB33" s="22">
        <v>0</v>
      </c>
      <c r="AC33" s="22">
        <v>0</v>
      </c>
      <c r="AD33" s="22">
        <v>2</v>
      </c>
      <c r="AE33" s="23">
        <f t="shared" si="3"/>
        <v>3</v>
      </c>
      <c r="AF33" s="21">
        <v>0</v>
      </c>
      <c r="AG33" s="22">
        <v>0</v>
      </c>
      <c r="AH33" s="22">
        <v>0</v>
      </c>
      <c r="AI33" s="22">
        <v>0</v>
      </c>
      <c r="AJ33" s="22">
        <v>0</v>
      </c>
      <c r="AK33" s="109">
        <f t="shared" si="4"/>
        <v>0</v>
      </c>
      <c r="AL33" s="114">
        <v>0</v>
      </c>
      <c r="AM33" s="118">
        <f t="shared" si="0"/>
        <v>3</v>
      </c>
    </row>
    <row r="34" spans="2:39" x14ac:dyDescent="0.15">
      <c r="B34" s="186"/>
      <c r="C34" s="27" t="s">
        <v>54</v>
      </c>
      <c r="D34" s="28">
        <v>1</v>
      </c>
      <c r="E34" s="29">
        <v>0</v>
      </c>
      <c r="F34" s="30">
        <v>2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f t="shared" si="1"/>
        <v>2</v>
      </c>
      <c r="N34" s="32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1">
        <f t="shared" si="2"/>
        <v>0</v>
      </c>
      <c r="V34" s="17"/>
      <c r="W34" s="17"/>
      <c r="X34" s="163"/>
      <c r="Y34" s="34" t="s">
        <v>54</v>
      </c>
      <c r="Z34" s="29">
        <v>0</v>
      </c>
      <c r="AA34" s="30">
        <v>0</v>
      </c>
      <c r="AB34" s="30">
        <v>1</v>
      </c>
      <c r="AC34" s="30">
        <v>1</v>
      </c>
      <c r="AD34" s="30">
        <v>1</v>
      </c>
      <c r="AE34" s="23">
        <f t="shared" si="3"/>
        <v>3</v>
      </c>
      <c r="AF34" s="29">
        <v>0</v>
      </c>
      <c r="AG34" s="30">
        <v>0</v>
      </c>
      <c r="AH34" s="30">
        <v>0</v>
      </c>
      <c r="AI34" s="30">
        <v>1</v>
      </c>
      <c r="AJ34" s="30">
        <v>7</v>
      </c>
      <c r="AK34" s="109">
        <f t="shared" si="4"/>
        <v>8</v>
      </c>
      <c r="AL34" s="115">
        <v>0</v>
      </c>
      <c r="AM34" s="28">
        <f t="shared" si="0"/>
        <v>14</v>
      </c>
    </row>
    <row r="35" spans="2:39" x14ac:dyDescent="0.15">
      <c r="B35" s="186"/>
      <c r="C35" s="27" t="s">
        <v>55</v>
      </c>
      <c r="D35" s="28">
        <v>19</v>
      </c>
      <c r="E35" s="29">
        <v>0</v>
      </c>
      <c r="F35" s="30">
        <v>6</v>
      </c>
      <c r="G35" s="30">
        <v>0</v>
      </c>
      <c r="H35" s="30">
        <v>0</v>
      </c>
      <c r="I35" s="30">
        <v>0</v>
      </c>
      <c r="J35" s="30">
        <v>0</v>
      </c>
      <c r="K35" s="30">
        <v>4</v>
      </c>
      <c r="L35" s="30">
        <v>2</v>
      </c>
      <c r="M35" s="30">
        <f t="shared" si="1"/>
        <v>12</v>
      </c>
      <c r="N35" s="32">
        <v>20</v>
      </c>
      <c r="O35" s="33">
        <v>8</v>
      </c>
      <c r="P35" s="33">
        <v>6</v>
      </c>
      <c r="Q35" s="33">
        <v>0</v>
      </c>
      <c r="R35" s="33">
        <v>4</v>
      </c>
      <c r="S35" s="33">
        <v>4</v>
      </c>
      <c r="T35" s="33">
        <v>2</v>
      </c>
      <c r="U35" s="31">
        <f t="shared" si="2"/>
        <v>44</v>
      </c>
      <c r="V35" s="17"/>
      <c r="W35" s="17"/>
      <c r="X35" s="163"/>
      <c r="Y35" s="34" t="s">
        <v>55</v>
      </c>
      <c r="Z35" s="29">
        <v>2</v>
      </c>
      <c r="AA35" s="30">
        <v>5</v>
      </c>
      <c r="AB35" s="30">
        <v>5</v>
      </c>
      <c r="AC35" s="30">
        <v>6</v>
      </c>
      <c r="AD35" s="30">
        <v>24</v>
      </c>
      <c r="AE35" s="23">
        <f t="shared" si="3"/>
        <v>42</v>
      </c>
      <c r="AF35" s="29">
        <v>4</v>
      </c>
      <c r="AG35" s="30">
        <v>8</v>
      </c>
      <c r="AH35" s="30">
        <v>2</v>
      </c>
      <c r="AI35" s="30">
        <v>14</v>
      </c>
      <c r="AJ35" s="30">
        <v>53</v>
      </c>
      <c r="AK35" s="109">
        <f t="shared" si="4"/>
        <v>81</v>
      </c>
      <c r="AL35" s="115">
        <v>0</v>
      </c>
      <c r="AM35" s="28">
        <f t="shared" si="0"/>
        <v>198</v>
      </c>
    </row>
    <row r="36" spans="2:39" x14ac:dyDescent="0.15">
      <c r="B36" s="186"/>
      <c r="C36" s="27" t="s">
        <v>56</v>
      </c>
      <c r="D36" s="28">
        <v>0</v>
      </c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f t="shared" si="1"/>
        <v>0</v>
      </c>
      <c r="N36" s="32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1">
        <f t="shared" si="2"/>
        <v>0</v>
      </c>
      <c r="V36" s="17"/>
      <c r="W36" s="17"/>
      <c r="X36" s="163"/>
      <c r="Y36" s="34" t="s">
        <v>56</v>
      </c>
      <c r="Z36" s="29">
        <v>0</v>
      </c>
      <c r="AA36" s="30">
        <v>0</v>
      </c>
      <c r="AB36" s="30">
        <v>0</v>
      </c>
      <c r="AC36" s="30">
        <v>0</v>
      </c>
      <c r="AD36" s="30">
        <v>0</v>
      </c>
      <c r="AE36" s="23">
        <f t="shared" si="3"/>
        <v>0</v>
      </c>
      <c r="AF36" s="29">
        <v>0</v>
      </c>
      <c r="AG36" s="30">
        <v>0</v>
      </c>
      <c r="AH36" s="30">
        <v>0</v>
      </c>
      <c r="AI36" s="30">
        <v>1</v>
      </c>
      <c r="AJ36" s="30">
        <v>0</v>
      </c>
      <c r="AK36" s="109">
        <f t="shared" si="4"/>
        <v>1</v>
      </c>
      <c r="AL36" s="115">
        <v>0</v>
      </c>
      <c r="AM36" s="28">
        <f t="shared" si="0"/>
        <v>1</v>
      </c>
    </row>
    <row r="37" spans="2:39" x14ac:dyDescent="0.15">
      <c r="B37" s="186"/>
      <c r="C37" s="27" t="s">
        <v>57</v>
      </c>
      <c r="D37" s="28">
        <v>0</v>
      </c>
      <c r="E37" s="29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f t="shared" si="1"/>
        <v>0</v>
      </c>
      <c r="N37" s="32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1">
        <f t="shared" si="2"/>
        <v>0</v>
      </c>
      <c r="V37" s="17"/>
      <c r="W37" s="17"/>
      <c r="X37" s="163"/>
      <c r="Y37" s="34" t="s">
        <v>57</v>
      </c>
      <c r="Z37" s="29">
        <v>0</v>
      </c>
      <c r="AA37" s="30">
        <v>0</v>
      </c>
      <c r="AB37" s="30">
        <v>0</v>
      </c>
      <c r="AC37" s="30">
        <v>0</v>
      </c>
      <c r="AD37" s="30">
        <v>0</v>
      </c>
      <c r="AE37" s="23">
        <f t="shared" si="3"/>
        <v>0</v>
      </c>
      <c r="AF37" s="29">
        <v>0</v>
      </c>
      <c r="AG37" s="30">
        <v>0</v>
      </c>
      <c r="AH37" s="30">
        <v>0</v>
      </c>
      <c r="AI37" s="30">
        <v>0</v>
      </c>
      <c r="AJ37" s="30">
        <v>0</v>
      </c>
      <c r="AK37" s="109">
        <f t="shared" si="4"/>
        <v>0</v>
      </c>
      <c r="AL37" s="115">
        <v>0</v>
      </c>
      <c r="AM37" s="28">
        <f t="shared" si="0"/>
        <v>0</v>
      </c>
    </row>
    <row r="38" spans="2:39" x14ac:dyDescent="0.15">
      <c r="B38" s="186"/>
      <c r="C38" s="27" t="s">
        <v>114</v>
      </c>
      <c r="D38" s="28">
        <v>0</v>
      </c>
      <c r="E38" s="29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f t="shared" si="1"/>
        <v>0</v>
      </c>
      <c r="N38" s="32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1">
        <f t="shared" si="2"/>
        <v>0</v>
      </c>
      <c r="V38" s="17"/>
      <c r="W38" s="17"/>
      <c r="X38" s="163"/>
      <c r="Y38" s="34" t="s">
        <v>114</v>
      </c>
      <c r="Z38" s="29">
        <v>0</v>
      </c>
      <c r="AA38" s="30">
        <v>0</v>
      </c>
      <c r="AB38" s="30">
        <v>0</v>
      </c>
      <c r="AC38" s="30">
        <v>0</v>
      </c>
      <c r="AD38" s="30">
        <v>0</v>
      </c>
      <c r="AE38" s="23">
        <f t="shared" si="3"/>
        <v>0</v>
      </c>
      <c r="AF38" s="29">
        <v>0</v>
      </c>
      <c r="AG38" s="30">
        <v>0</v>
      </c>
      <c r="AH38" s="30">
        <v>0</v>
      </c>
      <c r="AI38" s="30">
        <v>0</v>
      </c>
      <c r="AJ38" s="30">
        <v>0</v>
      </c>
      <c r="AK38" s="109">
        <f t="shared" si="4"/>
        <v>0</v>
      </c>
      <c r="AL38" s="115">
        <v>0</v>
      </c>
      <c r="AM38" s="28">
        <f t="shared" si="0"/>
        <v>0</v>
      </c>
    </row>
    <row r="39" spans="2:39" x14ac:dyDescent="0.15">
      <c r="B39" s="186"/>
      <c r="C39" s="27" t="s">
        <v>115</v>
      </c>
      <c r="D39" s="28">
        <v>0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f t="shared" si="1"/>
        <v>0</v>
      </c>
      <c r="N39" s="32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1">
        <f t="shared" si="2"/>
        <v>0</v>
      </c>
      <c r="V39" s="17"/>
      <c r="W39" s="17"/>
      <c r="X39" s="163"/>
      <c r="Y39" s="34" t="s">
        <v>115</v>
      </c>
      <c r="Z39" s="29">
        <v>0</v>
      </c>
      <c r="AA39" s="30">
        <v>0</v>
      </c>
      <c r="AB39" s="30">
        <v>0</v>
      </c>
      <c r="AC39" s="30">
        <v>0</v>
      </c>
      <c r="AD39" s="30">
        <v>0</v>
      </c>
      <c r="AE39" s="23">
        <f t="shared" si="3"/>
        <v>0</v>
      </c>
      <c r="AF39" s="29">
        <v>0</v>
      </c>
      <c r="AG39" s="30">
        <v>0</v>
      </c>
      <c r="AH39" s="30">
        <v>0</v>
      </c>
      <c r="AI39" s="30">
        <v>0</v>
      </c>
      <c r="AJ39" s="30">
        <v>0</v>
      </c>
      <c r="AK39" s="109">
        <f t="shared" si="4"/>
        <v>0</v>
      </c>
      <c r="AL39" s="115">
        <v>0</v>
      </c>
      <c r="AM39" s="28">
        <f t="shared" si="0"/>
        <v>0</v>
      </c>
    </row>
    <row r="40" spans="2:39" x14ac:dyDescent="0.15">
      <c r="B40" s="186"/>
      <c r="C40" s="27" t="s">
        <v>116</v>
      </c>
      <c r="D40" s="28">
        <v>0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f t="shared" si="1"/>
        <v>0</v>
      </c>
      <c r="N40" s="32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1">
        <f t="shared" si="2"/>
        <v>0</v>
      </c>
      <c r="V40" s="17"/>
      <c r="W40" s="17"/>
      <c r="X40" s="163"/>
      <c r="Y40" s="34" t="s">
        <v>116</v>
      </c>
      <c r="Z40" s="29">
        <v>0</v>
      </c>
      <c r="AA40" s="30">
        <v>0</v>
      </c>
      <c r="AB40" s="30">
        <v>0</v>
      </c>
      <c r="AC40" s="30">
        <v>0</v>
      </c>
      <c r="AD40" s="30">
        <v>0</v>
      </c>
      <c r="AE40" s="23">
        <f t="shared" si="3"/>
        <v>0</v>
      </c>
      <c r="AF40" s="29">
        <v>0</v>
      </c>
      <c r="AG40" s="30">
        <v>0</v>
      </c>
      <c r="AH40" s="30">
        <v>0</v>
      </c>
      <c r="AI40" s="30">
        <v>0</v>
      </c>
      <c r="AJ40" s="30">
        <v>0</v>
      </c>
      <c r="AK40" s="109">
        <f t="shared" si="4"/>
        <v>0</v>
      </c>
      <c r="AL40" s="115">
        <v>0</v>
      </c>
      <c r="AM40" s="28">
        <f t="shared" si="0"/>
        <v>0</v>
      </c>
    </row>
    <row r="41" spans="2:39" x14ac:dyDescent="0.15">
      <c r="B41" s="186"/>
      <c r="C41" s="27" t="s">
        <v>58</v>
      </c>
      <c r="D41" s="28">
        <v>0</v>
      </c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f t="shared" si="1"/>
        <v>0</v>
      </c>
      <c r="N41" s="32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1">
        <f t="shared" si="2"/>
        <v>0</v>
      </c>
      <c r="V41" s="17"/>
      <c r="W41" s="17"/>
      <c r="X41" s="163"/>
      <c r="Y41" s="34" t="s">
        <v>58</v>
      </c>
      <c r="Z41" s="29">
        <v>0</v>
      </c>
      <c r="AA41" s="30">
        <v>0</v>
      </c>
      <c r="AB41" s="30">
        <v>0</v>
      </c>
      <c r="AC41" s="30">
        <v>0</v>
      </c>
      <c r="AD41" s="30">
        <v>0</v>
      </c>
      <c r="AE41" s="23">
        <f t="shared" si="3"/>
        <v>0</v>
      </c>
      <c r="AF41" s="29">
        <v>0</v>
      </c>
      <c r="AG41" s="30">
        <v>0</v>
      </c>
      <c r="AH41" s="30">
        <v>0</v>
      </c>
      <c r="AI41" s="30">
        <v>0</v>
      </c>
      <c r="AJ41" s="30">
        <v>0</v>
      </c>
      <c r="AK41" s="109">
        <f t="shared" si="4"/>
        <v>0</v>
      </c>
      <c r="AL41" s="115">
        <v>0</v>
      </c>
      <c r="AM41" s="28">
        <f t="shared" si="0"/>
        <v>0</v>
      </c>
    </row>
    <row r="42" spans="2:39" x14ac:dyDescent="0.15">
      <c r="B42" s="186"/>
      <c r="C42" s="27" t="s">
        <v>6</v>
      </c>
      <c r="D42" s="28">
        <v>3</v>
      </c>
      <c r="E42" s="29">
        <v>0</v>
      </c>
      <c r="F42" s="30">
        <v>3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30">
        <v>0</v>
      </c>
      <c r="M42" s="30">
        <f t="shared" si="1"/>
        <v>4</v>
      </c>
      <c r="N42" s="32">
        <v>1</v>
      </c>
      <c r="O42" s="33">
        <v>4</v>
      </c>
      <c r="P42" s="33">
        <v>1</v>
      </c>
      <c r="Q42" s="33">
        <v>0</v>
      </c>
      <c r="R42" s="33">
        <v>0</v>
      </c>
      <c r="S42" s="33">
        <v>1</v>
      </c>
      <c r="T42" s="33">
        <v>0</v>
      </c>
      <c r="U42" s="31">
        <f t="shared" si="2"/>
        <v>7</v>
      </c>
      <c r="V42" s="17"/>
      <c r="W42" s="17"/>
      <c r="X42" s="163"/>
      <c r="Y42" s="34" t="s">
        <v>6</v>
      </c>
      <c r="Z42" s="29">
        <v>1</v>
      </c>
      <c r="AA42" s="30">
        <v>0</v>
      </c>
      <c r="AB42" s="30">
        <v>0</v>
      </c>
      <c r="AC42" s="30">
        <v>0</v>
      </c>
      <c r="AD42" s="30">
        <v>5</v>
      </c>
      <c r="AE42" s="23">
        <f t="shared" si="3"/>
        <v>6</v>
      </c>
      <c r="AF42" s="29">
        <v>1</v>
      </c>
      <c r="AG42" s="30">
        <v>2</v>
      </c>
      <c r="AH42" s="30">
        <v>1</v>
      </c>
      <c r="AI42" s="30">
        <v>3</v>
      </c>
      <c r="AJ42" s="30">
        <v>12</v>
      </c>
      <c r="AK42" s="109">
        <f t="shared" si="4"/>
        <v>19</v>
      </c>
      <c r="AL42" s="115">
        <v>0</v>
      </c>
      <c r="AM42" s="28">
        <f t="shared" si="0"/>
        <v>39</v>
      </c>
    </row>
    <row r="43" spans="2:39" ht="14.25" thickBot="1" x14ac:dyDescent="0.2">
      <c r="B43" s="186"/>
      <c r="C43" s="35" t="s">
        <v>16</v>
      </c>
      <c r="D43" s="36">
        <f>SUM(D33:D42)</f>
        <v>23</v>
      </c>
      <c r="E43" s="37">
        <f>SUM(E33:E42)</f>
        <v>0</v>
      </c>
      <c r="F43" s="38">
        <f>SUM(F33:F42)</f>
        <v>11</v>
      </c>
      <c r="G43" s="38">
        <f t="shared" ref="G43:U43" si="53">SUM(G33:G42)</f>
        <v>0</v>
      </c>
      <c r="H43" s="38">
        <f t="shared" si="53"/>
        <v>0</v>
      </c>
      <c r="I43" s="38">
        <f t="shared" si="53"/>
        <v>0</v>
      </c>
      <c r="J43" s="38">
        <f t="shared" si="53"/>
        <v>0</v>
      </c>
      <c r="K43" s="38">
        <f t="shared" si="53"/>
        <v>5</v>
      </c>
      <c r="L43" s="38">
        <f t="shared" si="53"/>
        <v>2</v>
      </c>
      <c r="M43" s="38">
        <f t="shared" si="53"/>
        <v>18</v>
      </c>
      <c r="N43" s="38">
        <f t="shared" si="53"/>
        <v>21</v>
      </c>
      <c r="O43" s="38">
        <f t="shared" si="53"/>
        <v>12</v>
      </c>
      <c r="P43" s="38">
        <f t="shared" si="53"/>
        <v>7</v>
      </c>
      <c r="Q43" s="38">
        <f t="shared" si="53"/>
        <v>0</v>
      </c>
      <c r="R43" s="38">
        <f t="shared" si="53"/>
        <v>4</v>
      </c>
      <c r="S43" s="38">
        <f t="shared" si="53"/>
        <v>5</v>
      </c>
      <c r="T43" s="38">
        <f t="shared" si="53"/>
        <v>2</v>
      </c>
      <c r="U43" s="39">
        <f t="shared" si="53"/>
        <v>51</v>
      </c>
      <c r="V43" s="17"/>
      <c r="W43" s="17"/>
      <c r="X43" s="164"/>
      <c r="Y43" s="40" t="s">
        <v>16</v>
      </c>
      <c r="Z43" s="38">
        <f t="shared" ref="Z43" si="54">SUM(Z33:Z42)</f>
        <v>3</v>
      </c>
      <c r="AA43" s="38">
        <f t="shared" ref="AA43" si="55">SUM(AA33:AA42)</f>
        <v>6</v>
      </c>
      <c r="AB43" s="38">
        <f t="shared" ref="AB43" si="56">SUM(AB33:AB42)</f>
        <v>6</v>
      </c>
      <c r="AC43" s="38">
        <f t="shared" ref="AC43" si="57">SUM(AC33:AC42)</f>
        <v>7</v>
      </c>
      <c r="AD43" s="38">
        <f t="shared" ref="AD43" si="58">SUM(AD33:AD42)</f>
        <v>32</v>
      </c>
      <c r="AE43" s="111">
        <f t="shared" ref="AE43" si="59">SUM(AE33:AE42)</f>
        <v>54</v>
      </c>
      <c r="AF43" s="121">
        <f t="shared" ref="AF43" si="60">SUM(AF33:AF42)</f>
        <v>5</v>
      </c>
      <c r="AG43" s="38">
        <f t="shared" ref="AG43" si="61">SUM(AG33:AG42)</f>
        <v>10</v>
      </c>
      <c r="AH43" s="38">
        <f t="shared" ref="AH43" si="62">SUM(AH33:AH42)</f>
        <v>3</v>
      </c>
      <c r="AI43" s="38">
        <f t="shared" ref="AI43" si="63">SUM(AI33:AI42)</f>
        <v>19</v>
      </c>
      <c r="AJ43" s="38">
        <f t="shared" ref="AJ43" si="64">SUM(AJ33:AJ42)</f>
        <v>72</v>
      </c>
      <c r="AK43" s="111">
        <f t="shared" ref="AK43" si="65">SUM(AK33:AK42)</f>
        <v>109</v>
      </c>
      <c r="AL43" s="116">
        <v>0</v>
      </c>
      <c r="AM43" s="36">
        <f t="shared" si="0"/>
        <v>255</v>
      </c>
    </row>
    <row r="44" spans="2:39" ht="13.5" customHeight="1" x14ac:dyDescent="0.15">
      <c r="B44" s="179" t="s">
        <v>6</v>
      </c>
      <c r="C44" s="19" t="s">
        <v>117</v>
      </c>
      <c r="D44" s="20">
        <v>15</v>
      </c>
      <c r="E44" s="21">
        <v>2</v>
      </c>
      <c r="F44" s="22">
        <v>19</v>
      </c>
      <c r="G44" s="22">
        <v>4</v>
      </c>
      <c r="H44" s="22">
        <v>0</v>
      </c>
      <c r="I44" s="22">
        <v>2</v>
      </c>
      <c r="J44" s="22">
        <v>1</v>
      </c>
      <c r="K44" s="22">
        <v>7</v>
      </c>
      <c r="L44" s="22">
        <v>0</v>
      </c>
      <c r="M44" s="30">
        <f t="shared" si="1"/>
        <v>35</v>
      </c>
      <c r="N44" s="24">
        <v>24</v>
      </c>
      <c r="O44" s="25">
        <v>14</v>
      </c>
      <c r="P44" s="25">
        <v>5</v>
      </c>
      <c r="Q44" s="25">
        <v>1</v>
      </c>
      <c r="R44" s="25">
        <v>2</v>
      </c>
      <c r="S44" s="25">
        <v>6</v>
      </c>
      <c r="T44" s="25">
        <v>6</v>
      </c>
      <c r="U44" s="31">
        <f t="shared" si="2"/>
        <v>58</v>
      </c>
      <c r="V44" s="17"/>
      <c r="W44" s="17"/>
      <c r="X44" s="165" t="s">
        <v>6</v>
      </c>
      <c r="Y44" s="26" t="s">
        <v>117</v>
      </c>
      <c r="Z44" s="21">
        <v>6</v>
      </c>
      <c r="AA44" s="22">
        <v>6</v>
      </c>
      <c r="AB44" s="22">
        <v>7</v>
      </c>
      <c r="AC44" s="22">
        <v>11</v>
      </c>
      <c r="AD44" s="22">
        <v>40</v>
      </c>
      <c r="AE44" s="23">
        <f t="shared" si="3"/>
        <v>70</v>
      </c>
      <c r="AF44" s="21">
        <v>12</v>
      </c>
      <c r="AG44" s="22">
        <v>74</v>
      </c>
      <c r="AH44" s="22">
        <v>33</v>
      </c>
      <c r="AI44" s="22">
        <v>59</v>
      </c>
      <c r="AJ44" s="22">
        <v>11</v>
      </c>
      <c r="AK44" s="109">
        <f t="shared" si="4"/>
        <v>189</v>
      </c>
      <c r="AL44" s="114">
        <v>0</v>
      </c>
      <c r="AM44" s="20">
        <f t="shared" si="0"/>
        <v>367</v>
      </c>
    </row>
    <row r="45" spans="2:39" x14ac:dyDescent="0.15">
      <c r="B45" s="180"/>
      <c r="C45" s="27" t="s">
        <v>118</v>
      </c>
      <c r="D45" s="28">
        <v>37</v>
      </c>
      <c r="E45" s="29">
        <v>2</v>
      </c>
      <c r="F45" s="30">
        <v>2</v>
      </c>
      <c r="G45" s="30">
        <v>5</v>
      </c>
      <c r="H45" s="30">
        <v>0</v>
      </c>
      <c r="I45" s="30">
        <v>1</v>
      </c>
      <c r="J45" s="30">
        <v>5</v>
      </c>
      <c r="K45" s="30">
        <v>7</v>
      </c>
      <c r="L45" s="30">
        <v>13</v>
      </c>
      <c r="M45" s="30">
        <f t="shared" si="1"/>
        <v>35</v>
      </c>
      <c r="N45" s="32">
        <v>2</v>
      </c>
      <c r="O45" s="33">
        <v>3</v>
      </c>
      <c r="P45" s="33">
        <v>3</v>
      </c>
      <c r="Q45" s="33">
        <v>0</v>
      </c>
      <c r="R45" s="33">
        <v>0</v>
      </c>
      <c r="S45" s="33">
        <v>2</v>
      </c>
      <c r="T45" s="33">
        <v>5</v>
      </c>
      <c r="U45" s="31">
        <f t="shared" si="2"/>
        <v>15</v>
      </c>
      <c r="V45" s="17"/>
      <c r="W45" s="17"/>
      <c r="X45" s="166"/>
      <c r="Y45" s="34" t="s">
        <v>118</v>
      </c>
      <c r="Z45" s="29">
        <v>5</v>
      </c>
      <c r="AA45" s="30">
        <v>10</v>
      </c>
      <c r="AB45" s="30">
        <v>17</v>
      </c>
      <c r="AC45" s="30">
        <v>33</v>
      </c>
      <c r="AD45" s="30">
        <v>15</v>
      </c>
      <c r="AE45" s="23">
        <f t="shared" si="3"/>
        <v>80</v>
      </c>
      <c r="AF45" s="29">
        <v>5</v>
      </c>
      <c r="AG45" s="30">
        <v>20</v>
      </c>
      <c r="AH45" s="30">
        <v>4</v>
      </c>
      <c r="AI45" s="30">
        <v>32</v>
      </c>
      <c r="AJ45" s="30">
        <v>8</v>
      </c>
      <c r="AK45" s="109">
        <f t="shared" si="4"/>
        <v>69</v>
      </c>
      <c r="AL45" s="115">
        <v>0</v>
      </c>
      <c r="AM45" s="28">
        <f t="shared" si="0"/>
        <v>236</v>
      </c>
    </row>
    <row r="46" spans="2:39" x14ac:dyDescent="0.15">
      <c r="B46" s="180"/>
      <c r="C46" s="27" t="s">
        <v>119</v>
      </c>
      <c r="D46" s="28">
        <v>0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f t="shared" si="1"/>
        <v>0</v>
      </c>
      <c r="N46" s="32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1">
        <f t="shared" si="2"/>
        <v>0</v>
      </c>
      <c r="V46" s="17"/>
      <c r="W46" s="17"/>
      <c r="X46" s="166"/>
      <c r="Y46" s="34" t="s">
        <v>119</v>
      </c>
      <c r="Z46" s="29">
        <v>0</v>
      </c>
      <c r="AA46" s="30">
        <v>0</v>
      </c>
      <c r="AB46" s="30">
        <v>0</v>
      </c>
      <c r="AC46" s="30">
        <v>0</v>
      </c>
      <c r="AD46" s="30">
        <v>0</v>
      </c>
      <c r="AE46" s="23">
        <f t="shared" si="3"/>
        <v>0</v>
      </c>
      <c r="AF46" s="29">
        <v>0</v>
      </c>
      <c r="AG46" s="30">
        <v>0</v>
      </c>
      <c r="AH46" s="30">
        <v>0</v>
      </c>
      <c r="AI46" s="30">
        <v>0</v>
      </c>
      <c r="AJ46" s="30">
        <v>0</v>
      </c>
      <c r="AK46" s="109">
        <f t="shared" si="4"/>
        <v>0</v>
      </c>
      <c r="AL46" s="115">
        <v>0</v>
      </c>
      <c r="AM46" s="28">
        <f t="shared" si="0"/>
        <v>0</v>
      </c>
    </row>
    <row r="47" spans="2:39" x14ac:dyDescent="0.15">
      <c r="B47" s="180"/>
      <c r="C47" s="27" t="s">
        <v>60</v>
      </c>
      <c r="D47" s="28">
        <v>0</v>
      </c>
      <c r="E47" s="29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f t="shared" si="1"/>
        <v>0</v>
      </c>
      <c r="N47" s="32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1">
        <f t="shared" si="2"/>
        <v>0</v>
      </c>
      <c r="V47" s="17"/>
      <c r="W47" s="17"/>
      <c r="X47" s="166"/>
      <c r="Y47" s="34" t="s">
        <v>60</v>
      </c>
      <c r="Z47" s="29">
        <v>0</v>
      </c>
      <c r="AA47" s="30">
        <v>0</v>
      </c>
      <c r="AB47" s="30">
        <v>0</v>
      </c>
      <c r="AC47" s="30">
        <v>0</v>
      </c>
      <c r="AD47" s="30">
        <v>0</v>
      </c>
      <c r="AE47" s="23">
        <f t="shared" si="3"/>
        <v>0</v>
      </c>
      <c r="AF47" s="29">
        <v>1</v>
      </c>
      <c r="AG47" s="30">
        <v>0</v>
      </c>
      <c r="AH47" s="30">
        <v>0</v>
      </c>
      <c r="AI47" s="30">
        <v>2</v>
      </c>
      <c r="AJ47" s="30">
        <v>0</v>
      </c>
      <c r="AK47" s="109">
        <f t="shared" si="4"/>
        <v>3</v>
      </c>
      <c r="AL47" s="115">
        <v>0</v>
      </c>
      <c r="AM47" s="28">
        <f t="shared" si="0"/>
        <v>3</v>
      </c>
    </row>
    <row r="48" spans="2:39" x14ac:dyDescent="0.15">
      <c r="B48" s="180"/>
      <c r="C48" s="27" t="s">
        <v>61</v>
      </c>
      <c r="D48" s="28">
        <v>1</v>
      </c>
      <c r="E48" s="29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1</v>
      </c>
      <c r="L48" s="30">
        <v>0</v>
      </c>
      <c r="M48" s="30">
        <f t="shared" si="1"/>
        <v>1</v>
      </c>
      <c r="N48" s="32">
        <v>0</v>
      </c>
      <c r="O48" s="33">
        <v>1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1">
        <f t="shared" si="2"/>
        <v>1</v>
      </c>
      <c r="V48" s="17"/>
      <c r="W48" s="17"/>
      <c r="X48" s="166"/>
      <c r="Y48" s="34" t="s">
        <v>61</v>
      </c>
      <c r="Z48" s="29">
        <v>0</v>
      </c>
      <c r="AA48" s="30">
        <v>2</v>
      </c>
      <c r="AB48" s="30">
        <v>1</v>
      </c>
      <c r="AC48" s="30">
        <v>1</v>
      </c>
      <c r="AD48" s="30">
        <v>0</v>
      </c>
      <c r="AE48" s="23">
        <f t="shared" si="3"/>
        <v>4</v>
      </c>
      <c r="AF48" s="29">
        <v>0</v>
      </c>
      <c r="AG48" s="30">
        <v>0</v>
      </c>
      <c r="AH48" s="30">
        <v>0</v>
      </c>
      <c r="AI48" s="30">
        <v>0</v>
      </c>
      <c r="AJ48" s="30">
        <v>2</v>
      </c>
      <c r="AK48" s="109">
        <f t="shared" si="4"/>
        <v>2</v>
      </c>
      <c r="AL48" s="115">
        <v>0</v>
      </c>
      <c r="AM48" s="28">
        <f t="shared" si="0"/>
        <v>9</v>
      </c>
    </row>
    <row r="49" spans="2:39" x14ac:dyDescent="0.15">
      <c r="B49" s="180"/>
      <c r="C49" s="43" t="s">
        <v>120</v>
      </c>
      <c r="D49" s="28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f t="shared" si="1"/>
        <v>0</v>
      </c>
      <c r="N49" s="32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1">
        <f t="shared" si="2"/>
        <v>0</v>
      </c>
      <c r="V49" s="17"/>
      <c r="W49" s="17"/>
      <c r="X49" s="166"/>
      <c r="Y49" s="44" t="s">
        <v>121</v>
      </c>
      <c r="Z49" s="29">
        <v>0</v>
      </c>
      <c r="AA49" s="30">
        <v>0</v>
      </c>
      <c r="AB49" s="30">
        <v>0</v>
      </c>
      <c r="AC49" s="30">
        <v>0</v>
      </c>
      <c r="AD49" s="30">
        <v>0</v>
      </c>
      <c r="AE49" s="23">
        <f t="shared" si="3"/>
        <v>0</v>
      </c>
      <c r="AF49" s="29">
        <v>0</v>
      </c>
      <c r="AG49" s="30">
        <v>0</v>
      </c>
      <c r="AH49" s="30">
        <v>0</v>
      </c>
      <c r="AI49" s="30">
        <v>0</v>
      </c>
      <c r="AJ49" s="30">
        <v>0</v>
      </c>
      <c r="AK49" s="109">
        <f t="shared" si="4"/>
        <v>0</v>
      </c>
      <c r="AL49" s="115">
        <v>0</v>
      </c>
      <c r="AM49" s="28">
        <f t="shared" si="0"/>
        <v>0</v>
      </c>
    </row>
    <row r="50" spans="2:39" x14ac:dyDescent="0.15">
      <c r="B50" s="180"/>
      <c r="C50" s="27" t="s">
        <v>62</v>
      </c>
      <c r="D50" s="28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f t="shared" si="1"/>
        <v>0</v>
      </c>
      <c r="N50" s="32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1">
        <f t="shared" si="2"/>
        <v>0</v>
      </c>
      <c r="V50" s="17"/>
      <c r="W50" s="17"/>
      <c r="X50" s="166"/>
      <c r="Y50" s="34" t="s">
        <v>122</v>
      </c>
      <c r="Z50" s="29">
        <v>0</v>
      </c>
      <c r="AA50" s="30">
        <v>0</v>
      </c>
      <c r="AB50" s="30">
        <v>0</v>
      </c>
      <c r="AC50" s="30">
        <v>0</v>
      </c>
      <c r="AD50" s="30">
        <v>0</v>
      </c>
      <c r="AE50" s="23">
        <f t="shared" si="3"/>
        <v>0</v>
      </c>
      <c r="AF50" s="29">
        <v>0</v>
      </c>
      <c r="AG50" s="30">
        <v>0</v>
      </c>
      <c r="AH50" s="30">
        <v>0</v>
      </c>
      <c r="AI50" s="30">
        <v>0</v>
      </c>
      <c r="AJ50" s="30">
        <v>0</v>
      </c>
      <c r="AK50" s="109">
        <f t="shared" si="4"/>
        <v>0</v>
      </c>
      <c r="AL50" s="115">
        <v>0</v>
      </c>
      <c r="AM50" s="28">
        <f t="shared" si="0"/>
        <v>0</v>
      </c>
    </row>
    <row r="51" spans="2:39" x14ac:dyDescent="0.15">
      <c r="B51" s="180"/>
      <c r="C51" s="27" t="s">
        <v>123</v>
      </c>
      <c r="D51" s="28">
        <v>0</v>
      </c>
      <c r="E51" s="29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f t="shared" si="1"/>
        <v>0</v>
      </c>
      <c r="N51" s="32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1">
        <f t="shared" si="2"/>
        <v>0</v>
      </c>
      <c r="V51" s="17"/>
      <c r="W51" s="17"/>
      <c r="X51" s="166"/>
      <c r="Y51" s="34" t="s">
        <v>63</v>
      </c>
      <c r="Z51" s="29">
        <v>0</v>
      </c>
      <c r="AA51" s="30">
        <v>0</v>
      </c>
      <c r="AB51" s="30">
        <v>0</v>
      </c>
      <c r="AC51" s="30">
        <v>0</v>
      </c>
      <c r="AD51" s="30">
        <v>0</v>
      </c>
      <c r="AE51" s="23">
        <f t="shared" si="3"/>
        <v>0</v>
      </c>
      <c r="AF51" s="29">
        <v>0</v>
      </c>
      <c r="AG51" s="30">
        <v>0</v>
      </c>
      <c r="AH51" s="30">
        <v>0</v>
      </c>
      <c r="AI51" s="30">
        <v>0</v>
      </c>
      <c r="AJ51" s="30">
        <v>0</v>
      </c>
      <c r="AK51" s="109">
        <f t="shared" si="4"/>
        <v>0</v>
      </c>
      <c r="AL51" s="115">
        <v>0</v>
      </c>
      <c r="AM51" s="28">
        <f t="shared" si="0"/>
        <v>0</v>
      </c>
    </row>
    <row r="52" spans="2:39" x14ac:dyDescent="0.15">
      <c r="B52" s="180"/>
      <c r="C52" s="27" t="s">
        <v>124</v>
      </c>
      <c r="D52" s="28">
        <v>0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f t="shared" si="1"/>
        <v>0</v>
      </c>
      <c r="N52" s="32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1">
        <f t="shared" si="2"/>
        <v>0</v>
      </c>
      <c r="V52" s="17"/>
      <c r="W52" s="17"/>
      <c r="X52" s="166"/>
      <c r="Y52" s="34" t="s">
        <v>64</v>
      </c>
      <c r="Z52" s="29">
        <v>0</v>
      </c>
      <c r="AA52" s="30">
        <v>0</v>
      </c>
      <c r="AB52" s="30">
        <v>0</v>
      </c>
      <c r="AC52" s="30">
        <v>1</v>
      </c>
      <c r="AD52" s="30">
        <v>0</v>
      </c>
      <c r="AE52" s="23">
        <f t="shared" si="3"/>
        <v>1</v>
      </c>
      <c r="AF52" s="29">
        <v>0</v>
      </c>
      <c r="AG52" s="30">
        <v>0</v>
      </c>
      <c r="AH52" s="30">
        <v>0</v>
      </c>
      <c r="AI52" s="30">
        <v>0</v>
      </c>
      <c r="AJ52" s="30">
        <v>0</v>
      </c>
      <c r="AK52" s="109">
        <f t="shared" si="4"/>
        <v>0</v>
      </c>
      <c r="AL52" s="115">
        <v>0</v>
      </c>
      <c r="AM52" s="28">
        <f t="shared" si="0"/>
        <v>1</v>
      </c>
    </row>
    <row r="53" spans="2:39" x14ac:dyDescent="0.15">
      <c r="B53" s="180"/>
      <c r="C53" s="27" t="s">
        <v>6</v>
      </c>
      <c r="D53" s="28">
        <v>160</v>
      </c>
      <c r="E53" s="29">
        <v>29</v>
      </c>
      <c r="F53" s="30">
        <v>207</v>
      </c>
      <c r="G53" s="30">
        <v>40</v>
      </c>
      <c r="H53" s="30">
        <v>11</v>
      </c>
      <c r="I53" s="30">
        <v>28</v>
      </c>
      <c r="J53" s="30">
        <v>27</v>
      </c>
      <c r="K53" s="30">
        <v>152</v>
      </c>
      <c r="L53" s="30">
        <v>28</v>
      </c>
      <c r="M53" s="30">
        <f t="shared" si="1"/>
        <v>522</v>
      </c>
      <c r="N53" s="32">
        <v>40</v>
      </c>
      <c r="O53" s="33">
        <v>51</v>
      </c>
      <c r="P53" s="33">
        <v>22</v>
      </c>
      <c r="Q53" s="33">
        <v>8</v>
      </c>
      <c r="R53" s="33">
        <v>14</v>
      </c>
      <c r="S53" s="33">
        <v>52</v>
      </c>
      <c r="T53" s="33">
        <v>17</v>
      </c>
      <c r="U53" s="31">
        <f t="shared" si="2"/>
        <v>204</v>
      </c>
      <c r="V53" s="17"/>
      <c r="W53" s="17"/>
      <c r="X53" s="166"/>
      <c r="Y53" s="34" t="s">
        <v>6</v>
      </c>
      <c r="Z53" s="29">
        <v>47</v>
      </c>
      <c r="AA53" s="30">
        <v>88</v>
      </c>
      <c r="AB53" s="30">
        <v>125</v>
      </c>
      <c r="AC53" s="30">
        <v>114</v>
      </c>
      <c r="AD53" s="30">
        <v>310</v>
      </c>
      <c r="AE53" s="23">
        <f t="shared" si="3"/>
        <v>684</v>
      </c>
      <c r="AF53" s="29">
        <v>44</v>
      </c>
      <c r="AG53" s="30">
        <v>164</v>
      </c>
      <c r="AH53" s="30">
        <v>66</v>
      </c>
      <c r="AI53" s="30">
        <v>494</v>
      </c>
      <c r="AJ53" s="30">
        <v>287</v>
      </c>
      <c r="AK53" s="109">
        <f t="shared" si="4"/>
        <v>1055</v>
      </c>
      <c r="AL53" s="115">
        <v>33</v>
      </c>
      <c r="AM53" s="28">
        <f t="shared" si="0"/>
        <v>2658</v>
      </c>
    </row>
    <row r="54" spans="2:39" ht="14.25" thickBot="1" x14ac:dyDescent="0.2">
      <c r="B54" s="181"/>
      <c r="C54" s="35" t="s">
        <v>16</v>
      </c>
      <c r="D54" s="36">
        <f>SUM(D44:D53)</f>
        <v>213</v>
      </c>
      <c r="E54" s="37">
        <f>SUM(E44:E53)</f>
        <v>33</v>
      </c>
      <c r="F54" s="38">
        <f>SUM(F44:F53)</f>
        <v>228</v>
      </c>
      <c r="G54" s="38">
        <f t="shared" ref="G54:U54" si="66">SUM(G44:G53)</f>
        <v>49</v>
      </c>
      <c r="H54" s="38">
        <f t="shared" si="66"/>
        <v>11</v>
      </c>
      <c r="I54" s="38">
        <f t="shared" si="66"/>
        <v>31</v>
      </c>
      <c r="J54" s="38">
        <f t="shared" si="66"/>
        <v>33</v>
      </c>
      <c r="K54" s="38">
        <f t="shared" si="66"/>
        <v>167</v>
      </c>
      <c r="L54" s="38">
        <f t="shared" si="66"/>
        <v>41</v>
      </c>
      <c r="M54" s="38">
        <f t="shared" si="66"/>
        <v>593</v>
      </c>
      <c r="N54" s="38">
        <f t="shared" si="66"/>
        <v>66</v>
      </c>
      <c r="O54" s="38">
        <f t="shared" si="66"/>
        <v>69</v>
      </c>
      <c r="P54" s="38">
        <f t="shared" si="66"/>
        <v>30</v>
      </c>
      <c r="Q54" s="38">
        <f t="shared" si="66"/>
        <v>9</v>
      </c>
      <c r="R54" s="38">
        <f t="shared" si="66"/>
        <v>16</v>
      </c>
      <c r="S54" s="38">
        <f t="shared" si="66"/>
        <v>60</v>
      </c>
      <c r="T54" s="38">
        <f t="shared" si="66"/>
        <v>28</v>
      </c>
      <c r="U54" s="39">
        <f t="shared" si="66"/>
        <v>278</v>
      </c>
      <c r="V54" s="17"/>
      <c r="W54" s="17"/>
      <c r="X54" s="167"/>
      <c r="Y54" s="40" t="s">
        <v>16</v>
      </c>
      <c r="Z54" s="38">
        <f t="shared" ref="Z54" si="67">SUM(Z44:Z53)</f>
        <v>58</v>
      </c>
      <c r="AA54" s="38">
        <f t="shared" ref="AA54" si="68">SUM(AA44:AA53)</f>
        <v>106</v>
      </c>
      <c r="AB54" s="38">
        <f t="shared" ref="AB54" si="69">SUM(AB44:AB53)</f>
        <v>150</v>
      </c>
      <c r="AC54" s="38">
        <f t="shared" ref="AC54" si="70">SUM(AC44:AC53)</f>
        <v>160</v>
      </c>
      <c r="AD54" s="38">
        <f t="shared" ref="AD54" si="71">SUM(AD44:AD53)</f>
        <v>365</v>
      </c>
      <c r="AE54" s="39">
        <f t="shared" ref="AE54" si="72">SUM(AE44:AE53)</f>
        <v>839</v>
      </c>
      <c r="AF54" s="37">
        <f t="shared" ref="AF54" si="73">SUM(AF44:AF53)</f>
        <v>62</v>
      </c>
      <c r="AG54" s="38">
        <f t="shared" ref="AG54" si="74">SUM(AG44:AG53)</f>
        <v>258</v>
      </c>
      <c r="AH54" s="38">
        <f t="shared" ref="AH54" si="75">SUM(AH44:AH53)</f>
        <v>103</v>
      </c>
      <c r="AI54" s="38">
        <f t="shared" ref="AI54" si="76">SUM(AI44:AI53)</f>
        <v>587</v>
      </c>
      <c r="AJ54" s="38">
        <f t="shared" ref="AJ54" si="77">SUM(AJ44:AJ53)</f>
        <v>308</v>
      </c>
      <c r="AK54" s="111">
        <f t="shared" ref="AK54" si="78">SUM(AK44:AK53)</f>
        <v>1318</v>
      </c>
      <c r="AL54" s="116">
        <v>33</v>
      </c>
      <c r="AM54" s="102">
        <f t="shared" si="0"/>
        <v>3274</v>
      </c>
    </row>
    <row r="55" spans="2:39" ht="13.5" customHeight="1" x14ac:dyDescent="0.15">
      <c r="B55" s="179" t="s">
        <v>65</v>
      </c>
      <c r="C55" s="19" t="s">
        <v>66</v>
      </c>
      <c r="D55" s="20">
        <v>143</v>
      </c>
      <c r="E55" s="21">
        <v>30</v>
      </c>
      <c r="F55" s="22">
        <v>160</v>
      </c>
      <c r="G55" s="22">
        <v>35</v>
      </c>
      <c r="H55" s="22">
        <v>7</v>
      </c>
      <c r="I55" s="22">
        <v>32</v>
      </c>
      <c r="J55" s="22">
        <v>50</v>
      </c>
      <c r="K55" s="22">
        <v>226</v>
      </c>
      <c r="L55" s="22">
        <v>36</v>
      </c>
      <c r="M55" s="30">
        <f t="shared" si="1"/>
        <v>576</v>
      </c>
      <c r="N55" s="24">
        <v>62</v>
      </c>
      <c r="O55" s="25">
        <v>55</v>
      </c>
      <c r="P55" s="25">
        <v>19</v>
      </c>
      <c r="Q55" s="25">
        <v>9</v>
      </c>
      <c r="R55" s="25">
        <v>14</v>
      </c>
      <c r="S55" s="25">
        <v>33</v>
      </c>
      <c r="T55" s="25">
        <v>16</v>
      </c>
      <c r="U55" s="31">
        <f t="shared" si="2"/>
        <v>208</v>
      </c>
      <c r="V55" s="17"/>
      <c r="W55" s="17"/>
      <c r="X55" s="168" t="s">
        <v>65</v>
      </c>
      <c r="Y55" s="26" t="s">
        <v>66</v>
      </c>
      <c r="Z55" s="21">
        <v>64</v>
      </c>
      <c r="AA55" s="22">
        <v>162</v>
      </c>
      <c r="AB55" s="22">
        <v>208</v>
      </c>
      <c r="AC55" s="22">
        <v>215</v>
      </c>
      <c r="AD55" s="22">
        <v>447</v>
      </c>
      <c r="AE55" s="23">
        <f t="shared" si="3"/>
        <v>1096</v>
      </c>
      <c r="AF55" s="21">
        <v>60</v>
      </c>
      <c r="AG55" s="22">
        <v>229</v>
      </c>
      <c r="AH55" s="22">
        <v>68</v>
      </c>
      <c r="AI55" s="22">
        <v>596</v>
      </c>
      <c r="AJ55" s="22">
        <v>248</v>
      </c>
      <c r="AK55" s="109">
        <f t="shared" si="4"/>
        <v>1201</v>
      </c>
      <c r="AL55" s="114">
        <v>19</v>
      </c>
      <c r="AM55" s="118">
        <f t="shared" si="0"/>
        <v>3243</v>
      </c>
    </row>
    <row r="56" spans="2:39" x14ac:dyDescent="0.15">
      <c r="B56" s="180"/>
      <c r="C56" s="27" t="s">
        <v>67</v>
      </c>
      <c r="D56" s="28">
        <v>254</v>
      </c>
      <c r="E56" s="29">
        <v>9</v>
      </c>
      <c r="F56" s="30">
        <v>74</v>
      </c>
      <c r="G56" s="30">
        <v>13</v>
      </c>
      <c r="H56" s="30">
        <v>6</v>
      </c>
      <c r="I56" s="30">
        <v>16</v>
      </c>
      <c r="J56" s="30">
        <v>8</v>
      </c>
      <c r="K56" s="30">
        <v>30</v>
      </c>
      <c r="L56" s="30">
        <v>34</v>
      </c>
      <c r="M56" s="30">
        <f t="shared" si="1"/>
        <v>190</v>
      </c>
      <c r="N56" s="32">
        <v>246</v>
      </c>
      <c r="O56" s="33">
        <v>155</v>
      </c>
      <c r="P56" s="33">
        <v>66</v>
      </c>
      <c r="Q56" s="33">
        <v>15</v>
      </c>
      <c r="R56" s="33">
        <v>85</v>
      </c>
      <c r="S56" s="33">
        <v>341</v>
      </c>
      <c r="T56" s="33">
        <v>29</v>
      </c>
      <c r="U56" s="31">
        <f t="shared" si="2"/>
        <v>937</v>
      </c>
      <c r="V56" s="17"/>
      <c r="W56" s="17"/>
      <c r="X56" s="166"/>
      <c r="Y56" s="34" t="s">
        <v>67</v>
      </c>
      <c r="Z56" s="29">
        <v>104</v>
      </c>
      <c r="AA56" s="30">
        <v>177</v>
      </c>
      <c r="AB56" s="30">
        <v>165</v>
      </c>
      <c r="AC56" s="30">
        <v>338</v>
      </c>
      <c r="AD56" s="30">
        <v>212</v>
      </c>
      <c r="AE56" s="23">
        <f t="shared" si="3"/>
        <v>996</v>
      </c>
      <c r="AF56" s="29">
        <v>65</v>
      </c>
      <c r="AG56" s="30">
        <v>261</v>
      </c>
      <c r="AH56" s="30">
        <v>47</v>
      </c>
      <c r="AI56" s="30">
        <v>377</v>
      </c>
      <c r="AJ56" s="30">
        <v>753</v>
      </c>
      <c r="AK56" s="109">
        <f t="shared" si="4"/>
        <v>1503</v>
      </c>
      <c r="AL56" s="115">
        <v>19</v>
      </c>
      <c r="AM56" s="28">
        <f t="shared" si="0"/>
        <v>3899</v>
      </c>
    </row>
    <row r="57" spans="2:39" x14ac:dyDescent="0.15">
      <c r="B57" s="180"/>
      <c r="C57" s="27" t="s">
        <v>68</v>
      </c>
      <c r="D57" s="28">
        <v>53</v>
      </c>
      <c r="E57" s="29">
        <v>9</v>
      </c>
      <c r="F57" s="30">
        <v>357</v>
      </c>
      <c r="G57" s="30">
        <v>17</v>
      </c>
      <c r="H57" s="30">
        <v>2</v>
      </c>
      <c r="I57" s="30">
        <v>12</v>
      </c>
      <c r="J57" s="30">
        <v>13</v>
      </c>
      <c r="K57" s="30">
        <v>77</v>
      </c>
      <c r="L57" s="30">
        <v>23</v>
      </c>
      <c r="M57" s="30">
        <f t="shared" si="1"/>
        <v>510</v>
      </c>
      <c r="N57" s="32">
        <v>43</v>
      </c>
      <c r="O57" s="33">
        <v>32</v>
      </c>
      <c r="P57" s="33">
        <v>16</v>
      </c>
      <c r="Q57" s="33">
        <v>7</v>
      </c>
      <c r="R57" s="33">
        <v>22</v>
      </c>
      <c r="S57" s="33">
        <v>48</v>
      </c>
      <c r="T57" s="33">
        <v>11</v>
      </c>
      <c r="U57" s="31">
        <f t="shared" si="2"/>
        <v>179</v>
      </c>
      <c r="V57" s="17"/>
      <c r="W57" s="17"/>
      <c r="X57" s="166"/>
      <c r="Y57" s="34" t="s">
        <v>68</v>
      </c>
      <c r="Z57" s="29">
        <v>29</v>
      </c>
      <c r="AA57" s="30">
        <v>62</v>
      </c>
      <c r="AB57" s="30">
        <v>71</v>
      </c>
      <c r="AC57" s="30">
        <v>81</v>
      </c>
      <c r="AD57" s="30">
        <v>125</v>
      </c>
      <c r="AE57" s="23">
        <f t="shared" si="3"/>
        <v>368</v>
      </c>
      <c r="AF57" s="29">
        <v>45</v>
      </c>
      <c r="AG57" s="30">
        <v>201</v>
      </c>
      <c r="AH57" s="30">
        <v>135</v>
      </c>
      <c r="AI57" s="30">
        <v>1055</v>
      </c>
      <c r="AJ57" s="30">
        <v>302</v>
      </c>
      <c r="AK57" s="109">
        <f t="shared" si="4"/>
        <v>1738</v>
      </c>
      <c r="AL57" s="115">
        <v>14</v>
      </c>
      <c r="AM57" s="28">
        <f t="shared" si="0"/>
        <v>2862</v>
      </c>
    </row>
    <row r="58" spans="2:39" x14ac:dyDescent="0.15">
      <c r="B58" s="180"/>
      <c r="C58" s="27" t="s">
        <v>69</v>
      </c>
      <c r="D58" s="28">
        <v>27</v>
      </c>
      <c r="E58" s="29">
        <v>8</v>
      </c>
      <c r="F58" s="30">
        <v>16</v>
      </c>
      <c r="G58" s="30">
        <v>3</v>
      </c>
      <c r="H58" s="30">
        <v>0</v>
      </c>
      <c r="I58" s="30">
        <v>11</v>
      </c>
      <c r="J58" s="30">
        <v>8</v>
      </c>
      <c r="K58" s="30">
        <v>23</v>
      </c>
      <c r="L58" s="30">
        <v>7</v>
      </c>
      <c r="M58" s="30">
        <f t="shared" si="1"/>
        <v>76</v>
      </c>
      <c r="N58" s="32">
        <v>7</v>
      </c>
      <c r="O58" s="33">
        <v>9</v>
      </c>
      <c r="P58" s="33">
        <v>5</v>
      </c>
      <c r="Q58" s="33">
        <v>5</v>
      </c>
      <c r="R58" s="33">
        <v>1</v>
      </c>
      <c r="S58" s="33">
        <v>8</v>
      </c>
      <c r="T58" s="33">
        <v>2</v>
      </c>
      <c r="U58" s="31">
        <f t="shared" si="2"/>
        <v>37</v>
      </c>
      <c r="V58" s="17"/>
      <c r="W58" s="17"/>
      <c r="X58" s="166"/>
      <c r="Y58" s="34" t="s">
        <v>69</v>
      </c>
      <c r="Z58" s="29">
        <v>14</v>
      </c>
      <c r="AA58" s="30">
        <v>19</v>
      </c>
      <c r="AB58" s="30">
        <v>25</v>
      </c>
      <c r="AC58" s="30">
        <v>35</v>
      </c>
      <c r="AD58" s="30">
        <v>52</v>
      </c>
      <c r="AE58" s="23">
        <f t="shared" si="3"/>
        <v>145</v>
      </c>
      <c r="AF58" s="29">
        <v>13</v>
      </c>
      <c r="AG58" s="30">
        <v>25</v>
      </c>
      <c r="AH58" s="30">
        <v>10</v>
      </c>
      <c r="AI58" s="30">
        <v>65</v>
      </c>
      <c r="AJ58" s="30">
        <v>23</v>
      </c>
      <c r="AK58" s="109">
        <f t="shared" si="4"/>
        <v>136</v>
      </c>
      <c r="AL58" s="115">
        <v>0</v>
      </c>
      <c r="AM58" s="28">
        <f t="shared" si="0"/>
        <v>421</v>
      </c>
    </row>
    <row r="59" spans="2:39" x14ac:dyDescent="0.15">
      <c r="B59" s="180"/>
      <c r="C59" s="27" t="s">
        <v>6</v>
      </c>
      <c r="D59" s="28">
        <v>201</v>
      </c>
      <c r="E59" s="29">
        <v>41</v>
      </c>
      <c r="F59" s="30">
        <v>200</v>
      </c>
      <c r="G59" s="30">
        <v>45</v>
      </c>
      <c r="H59" s="30">
        <v>13</v>
      </c>
      <c r="I59" s="30">
        <v>51</v>
      </c>
      <c r="J59" s="30">
        <v>35</v>
      </c>
      <c r="K59" s="30">
        <v>247</v>
      </c>
      <c r="L59" s="30">
        <v>57</v>
      </c>
      <c r="M59" s="30">
        <f t="shared" si="1"/>
        <v>689</v>
      </c>
      <c r="N59" s="32">
        <v>55</v>
      </c>
      <c r="O59" s="33">
        <v>58</v>
      </c>
      <c r="P59" s="33">
        <v>26</v>
      </c>
      <c r="Q59" s="33">
        <v>10</v>
      </c>
      <c r="R59" s="33">
        <v>12</v>
      </c>
      <c r="S59" s="33">
        <v>29</v>
      </c>
      <c r="T59" s="33">
        <v>14</v>
      </c>
      <c r="U59" s="31">
        <f t="shared" si="2"/>
        <v>204</v>
      </c>
      <c r="V59" s="17"/>
      <c r="W59" s="17"/>
      <c r="X59" s="166"/>
      <c r="Y59" s="34" t="s">
        <v>6</v>
      </c>
      <c r="Z59" s="29">
        <v>67</v>
      </c>
      <c r="AA59" s="30">
        <v>140</v>
      </c>
      <c r="AB59" s="30">
        <v>162</v>
      </c>
      <c r="AC59" s="30">
        <v>177</v>
      </c>
      <c r="AD59" s="30">
        <v>426</v>
      </c>
      <c r="AE59" s="23">
        <f t="shared" si="3"/>
        <v>972</v>
      </c>
      <c r="AF59" s="29">
        <v>62</v>
      </c>
      <c r="AG59" s="30">
        <v>173</v>
      </c>
      <c r="AH59" s="30">
        <v>78</v>
      </c>
      <c r="AI59" s="30">
        <v>569</v>
      </c>
      <c r="AJ59" s="30">
        <v>277</v>
      </c>
      <c r="AK59" s="109">
        <f t="shared" si="4"/>
        <v>1159</v>
      </c>
      <c r="AL59" s="115">
        <v>24</v>
      </c>
      <c r="AM59" s="28">
        <f t="shared" si="0"/>
        <v>3249</v>
      </c>
    </row>
    <row r="60" spans="2:39" ht="14.25" thickBot="1" x14ac:dyDescent="0.2">
      <c r="B60" s="182"/>
      <c r="C60" s="105" t="s">
        <v>16</v>
      </c>
      <c r="D60" s="102">
        <f>SUM(D55:D59)</f>
        <v>678</v>
      </c>
      <c r="E60" s="103">
        <f>SUM(E55:E59)</f>
        <v>97</v>
      </c>
      <c r="F60" s="104">
        <f>SUM(F55:F59)</f>
        <v>807</v>
      </c>
      <c r="G60" s="104">
        <f t="shared" ref="G60:U60" si="79">SUM(G55:G59)</f>
        <v>113</v>
      </c>
      <c r="H60" s="104">
        <f t="shared" si="79"/>
        <v>28</v>
      </c>
      <c r="I60" s="104">
        <f t="shared" si="79"/>
        <v>122</v>
      </c>
      <c r="J60" s="104">
        <f t="shared" si="79"/>
        <v>114</v>
      </c>
      <c r="K60" s="104">
        <f t="shared" si="79"/>
        <v>603</v>
      </c>
      <c r="L60" s="104">
        <f t="shared" si="79"/>
        <v>157</v>
      </c>
      <c r="M60" s="104">
        <f t="shared" si="79"/>
        <v>2041</v>
      </c>
      <c r="N60" s="104">
        <f t="shared" si="79"/>
        <v>413</v>
      </c>
      <c r="O60" s="104">
        <f t="shared" si="79"/>
        <v>309</v>
      </c>
      <c r="P60" s="104">
        <f t="shared" si="79"/>
        <v>132</v>
      </c>
      <c r="Q60" s="104">
        <f t="shared" si="79"/>
        <v>46</v>
      </c>
      <c r="R60" s="104">
        <f t="shared" si="79"/>
        <v>134</v>
      </c>
      <c r="S60" s="104">
        <f t="shared" si="79"/>
        <v>459</v>
      </c>
      <c r="T60" s="104">
        <f t="shared" si="79"/>
        <v>72</v>
      </c>
      <c r="U60" s="107">
        <f t="shared" si="79"/>
        <v>1565</v>
      </c>
      <c r="V60" s="17"/>
      <c r="W60" s="17"/>
      <c r="X60" s="169"/>
      <c r="Y60" s="40" t="s">
        <v>16</v>
      </c>
      <c r="Z60" s="104">
        <f t="shared" ref="Z60" si="80">SUM(Z55:Z59)</f>
        <v>278</v>
      </c>
      <c r="AA60" s="104">
        <f t="shared" ref="AA60" si="81">SUM(AA55:AA59)</f>
        <v>560</v>
      </c>
      <c r="AB60" s="104">
        <f t="shared" ref="AB60" si="82">SUM(AB55:AB59)</f>
        <v>631</v>
      </c>
      <c r="AC60" s="104">
        <f t="shared" ref="AC60" si="83">SUM(AC55:AC59)</f>
        <v>846</v>
      </c>
      <c r="AD60" s="104">
        <f t="shared" ref="AD60" si="84">SUM(AD55:AD59)</f>
        <v>1262</v>
      </c>
      <c r="AE60" s="112">
        <f t="shared" ref="AE60" si="85">SUM(AE55:AE59)</f>
        <v>3577</v>
      </c>
      <c r="AF60" s="121">
        <f t="shared" ref="AF60" si="86">SUM(AF55:AF59)</f>
        <v>245</v>
      </c>
      <c r="AG60" s="104">
        <f t="shared" ref="AG60" si="87">SUM(AG55:AG59)</f>
        <v>889</v>
      </c>
      <c r="AH60" s="104">
        <f t="shared" ref="AH60" si="88">SUM(AH55:AH59)</f>
        <v>338</v>
      </c>
      <c r="AI60" s="104">
        <f t="shared" ref="AI60" si="89">SUM(AI55:AI59)</f>
        <v>2662</v>
      </c>
      <c r="AJ60" s="104">
        <f t="shared" ref="AJ60" si="90">SUM(AJ55:AJ59)</f>
        <v>1603</v>
      </c>
      <c r="AK60" s="112">
        <f t="shared" ref="AK60" si="91">SUM(AK55:AK59)</f>
        <v>5737</v>
      </c>
      <c r="AL60" s="117">
        <v>76</v>
      </c>
      <c r="AM60" s="36">
        <f t="shared" si="0"/>
        <v>13674</v>
      </c>
    </row>
    <row r="61" spans="2:39" ht="14.25" thickBot="1" x14ac:dyDescent="0.2">
      <c r="B61" s="183" t="s">
        <v>7</v>
      </c>
      <c r="C61" s="184"/>
      <c r="D61" s="10">
        <f>D4+D9+D17+D32+D43+D54+D60</f>
        <v>3322</v>
      </c>
      <c r="E61" s="11">
        <f t="shared" ref="E61:U61" si="92">E4+E9+E17+E32+E43+E54+E60</f>
        <v>513</v>
      </c>
      <c r="F61" s="12">
        <f t="shared" si="92"/>
        <v>4689</v>
      </c>
      <c r="G61" s="12">
        <f t="shared" si="92"/>
        <v>547</v>
      </c>
      <c r="H61" s="12">
        <f t="shared" si="92"/>
        <v>178</v>
      </c>
      <c r="I61" s="12">
        <f t="shared" si="92"/>
        <v>716</v>
      </c>
      <c r="J61" s="12">
        <f t="shared" si="92"/>
        <v>512</v>
      </c>
      <c r="K61" s="12">
        <f t="shared" si="92"/>
        <v>2214</v>
      </c>
      <c r="L61" s="12">
        <f t="shared" si="92"/>
        <v>790</v>
      </c>
      <c r="M61" s="12">
        <f t="shared" si="92"/>
        <v>10159</v>
      </c>
      <c r="N61" s="12">
        <f t="shared" si="92"/>
        <v>4215</v>
      </c>
      <c r="O61" s="12">
        <f t="shared" si="92"/>
        <v>1632</v>
      </c>
      <c r="P61" s="12">
        <f t="shared" si="92"/>
        <v>829</v>
      </c>
      <c r="Q61" s="12">
        <f t="shared" si="92"/>
        <v>165</v>
      </c>
      <c r="R61" s="12">
        <f t="shared" si="92"/>
        <v>523</v>
      </c>
      <c r="S61" s="12">
        <f t="shared" si="92"/>
        <v>1639</v>
      </c>
      <c r="T61" s="12">
        <f t="shared" si="92"/>
        <v>467</v>
      </c>
      <c r="U61" s="13">
        <f t="shared" si="92"/>
        <v>9470</v>
      </c>
      <c r="V61" s="17"/>
      <c r="W61" s="17"/>
      <c r="X61" s="170" t="s">
        <v>7</v>
      </c>
      <c r="Y61" s="171"/>
      <c r="Z61" s="12">
        <f t="shared" ref="Z61" si="93">Z4+Z9+Z17+Z32+Z43+Z54+Z60</f>
        <v>1426</v>
      </c>
      <c r="AA61" s="12">
        <f t="shared" ref="AA61" si="94">AA4+AA9+AA17+AA32+AA43+AA54+AA60</f>
        <v>2848</v>
      </c>
      <c r="AB61" s="12">
        <f t="shared" ref="AB61" si="95">AB4+AB9+AB17+AB32+AB43+AB54+AB60</f>
        <v>4184</v>
      </c>
      <c r="AC61" s="12">
        <f t="shared" ref="AC61" si="96">AC4+AC9+AC17+AC32+AC43+AC54+AC60</f>
        <v>5898</v>
      </c>
      <c r="AD61" s="12">
        <f t="shared" ref="AD61" si="97">AD4+AD9+AD17+AD32+AD43+AD54+AD60</f>
        <v>25835</v>
      </c>
      <c r="AE61" s="108">
        <f t="shared" ref="AE61" si="98">AE4+AE9+AE17+AE32+AE43+AE54+AE60</f>
        <v>40191</v>
      </c>
      <c r="AF61" s="18">
        <f t="shared" ref="AF61" si="99">AF4+AF9+AF17+AF32+AF43+AF54+AF60</f>
        <v>1929</v>
      </c>
      <c r="AG61" s="12">
        <f t="shared" ref="AG61" si="100">AG4+AG9+AG17+AG32+AG43+AG54+AG60</f>
        <v>4903</v>
      </c>
      <c r="AH61" s="12">
        <f t="shared" ref="AH61" si="101">AH4+AH9+AH17+AH32+AH43+AH54+AH60</f>
        <v>1802</v>
      </c>
      <c r="AI61" s="12">
        <f t="shared" ref="AI61" si="102">AI4+AI9+AI17+AI32+AI43+AI54+AI60</f>
        <v>13801</v>
      </c>
      <c r="AJ61" s="12">
        <f t="shared" ref="AJ61" si="103">AJ4+AJ9+AJ17+AJ32+AJ43+AJ54+AJ60</f>
        <v>6578</v>
      </c>
      <c r="AK61" s="108">
        <f t="shared" ref="AK61" si="104">AK4+AK9+AK17+AK32+AK43+AK54+AK60</f>
        <v>29013</v>
      </c>
      <c r="AL61" s="113">
        <v>372</v>
      </c>
      <c r="AM61" s="45">
        <f t="shared" si="0"/>
        <v>92527</v>
      </c>
    </row>
    <row r="62" spans="2:39" x14ac:dyDescent="0.15">
      <c r="U62" s="97"/>
      <c r="AM62" s="97"/>
    </row>
  </sheetData>
  <mergeCells count="25">
    <mergeCell ref="B4:C4"/>
    <mergeCell ref="X2:Y3"/>
    <mergeCell ref="Z2:AE2"/>
    <mergeCell ref="AF2:AK2"/>
    <mergeCell ref="B5:B9"/>
    <mergeCell ref="B2:C3"/>
    <mergeCell ref="D2:D3"/>
    <mergeCell ref="E2:M2"/>
    <mergeCell ref="N2:U2"/>
    <mergeCell ref="B44:B54"/>
    <mergeCell ref="B55:B60"/>
    <mergeCell ref="B61:C61"/>
    <mergeCell ref="B10:B17"/>
    <mergeCell ref="B18:B32"/>
    <mergeCell ref="B33:B43"/>
    <mergeCell ref="X33:X43"/>
    <mergeCell ref="X44:X54"/>
    <mergeCell ref="X55:X60"/>
    <mergeCell ref="X61:Y61"/>
    <mergeCell ref="AM2:AM3"/>
    <mergeCell ref="X4:Y4"/>
    <mergeCell ref="X5:X9"/>
    <mergeCell ref="X10:X17"/>
    <mergeCell ref="X18:X32"/>
    <mergeCell ref="AL2:AL3"/>
  </mergeCells>
  <phoneticPr fontId="1"/>
  <pageMargins left="0" right="0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3"/>
  <sheetViews>
    <sheetView view="pageBreakPreview" topLeftCell="A22" zoomScaleNormal="100" zoomScaleSheetLayoutView="100" workbookViewId="0">
      <selection activeCell="I49" sqref="I49"/>
    </sheetView>
  </sheetViews>
  <sheetFormatPr defaultRowHeight="13.5" x14ac:dyDescent="0.15"/>
  <cols>
    <col min="1" max="1" width="1.875" style="96" customWidth="1"/>
    <col min="2" max="2" width="4.5" style="96" customWidth="1"/>
    <col min="3" max="3" width="18" style="96" bestFit="1" customWidth="1"/>
    <col min="4" max="21" width="6.625" style="96" customWidth="1"/>
    <col min="22" max="23" width="2.25" style="96" customWidth="1"/>
    <col min="24" max="24" width="4.125" style="96" customWidth="1"/>
    <col min="25" max="25" width="18" style="96" bestFit="1" customWidth="1"/>
    <col min="26" max="39" width="7.375" style="96" customWidth="1"/>
    <col min="40" max="16384" width="9" style="96"/>
  </cols>
  <sheetData>
    <row r="1" spans="2:39" ht="14.25" thickBot="1" x14ac:dyDescent="0.2">
      <c r="B1" s="96" t="s">
        <v>102</v>
      </c>
    </row>
    <row r="2" spans="2:39" x14ac:dyDescent="0.15">
      <c r="B2" s="222" t="s">
        <v>125</v>
      </c>
      <c r="C2" s="223"/>
      <c r="D2" s="226" t="s">
        <v>1</v>
      </c>
      <c r="E2" s="220" t="s">
        <v>2</v>
      </c>
      <c r="F2" s="216"/>
      <c r="G2" s="216"/>
      <c r="H2" s="216"/>
      <c r="I2" s="216"/>
      <c r="J2" s="216"/>
      <c r="K2" s="216"/>
      <c r="L2" s="216"/>
      <c r="M2" s="221"/>
      <c r="N2" s="220" t="s">
        <v>3</v>
      </c>
      <c r="O2" s="228"/>
      <c r="P2" s="228"/>
      <c r="Q2" s="228"/>
      <c r="R2" s="228"/>
      <c r="S2" s="228"/>
      <c r="T2" s="228"/>
      <c r="U2" s="229"/>
      <c r="V2" s="49"/>
      <c r="W2" s="50"/>
      <c r="X2" s="222" t="s">
        <v>125</v>
      </c>
      <c r="Y2" s="230"/>
      <c r="Z2" s="220" t="s">
        <v>4</v>
      </c>
      <c r="AA2" s="216"/>
      <c r="AB2" s="216"/>
      <c r="AC2" s="216"/>
      <c r="AD2" s="216"/>
      <c r="AE2" s="221"/>
      <c r="AF2" s="215" t="s">
        <v>5</v>
      </c>
      <c r="AG2" s="216"/>
      <c r="AH2" s="216"/>
      <c r="AI2" s="216"/>
      <c r="AJ2" s="216"/>
      <c r="AK2" s="217"/>
      <c r="AL2" s="218" t="s">
        <v>6</v>
      </c>
      <c r="AM2" s="218" t="s">
        <v>7</v>
      </c>
    </row>
    <row r="3" spans="2:39" ht="23.25" thickBot="1" x14ac:dyDescent="0.2">
      <c r="B3" s="224"/>
      <c r="C3" s="225"/>
      <c r="D3" s="227"/>
      <c r="E3" s="51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3" t="s">
        <v>16</v>
      </c>
      <c r="N3" s="51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3" t="s">
        <v>16</v>
      </c>
      <c r="V3" s="49"/>
      <c r="W3" s="50"/>
      <c r="X3" s="224"/>
      <c r="Y3" s="231"/>
      <c r="Z3" s="51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3" t="s">
        <v>16</v>
      </c>
      <c r="AF3" s="54" t="s">
        <v>29</v>
      </c>
      <c r="AG3" s="52" t="s">
        <v>30</v>
      </c>
      <c r="AH3" s="52" t="s">
        <v>31</v>
      </c>
      <c r="AI3" s="52" t="s">
        <v>32</v>
      </c>
      <c r="AJ3" s="52" t="s">
        <v>33</v>
      </c>
      <c r="AK3" s="55" t="s">
        <v>16</v>
      </c>
      <c r="AL3" s="219"/>
      <c r="AM3" s="219"/>
    </row>
    <row r="4" spans="2:39" ht="14.25" thickBot="1" x14ac:dyDescent="0.2">
      <c r="B4" s="210" t="s">
        <v>70</v>
      </c>
      <c r="C4" s="211"/>
      <c r="D4" s="56">
        <v>10</v>
      </c>
      <c r="E4" s="57">
        <v>2</v>
      </c>
      <c r="F4" s="58">
        <v>6</v>
      </c>
      <c r="G4" s="58">
        <v>0</v>
      </c>
      <c r="H4" s="58">
        <v>1</v>
      </c>
      <c r="I4" s="58">
        <v>0</v>
      </c>
      <c r="J4" s="58">
        <v>1</v>
      </c>
      <c r="K4" s="58">
        <v>4</v>
      </c>
      <c r="L4" s="58">
        <v>3</v>
      </c>
      <c r="M4" s="59">
        <v>17</v>
      </c>
      <c r="N4" s="57">
        <v>4</v>
      </c>
      <c r="O4" s="58">
        <v>6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60">
        <v>10</v>
      </c>
      <c r="V4" s="61"/>
      <c r="W4" s="62"/>
      <c r="X4" s="210" t="s">
        <v>70</v>
      </c>
      <c r="Y4" s="211"/>
      <c r="Z4" s="57">
        <v>0</v>
      </c>
      <c r="AA4" s="58">
        <v>0</v>
      </c>
      <c r="AB4" s="58">
        <v>3</v>
      </c>
      <c r="AC4" s="58">
        <v>9</v>
      </c>
      <c r="AD4" s="58">
        <v>13</v>
      </c>
      <c r="AE4" s="60">
        <v>25</v>
      </c>
      <c r="AF4" s="57">
        <v>4</v>
      </c>
      <c r="AG4" s="58">
        <v>3</v>
      </c>
      <c r="AH4" s="58">
        <v>4</v>
      </c>
      <c r="AI4" s="58">
        <v>11</v>
      </c>
      <c r="AJ4" s="58">
        <v>18</v>
      </c>
      <c r="AK4" s="60">
        <v>40</v>
      </c>
      <c r="AL4" s="56">
        <v>0</v>
      </c>
      <c r="AM4" s="63">
        <v>102</v>
      </c>
    </row>
    <row r="5" spans="2:39" ht="14.25" thickBot="1" x14ac:dyDescent="0.2">
      <c r="B5" s="210" t="s">
        <v>71</v>
      </c>
      <c r="C5" s="211"/>
      <c r="D5" s="56">
        <v>2</v>
      </c>
      <c r="E5" s="57">
        <v>0</v>
      </c>
      <c r="F5" s="58">
        <v>0</v>
      </c>
      <c r="G5" s="58">
        <v>0</v>
      </c>
      <c r="H5" s="58">
        <v>0</v>
      </c>
      <c r="I5" s="58">
        <v>2</v>
      </c>
      <c r="J5" s="58">
        <v>0</v>
      </c>
      <c r="K5" s="58">
        <v>2</v>
      </c>
      <c r="L5" s="58">
        <v>2</v>
      </c>
      <c r="M5" s="59">
        <v>6</v>
      </c>
      <c r="N5" s="57">
        <v>6</v>
      </c>
      <c r="O5" s="58">
        <v>3</v>
      </c>
      <c r="P5" s="58">
        <v>1</v>
      </c>
      <c r="Q5" s="58">
        <v>1</v>
      </c>
      <c r="R5" s="58">
        <v>2</v>
      </c>
      <c r="S5" s="58">
        <v>6</v>
      </c>
      <c r="T5" s="58">
        <v>0</v>
      </c>
      <c r="U5" s="60">
        <v>19</v>
      </c>
      <c r="V5" s="61"/>
      <c r="W5" s="62"/>
      <c r="X5" s="210" t="s">
        <v>71</v>
      </c>
      <c r="Y5" s="211"/>
      <c r="Z5" s="57">
        <v>1</v>
      </c>
      <c r="AA5" s="58">
        <v>6</v>
      </c>
      <c r="AB5" s="58">
        <v>4</v>
      </c>
      <c r="AC5" s="58">
        <v>6</v>
      </c>
      <c r="AD5" s="58">
        <v>22</v>
      </c>
      <c r="AE5" s="60">
        <v>39</v>
      </c>
      <c r="AF5" s="57">
        <v>0</v>
      </c>
      <c r="AG5" s="58">
        <v>4</v>
      </c>
      <c r="AH5" s="58">
        <v>3</v>
      </c>
      <c r="AI5" s="58">
        <v>11</v>
      </c>
      <c r="AJ5" s="58">
        <v>19</v>
      </c>
      <c r="AK5" s="60">
        <v>37</v>
      </c>
      <c r="AL5" s="56">
        <v>0</v>
      </c>
      <c r="AM5" s="63">
        <v>103</v>
      </c>
    </row>
    <row r="6" spans="2:39" ht="14.25" thickBot="1" x14ac:dyDescent="0.2">
      <c r="B6" s="210" t="s">
        <v>72</v>
      </c>
      <c r="C6" s="211"/>
      <c r="D6" s="56">
        <v>33</v>
      </c>
      <c r="E6" s="57">
        <v>10</v>
      </c>
      <c r="F6" s="58">
        <v>25</v>
      </c>
      <c r="G6" s="58">
        <v>10</v>
      </c>
      <c r="H6" s="58">
        <v>1</v>
      </c>
      <c r="I6" s="58">
        <v>11</v>
      </c>
      <c r="J6" s="58">
        <v>2</v>
      </c>
      <c r="K6" s="58">
        <v>8</v>
      </c>
      <c r="L6" s="58">
        <v>7</v>
      </c>
      <c r="M6" s="59">
        <v>74</v>
      </c>
      <c r="N6" s="57">
        <v>21</v>
      </c>
      <c r="O6" s="58">
        <v>18</v>
      </c>
      <c r="P6" s="58">
        <v>8</v>
      </c>
      <c r="Q6" s="58">
        <v>3</v>
      </c>
      <c r="R6" s="58">
        <v>7</v>
      </c>
      <c r="S6" s="58">
        <v>49</v>
      </c>
      <c r="T6" s="58">
        <v>20</v>
      </c>
      <c r="U6" s="60">
        <v>126</v>
      </c>
      <c r="V6" s="61"/>
      <c r="W6" s="62"/>
      <c r="X6" s="210" t="s">
        <v>72</v>
      </c>
      <c r="Y6" s="211"/>
      <c r="Z6" s="57">
        <v>20</v>
      </c>
      <c r="AA6" s="58">
        <v>44</v>
      </c>
      <c r="AB6" s="58">
        <v>67</v>
      </c>
      <c r="AC6" s="58">
        <v>85</v>
      </c>
      <c r="AD6" s="58">
        <v>100</v>
      </c>
      <c r="AE6" s="60">
        <v>316</v>
      </c>
      <c r="AF6" s="57">
        <v>159</v>
      </c>
      <c r="AG6" s="58">
        <v>205</v>
      </c>
      <c r="AH6" s="58">
        <v>88</v>
      </c>
      <c r="AI6" s="58">
        <v>401</v>
      </c>
      <c r="AJ6" s="58">
        <v>122</v>
      </c>
      <c r="AK6" s="60">
        <v>975</v>
      </c>
      <c r="AL6" s="56">
        <v>11</v>
      </c>
      <c r="AM6" s="63">
        <v>1535</v>
      </c>
    </row>
    <row r="7" spans="2:39" ht="13.5" customHeight="1" x14ac:dyDescent="0.15">
      <c r="B7" s="212" t="s">
        <v>46</v>
      </c>
      <c r="C7" s="64" t="s">
        <v>73</v>
      </c>
      <c r="D7" s="65">
        <v>58</v>
      </c>
      <c r="E7" s="66">
        <v>10</v>
      </c>
      <c r="F7" s="67">
        <v>66</v>
      </c>
      <c r="G7" s="67">
        <v>8</v>
      </c>
      <c r="H7" s="67">
        <v>7</v>
      </c>
      <c r="I7" s="67">
        <v>7</v>
      </c>
      <c r="J7" s="67">
        <v>5</v>
      </c>
      <c r="K7" s="67">
        <v>23</v>
      </c>
      <c r="L7" s="67">
        <v>7</v>
      </c>
      <c r="M7" s="68">
        <v>133</v>
      </c>
      <c r="N7" s="66">
        <v>11</v>
      </c>
      <c r="O7" s="67">
        <v>20</v>
      </c>
      <c r="P7" s="67">
        <v>6</v>
      </c>
      <c r="Q7" s="67">
        <v>6</v>
      </c>
      <c r="R7" s="67">
        <v>1</v>
      </c>
      <c r="S7" s="67">
        <v>19</v>
      </c>
      <c r="T7" s="67">
        <v>3</v>
      </c>
      <c r="U7" s="69">
        <v>66</v>
      </c>
      <c r="V7" s="70"/>
      <c r="W7" s="71"/>
      <c r="X7" s="212" t="s">
        <v>46</v>
      </c>
      <c r="Y7" s="64" t="s">
        <v>73</v>
      </c>
      <c r="Z7" s="66">
        <v>19</v>
      </c>
      <c r="AA7" s="67">
        <v>37</v>
      </c>
      <c r="AB7" s="67">
        <v>123</v>
      </c>
      <c r="AC7" s="67">
        <v>108</v>
      </c>
      <c r="AD7" s="67">
        <v>289</v>
      </c>
      <c r="AE7" s="69">
        <v>576</v>
      </c>
      <c r="AF7" s="66">
        <v>38</v>
      </c>
      <c r="AG7" s="67">
        <v>94</v>
      </c>
      <c r="AH7" s="67">
        <v>33</v>
      </c>
      <c r="AI7" s="67">
        <v>252</v>
      </c>
      <c r="AJ7" s="67">
        <v>99</v>
      </c>
      <c r="AK7" s="69">
        <v>516</v>
      </c>
      <c r="AL7" s="65">
        <v>8</v>
      </c>
      <c r="AM7" s="72">
        <v>1357</v>
      </c>
    </row>
    <row r="8" spans="2:39" x14ac:dyDescent="0.15">
      <c r="B8" s="212"/>
      <c r="C8" s="73" t="s">
        <v>74</v>
      </c>
      <c r="D8" s="74">
        <v>0</v>
      </c>
      <c r="E8" s="75">
        <v>0</v>
      </c>
      <c r="F8" s="76">
        <v>2</v>
      </c>
      <c r="G8" s="76">
        <v>0</v>
      </c>
      <c r="H8" s="76">
        <v>0</v>
      </c>
      <c r="I8" s="76">
        <v>1</v>
      </c>
      <c r="J8" s="76">
        <v>0</v>
      </c>
      <c r="K8" s="76">
        <v>0</v>
      </c>
      <c r="L8" s="76">
        <v>0</v>
      </c>
      <c r="M8" s="77">
        <v>3</v>
      </c>
      <c r="N8" s="75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8">
        <v>0</v>
      </c>
      <c r="V8" s="70"/>
      <c r="W8" s="71"/>
      <c r="X8" s="212"/>
      <c r="Y8" s="73" t="s">
        <v>74</v>
      </c>
      <c r="Z8" s="75">
        <v>0</v>
      </c>
      <c r="AA8" s="76">
        <v>0</v>
      </c>
      <c r="AB8" s="76">
        <v>0</v>
      </c>
      <c r="AC8" s="76">
        <v>1</v>
      </c>
      <c r="AD8" s="76">
        <v>0</v>
      </c>
      <c r="AE8" s="78">
        <v>1</v>
      </c>
      <c r="AF8" s="75">
        <v>1</v>
      </c>
      <c r="AG8" s="76">
        <v>1</v>
      </c>
      <c r="AH8" s="76">
        <v>0</v>
      </c>
      <c r="AI8" s="76">
        <v>0</v>
      </c>
      <c r="AJ8" s="76">
        <v>1</v>
      </c>
      <c r="AK8" s="78">
        <v>3</v>
      </c>
      <c r="AL8" s="74">
        <v>0</v>
      </c>
      <c r="AM8" s="79">
        <v>7</v>
      </c>
    </row>
    <row r="9" spans="2:39" x14ac:dyDescent="0.15">
      <c r="B9" s="212"/>
      <c r="C9" s="80" t="s">
        <v>75</v>
      </c>
      <c r="D9" s="74">
        <v>11</v>
      </c>
      <c r="E9" s="75">
        <v>3</v>
      </c>
      <c r="F9" s="76">
        <v>46</v>
      </c>
      <c r="G9" s="76">
        <v>3</v>
      </c>
      <c r="H9" s="76">
        <v>1</v>
      </c>
      <c r="I9" s="76">
        <v>7</v>
      </c>
      <c r="J9" s="76">
        <v>1</v>
      </c>
      <c r="K9" s="76">
        <v>8</v>
      </c>
      <c r="L9" s="76">
        <v>0</v>
      </c>
      <c r="M9" s="77">
        <v>69</v>
      </c>
      <c r="N9" s="75">
        <v>0</v>
      </c>
      <c r="O9" s="76">
        <v>3</v>
      </c>
      <c r="P9" s="76">
        <v>2</v>
      </c>
      <c r="Q9" s="76">
        <v>2</v>
      </c>
      <c r="R9" s="76">
        <v>0</v>
      </c>
      <c r="S9" s="76">
        <v>2</v>
      </c>
      <c r="T9" s="76">
        <v>1</v>
      </c>
      <c r="U9" s="78">
        <v>10</v>
      </c>
      <c r="V9" s="70"/>
      <c r="W9" s="62"/>
      <c r="X9" s="212"/>
      <c r="Y9" s="80" t="s">
        <v>75</v>
      </c>
      <c r="Z9" s="75">
        <v>2</v>
      </c>
      <c r="AA9" s="76">
        <v>6</v>
      </c>
      <c r="AB9" s="76">
        <v>8</v>
      </c>
      <c r="AC9" s="76">
        <v>5</v>
      </c>
      <c r="AD9" s="76">
        <v>94</v>
      </c>
      <c r="AE9" s="78">
        <v>115</v>
      </c>
      <c r="AF9" s="75">
        <v>3</v>
      </c>
      <c r="AG9" s="76">
        <v>6</v>
      </c>
      <c r="AH9" s="76">
        <v>4</v>
      </c>
      <c r="AI9" s="76">
        <v>15</v>
      </c>
      <c r="AJ9" s="76">
        <v>5</v>
      </c>
      <c r="AK9" s="78">
        <v>33</v>
      </c>
      <c r="AL9" s="74">
        <v>1</v>
      </c>
      <c r="AM9" s="79">
        <v>239</v>
      </c>
    </row>
    <row r="10" spans="2:39" x14ac:dyDescent="0.15">
      <c r="B10" s="212"/>
      <c r="C10" s="80" t="s">
        <v>76</v>
      </c>
      <c r="D10" s="74">
        <v>14</v>
      </c>
      <c r="E10" s="75">
        <v>2</v>
      </c>
      <c r="F10" s="76">
        <v>93</v>
      </c>
      <c r="G10" s="76">
        <v>4</v>
      </c>
      <c r="H10" s="76">
        <v>2</v>
      </c>
      <c r="I10" s="76">
        <v>10</v>
      </c>
      <c r="J10" s="76">
        <v>3</v>
      </c>
      <c r="K10" s="76">
        <v>7</v>
      </c>
      <c r="L10" s="76">
        <v>3</v>
      </c>
      <c r="M10" s="77">
        <v>124</v>
      </c>
      <c r="N10" s="75">
        <v>2</v>
      </c>
      <c r="O10" s="76">
        <v>6</v>
      </c>
      <c r="P10" s="76">
        <v>4</v>
      </c>
      <c r="Q10" s="76">
        <v>2</v>
      </c>
      <c r="R10" s="76">
        <v>0</v>
      </c>
      <c r="S10" s="76">
        <v>3</v>
      </c>
      <c r="T10" s="76">
        <v>1</v>
      </c>
      <c r="U10" s="78">
        <v>18</v>
      </c>
      <c r="V10" s="70"/>
      <c r="W10" s="62"/>
      <c r="X10" s="212"/>
      <c r="Y10" s="80" t="s">
        <v>76</v>
      </c>
      <c r="Z10" s="75">
        <v>8</v>
      </c>
      <c r="AA10" s="76">
        <v>19</v>
      </c>
      <c r="AB10" s="76">
        <v>9</v>
      </c>
      <c r="AC10" s="76">
        <v>7</v>
      </c>
      <c r="AD10" s="76">
        <v>101</v>
      </c>
      <c r="AE10" s="78">
        <v>144</v>
      </c>
      <c r="AF10" s="75">
        <v>5</v>
      </c>
      <c r="AG10" s="76">
        <v>15</v>
      </c>
      <c r="AH10" s="76">
        <v>5</v>
      </c>
      <c r="AI10" s="76">
        <v>30</v>
      </c>
      <c r="AJ10" s="76">
        <v>8</v>
      </c>
      <c r="AK10" s="78">
        <v>63</v>
      </c>
      <c r="AL10" s="74">
        <v>2</v>
      </c>
      <c r="AM10" s="79">
        <v>365</v>
      </c>
    </row>
    <row r="11" spans="2:39" x14ac:dyDescent="0.15">
      <c r="B11" s="212"/>
      <c r="C11" s="80" t="s">
        <v>77</v>
      </c>
      <c r="D11" s="74">
        <v>2</v>
      </c>
      <c r="E11" s="75">
        <v>0</v>
      </c>
      <c r="F11" s="76">
        <v>1</v>
      </c>
      <c r="G11" s="76">
        <v>0</v>
      </c>
      <c r="H11" s="76">
        <v>0</v>
      </c>
      <c r="I11" s="76">
        <v>1</v>
      </c>
      <c r="J11" s="76">
        <v>0</v>
      </c>
      <c r="K11" s="76">
        <v>0</v>
      </c>
      <c r="L11" s="76">
        <v>2</v>
      </c>
      <c r="M11" s="77">
        <v>4</v>
      </c>
      <c r="N11" s="75">
        <v>0</v>
      </c>
      <c r="O11" s="76">
        <v>3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8">
        <v>3</v>
      </c>
      <c r="V11" s="70"/>
      <c r="W11" s="62"/>
      <c r="X11" s="212"/>
      <c r="Y11" s="80" t="s">
        <v>77</v>
      </c>
      <c r="Z11" s="75">
        <v>0</v>
      </c>
      <c r="AA11" s="76">
        <v>1</v>
      </c>
      <c r="AB11" s="76">
        <v>0</v>
      </c>
      <c r="AC11" s="76">
        <v>3</v>
      </c>
      <c r="AD11" s="76">
        <v>11</v>
      </c>
      <c r="AE11" s="78">
        <v>15</v>
      </c>
      <c r="AF11" s="75">
        <v>0</v>
      </c>
      <c r="AG11" s="76">
        <v>4</v>
      </c>
      <c r="AH11" s="76">
        <v>2</v>
      </c>
      <c r="AI11" s="76">
        <v>3</v>
      </c>
      <c r="AJ11" s="76">
        <v>0</v>
      </c>
      <c r="AK11" s="78">
        <v>9</v>
      </c>
      <c r="AL11" s="74">
        <v>0</v>
      </c>
      <c r="AM11" s="79">
        <v>33</v>
      </c>
    </row>
    <row r="12" spans="2:39" x14ac:dyDescent="0.15">
      <c r="B12" s="212"/>
      <c r="C12" s="80" t="s">
        <v>78</v>
      </c>
      <c r="D12" s="74">
        <v>7</v>
      </c>
      <c r="E12" s="75">
        <v>1</v>
      </c>
      <c r="F12" s="76">
        <v>6</v>
      </c>
      <c r="G12" s="76">
        <v>1</v>
      </c>
      <c r="H12" s="76">
        <v>1</v>
      </c>
      <c r="I12" s="76">
        <v>2</v>
      </c>
      <c r="J12" s="76">
        <v>0</v>
      </c>
      <c r="K12" s="76">
        <v>3</v>
      </c>
      <c r="L12" s="76">
        <v>1</v>
      </c>
      <c r="M12" s="77">
        <v>15</v>
      </c>
      <c r="N12" s="75">
        <v>3</v>
      </c>
      <c r="O12" s="76">
        <v>2</v>
      </c>
      <c r="P12" s="76">
        <v>0</v>
      </c>
      <c r="Q12" s="76">
        <v>0</v>
      </c>
      <c r="R12" s="76">
        <v>0</v>
      </c>
      <c r="S12" s="76">
        <v>4</v>
      </c>
      <c r="T12" s="76">
        <v>1</v>
      </c>
      <c r="U12" s="78">
        <v>10</v>
      </c>
      <c r="V12" s="70"/>
      <c r="W12" s="62"/>
      <c r="X12" s="212"/>
      <c r="Y12" s="80" t="s">
        <v>78</v>
      </c>
      <c r="Z12" s="75">
        <v>2</v>
      </c>
      <c r="AA12" s="76">
        <v>1</v>
      </c>
      <c r="AB12" s="76">
        <v>12</v>
      </c>
      <c r="AC12" s="76">
        <v>16</v>
      </c>
      <c r="AD12" s="76">
        <v>109</v>
      </c>
      <c r="AE12" s="78">
        <v>140</v>
      </c>
      <c r="AF12" s="75">
        <v>4</v>
      </c>
      <c r="AG12" s="76">
        <v>11</v>
      </c>
      <c r="AH12" s="76">
        <v>9</v>
      </c>
      <c r="AI12" s="76">
        <v>48</v>
      </c>
      <c r="AJ12" s="76">
        <v>13</v>
      </c>
      <c r="AK12" s="78">
        <v>85</v>
      </c>
      <c r="AL12" s="74">
        <v>2</v>
      </c>
      <c r="AM12" s="79">
        <v>259</v>
      </c>
    </row>
    <row r="13" spans="2:39" x14ac:dyDescent="0.15">
      <c r="B13" s="212"/>
      <c r="C13" s="80" t="s">
        <v>79</v>
      </c>
      <c r="D13" s="74">
        <v>47</v>
      </c>
      <c r="E13" s="75">
        <v>18</v>
      </c>
      <c r="F13" s="76">
        <v>95</v>
      </c>
      <c r="G13" s="76">
        <v>9</v>
      </c>
      <c r="H13" s="76">
        <v>0</v>
      </c>
      <c r="I13" s="76">
        <v>14</v>
      </c>
      <c r="J13" s="76">
        <v>12</v>
      </c>
      <c r="K13" s="76">
        <v>40</v>
      </c>
      <c r="L13" s="76">
        <v>8</v>
      </c>
      <c r="M13" s="77">
        <v>196</v>
      </c>
      <c r="N13" s="75">
        <v>11</v>
      </c>
      <c r="O13" s="76">
        <v>29</v>
      </c>
      <c r="P13" s="76">
        <v>9</v>
      </c>
      <c r="Q13" s="76">
        <v>3</v>
      </c>
      <c r="R13" s="76">
        <v>1</v>
      </c>
      <c r="S13" s="76">
        <v>25</v>
      </c>
      <c r="T13" s="76">
        <v>7</v>
      </c>
      <c r="U13" s="78">
        <v>85</v>
      </c>
      <c r="V13" s="70"/>
      <c r="W13" s="62"/>
      <c r="X13" s="212"/>
      <c r="Y13" s="80" t="s">
        <v>79</v>
      </c>
      <c r="Z13" s="75">
        <v>30</v>
      </c>
      <c r="AA13" s="76">
        <v>47</v>
      </c>
      <c r="AB13" s="76">
        <v>107</v>
      </c>
      <c r="AC13" s="76">
        <v>151</v>
      </c>
      <c r="AD13" s="76">
        <v>1517</v>
      </c>
      <c r="AE13" s="78">
        <v>1852</v>
      </c>
      <c r="AF13" s="75">
        <v>36</v>
      </c>
      <c r="AG13" s="76">
        <v>148</v>
      </c>
      <c r="AH13" s="76">
        <v>60</v>
      </c>
      <c r="AI13" s="76">
        <v>679</v>
      </c>
      <c r="AJ13" s="76">
        <v>99</v>
      </c>
      <c r="AK13" s="78">
        <v>1022</v>
      </c>
      <c r="AL13" s="74">
        <v>4</v>
      </c>
      <c r="AM13" s="79">
        <v>3206</v>
      </c>
    </row>
    <row r="14" spans="2:39" x14ac:dyDescent="0.15">
      <c r="B14" s="212"/>
      <c r="C14" s="80" t="s">
        <v>80</v>
      </c>
      <c r="D14" s="74">
        <v>0</v>
      </c>
      <c r="E14" s="75">
        <v>1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3</v>
      </c>
      <c r="L14" s="76">
        <v>0</v>
      </c>
      <c r="M14" s="77">
        <v>4</v>
      </c>
      <c r="N14" s="75">
        <v>0</v>
      </c>
      <c r="O14" s="76">
        <v>1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8">
        <v>1</v>
      </c>
      <c r="V14" s="70"/>
      <c r="W14" s="62"/>
      <c r="X14" s="212"/>
      <c r="Y14" s="80" t="s">
        <v>80</v>
      </c>
      <c r="Z14" s="75">
        <v>0</v>
      </c>
      <c r="AA14" s="76">
        <v>0</v>
      </c>
      <c r="AB14" s="76">
        <v>0</v>
      </c>
      <c r="AC14" s="76">
        <v>1</v>
      </c>
      <c r="AD14" s="76">
        <v>1</v>
      </c>
      <c r="AE14" s="78">
        <v>2</v>
      </c>
      <c r="AF14" s="75">
        <v>0</v>
      </c>
      <c r="AG14" s="76">
        <v>0</v>
      </c>
      <c r="AH14" s="76">
        <v>0</v>
      </c>
      <c r="AI14" s="76">
        <v>2</v>
      </c>
      <c r="AJ14" s="76">
        <v>1</v>
      </c>
      <c r="AK14" s="78">
        <v>3</v>
      </c>
      <c r="AL14" s="74">
        <v>0</v>
      </c>
      <c r="AM14" s="79">
        <v>10</v>
      </c>
    </row>
    <row r="15" spans="2:39" x14ac:dyDescent="0.15">
      <c r="B15" s="212"/>
      <c r="C15" s="80" t="s">
        <v>81</v>
      </c>
      <c r="D15" s="74">
        <v>1</v>
      </c>
      <c r="E15" s="75">
        <v>0</v>
      </c>
      <c r="F15" s="76">
        <v>4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1</v>
      </c>
      <c r="M15" s="77">
        <v>5</v>
      </c>
      <c r="N15" s="75">
        <v>0</v>
      </c>
      <c r="O15" s="76">
        <v>1</v>
      </c>
      <c r="P15" s="76">
        <v>0</v>
      </c>
      <c r="Q15" s="76">
        <v>0</v>
      </c>
      <c r="R15" s="76">
        <v>0</v>
      </c>
      <c r="S15" s="76">
        <v>1</v>
      </c>
      <c r="T15" s="76">
        <v>0</v>
      </c>
      <c r="U15" s="78">
        <v>2</v>
      </c>
      <c r="V15" s="70"/>
      <c r="W15" s="62"/>
      <c r="X15" s="212"/>
      <c r="Y15" s="80" t="s">
        <v>81</v>
      </c>
      <c r="Z15" s="75">
        <v>0</v>
      </c>
      <c r="AA15" s="76">
        <v>0</v>
      </c>
      <c r="AB15" s="76">
        <v>0</v>
      </c>
      <c r="AC15" s="76">
        <v>1</v>
      </c>
      <c r="AD15" s="76">
        <v>0</v>
      </c>
      <c r="AE15" s="78">
        <v>1</v>
      </c>
      <c r="AF15" s="75">
        <v>0</v>
      </c>
      <c r="AG15" s="76">
        <v>0</v>
      </c>
      <c r="AH15" s="76">
        <v>2</v>
      </c>
      <c r="AI15" s="76">
        <v>3</v>
      </c>
      <c r="AJ15" s="76">
        <v>5</v>
      </c>
      <c r="AK15" s="78">
        <v>10</v>
      </c>
      <c r="AL15" s="74">
        <v>0</v>
      </c>
      <c r="AM15" s="79">
        <v>19</v>
      </c>
    </row>
    <row r="16" spans="2:39" x14ac:dyDescent="0.15">
      <c r="B16" s="212"/>
      <c r="C16" s="80" t="s">
        <v>82</v>
      </c>
      <c r="D16" s="74">
        <v>1</v>
      </c>
      <c r="E16" s="75">
        <v>2</v>
      </c>
      <c r="F16" s="76">
        <v>3</v>
      </c>
      <c r="G16" s="76">
        <v>0</v>
      </c>
      <c r="H16" s="76">
        <v>1</v>
      </c>
      <c r="I16" s="76">
        <v>0</v>
      </c>
      <c r="J16" s="76">
        <v>0</v>
      </c>
      <c r="K16" s="76">
        <v>2</v>
      </c>
      <c r="L16" s="76">
        <v>0</v>
      </c>
      <c r="M16" s="77">
        <v>8</v>
      </c>
      <c r="N16" s="75">
        <v>0</v>
      </c>
      <c r="O16" s="76">
        <v>1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8">
        <v>1</v>
      </c>
      <c r="V16" s="70"/>
      <c r="W16" s="62"/>
      <c r="X16" s="212"/>
      <c r="Y16" s="80" t="s">
        <v>82</v>
      </c>
      <c r="Z16" s="75">
        <v>1</v>
      </c>
      <c r="AA16" s="76">
        <v>0</v>
      </c>
      <c r="AB16" s="76">
        <v>2</v>
      </c>
      <c r="AC16" s="76">
        <v>5</v>
      </c>
      <c r="AD16" s="76">
        <v>7</v>
      </c>
      <c r="AE16" s="78">
        <v>15</v>
      </c>
      <c r="AF16" s="75">
        <v>2</v>
      </c>
      <c r="AG16" s="76">
        <v>7</v>
      </c>
      <c r="AH16" s="76">
        <v>0</v>
      </c>
      <c r="AI16" s="76">
        <v>9</v>
      </c>
      <c r="AJ16" s="76">
        <v>2</v>
      </c>
      <c r="AK16" s="78">
        <v>20</v>
      </c>
      <c r="AL16" s="74">
        <v>2</v>
      </c>
      <c r="AM16" s="79">
        <v>47</v>
      </c>
    </row>
    <row r="17" spans="2:39" x14ac:dyDescent="0.15">
      <c r="B17" s="212"/>
      <c r="C17" s="80" t="s">
        <v>83</v>
      </c>
      <c r="D17" s="74">
        <v>0</v>
      </c>
      <c r="E17" s="75">
        <v>1</v>
      </c>
      <c r="F17" s="76">
        <v>1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7">
        <v>2</v>
      </c>
      <c r="N17" s="75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8">
        <v>0</v>
      </c>
      <c r="V17" s="70"/>
      <c r="W17" s="62"/>
      <c r="X17" s="212"/>
      <c r="Y17" s="80" t="s">
        <v>83</v>
      </c>
      <c r="Z17" s="75">
        <v>0</v>
      </c>
      <c r="AA17" s="76">
        <v>0</v>
      </c>
      <c r="AB17" s="76">
        <v>0</v>
      </c>
      <c r="AC17" s="76">
        <v>0</v>
      </c>
      <c r="AD17" s="76">
        <v>0</v>
      </c>
      <c r="AE17" s="78">
        <v>0</v>
      </c>
      <c r="AF17" s="75">
        <v>0</v>
      </c>
      <c r="AG17" s="76">
        <v>0</v>
      </c>
      <c r="AH17" s="76">
        <v>0</v>
      </c>
      <c r="AI17" s="76">
        <v>0</v>
      </c>
      <c r="AJ17" s="76">
        <v>0</v>
      </c>
      <c r="AK17" s="78">
        <v>0</v>
      </c>
      <c r="AL17" s="74">
        <v>0</v>
      </c>
      <c r="AM17" s="79">
        <v>2</v>
      </c>
    </row>
    <row r="18" spans="2:39" x14ac:dyDescent="0.15">
      <c r="B18" s="212"/>
      <c r="C18" s="80" t="s">
        <v>6</v>
      </c>
      <c r="D18" s="74">
        <v>10</v>
      </c>
      <c r="E18" s="75">
        <v>2</v>
      </c>
      <c r="F18" s="76">
        <v>2</v>
      </c>
      <c r="G18" s="76">
        <v>0</v>
      </c>
      <c r="H18" s="76">
        <v>0</v>
      </c>
      <c r="I18" s="76">
        <v>2</v>
      </c>
      <c r="J18" s="76">
        <v>1</v>
      </c>
      <c r="K18" s="76">
        <v>1</v>
      </c>
      <c r="L18" s="76">
        <v>0</v>
      </c>
      <c r="M18" s="77">
        <v>8</v>
      </c>
      <c r="N18" s="75">
        <v>1</v>
      </c>
      <c r="O18" s="76">
        <v>4</v>
      </c>
      <c r="P18" s="76">
        <v>1</v>
      </c>
      <c r="Q18" s="76">
        <v>0</v>
      </c>
      <c r="R18" s="76">
        <v>0</v>
      </c>
      <c r="S18" s="76">
        <v>3</v>
      </c>
      <c r="T18" s="76">
        <v>0</v>
      </c>
      <c r="U18" s="78">
        <v>9</v>
      </c>
      <c r="V18" s="70"/>
      <c r="W18" s="62"/>
      <c r="X18" s="212"/>
      <c r="Y18" s="80" t="s">
        <v>6</v>
      </c>
      <c r="Z18" s="75">
        <v>0</v>
      </c>
      <c r="AA18" s="76">
        <v>1</v>
      </c>
      <c r="AB18" s="76">
        <v>5</v>
      </c>
      <c r="AC18" s="76">
        <v>13</v>
      </c>
      <c r="AD18" s="76">
        <v>92</v>
      </c>
      <c r="AE18" s="78">
        <v>111</v>
      </c>
      <c r="AF18" s="75">
        <v>6</v>
      </c>
      <c r="AG18" s="76">
        <v>11</v>
      </c>
      <c r="AH18" s="76">
        <v>3</v>
      </c>
      <c r="AI18" s="76">
        <v>25</v>
      </c>
      <c r="AJ18" s="76">
        <v>3</v>
      </c>
      <c r="AK18" s="78">
        <v>48</v>
      </c>
      <c r="AL18" s="74">
        <v>1</v>
      </c>
      <c r="AM18" s="79">
        <v>187</v>
      </c>
    </row>
    <row r="19" spans="2:39" ht="14.25" thickBot="1" x14ac:dyDescent="0.2">
      <c r="B19" s="212"/>
      <c r="C19" s="81" t="s">
        <v>16</v>
      </c>
      <c r="D19" s="82">
        <v>151</v>
      </c>
      <c r="E19" s="83">
        <v>40</v>
      </c>
      <c r="F19" s="84">
        <v>319</v>
      </c>
      <c r="G19" s="84">
        <v>25</v>
      </c>
      <c r="H19" s="84">
        <v>12</v>
      </c>
      <c r="I19" s="84">
        <v>44</v>
      </c>
      <c r="J19" s="84">
        <v>22</v>
      </c>
      <c r="K19" s="84">
        <v>87</v>
      </c>
      <c r="L19" s="84">
        <v>22</v>
      </c>
      <c r="M19" s="85">
        <v>571</v>
      </c>
      <c r="N19" s="83">
        <v>28</v>
      </c>
      <c r="O19" s="84">
        <v>70</v>
      </c>
      <c r="P19" s="84">
        <v>22</v>
      </c>
      <c r="Q19" s="84">
        <v>13</v>
      </c>
      <c r="R19" s="84">
        <v>2</v>
      </c>
      <c r="S19" s="84">
        <v>57</v>
      </c>
      <c r="T19" s="84">
        <v>13</v>
      </c>
      <c r="U19" s="86">
        <v>205</v>
      </c>
      <c r="V19" s="70"/>
      <c r="W19" s="62"/>
      <c r="X19" s="212"/>
      <c r="Y19" s="81" t="s">
        <v>16</v>
      </c>
      <c r="Z19" s="83">
        <v>62</v>
      </c>
      <c r="AA19" s="84">
        <v>112</v>
      </c>
      <c r="AB19" s="84">
        <v>266</v>
      </c>
      <c r="AC19" s="84">
        <v>311</v>
      </c>
      <c r="AD19" s="84">
        <v>2221</v>
      </c>
      <c r="AE19" s="86">
        <v>2972</v>
      </c>
      <c r="AF19" s="83">
        <v>95</v>
      </c>
      <c r="AG19" s="84">
        <v>297</v>
      </c>
      <c r="AH19" s="84">
        <v>118</v>
      </c>
      <c r="AI19" s="84">
        <v>1066</v>
      </c>
      <c r="AJ19" s="84">
        <v>236</v>
      </c>
      <c r="AK19" s="86">
        <v>1812</v>
      </c>
      <c r="AL19" s="82">
        <v>20</v>
      </c>
      <c r="AM19" s="87">
        <v>5731</v>
      </c>
    </row>
    <row r="20" spans="2:39" ht="13.5" customHeight="1" x14ac:dyDescent="0.15">
      <c r="B20" s="213" t="s">
        <v>52</v>
      </c>
      <c r="C20" s="88" t="s">
        <v>84</v>
      </c>
      <c r="D20" s="65">
        <v>0</v>
      </c>
      <c r="E20" s="66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8">
        <v>0</v>
      </c>
      <c r="N20" s="66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9">
        <v>0</v>
      </c>
      <c r="V20" s="70"/>
      <c r="W20" s="62"/>
      <c r="X20" s="213" t="s">
        <v>52</v>
      </c>
      <c r="Y20" s="88" t="s">
        <v>84</v>
      </c>
      <c r="Z20" s="66">
        <v>0</v>
      </c>
      <c r="AA20" s="67">
        <v>1</v>
      </c>
      <c r="AB20" s="67">
        <v>0</v>
      </c>
      <c r="AC20" s="67">
        <v>0</v>
      </c>
      <c r="AD20" s="67">
        <v>0</v>
      </c>
      <c r="AE20" s="69">
        <v>1</v>
      </c>
      <c r="AF20" s="66">
        <v>0</v>
      </c>
      <c r="AG20" s="67">
        <v>0</v>
      </c>
      <c r="AH20" s="67">
        <v>0</v>
      </c>
      <c r="AI20" s="67">
        <v>0</v>
      </c>
      <c r="AJ20" s="67">
        <v>0</v>
      </c>
      <c r="AK20" s="69">
        <v>0</v>
      </c>
      <c r="AL20" s="65">
        <v>0</v>
      </c>
      <c r="AM20" s="72">
        <v>1</v>
      </c>
    </row>
    <row r="21" spans="2:39" x14ac:dyDescent="0.15">
      <c r="B21" s="212"/>
      <c r="C21" s="80" t="s">
        <v>85</v>
      </c>
      <c r="D21" s="74">
        <v>0</v>
      </c>
      <c r="E21" s="75">
        <v>1</v>
      </c>
      <c r="F21" s="76">
        <v>1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7">
        <v>2</v>
      </c>
      <c r="N21" s="75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8">
        <v>0</v>
      </c>
      <c r="V21" s="70"/>
      <c r="W21" s="62"/>
      <c r="X21" s="212"/>
      <c r="Y21" s="80" t="s">
        <v>85</v>
      </c>
      <c r="Z21" s="75">
        <v>0</v>
      </c>
      <c r="AA21" s="76">
        <v>0</v>
      </c>
      <c r="AB21" s="76">
        <v>0</v>
      </c>
      <c r="AC21" s="76">
        <v>0</v>
      </c>
      <c r="AD21" s="76">
        <v>1</v>
      </c>
      <c r="AE21" s="78">
        <v>1</v>
      </c>
      <c r="AF21" s="75">
        <v>0</v>
      </c>
      <c r="AG21" s="76">
        <v>0</v>
      </c>
      <c r="AH21" s="76">
        <v>0</v>
      </c>
      <c r="AI21" s="76">
        <v>1</v>
      </c>
      <c r="AJ21" s="76">
        <v>5</v>
      </c>
      <c r="AK21" s="78">
        <v>6</v>
      </c>
      <c r="AL21" s="74">
        <v>0</v>
      </c>
      <c r="AM21" s="79">
        <v>9</v>
      </c>
    </row>
    <row r="22" spans="2:39" x14ac:dyDescent="0.15">
      <c r="B22" s="212"/>
      <c r="C22" s="80" t="s">
        <v>86</v>
      </c>
      <c r="D22" s="74">
        <v>7</v>
      </c>
      <c r="E22" s="75">
        <v>0</v>
      </c>
      <c r="F22" s="76">
        <v>4</v>
      </c>
      <c r="G22" s="76">
        <v>0</v>
      </c>
      <c r="H22" s="76">
        <v>0</v>
      </c>
      <c r="I22" s="76">
        <v>0</v>
      </c>
      <c r="J22" s="76">
        <v>0</v>
      </c>
      <c r="K22" s="76">
        <v>1</v>
      </c>
      <c r="L22" s="76">
        <v>1</v>
      </c>
      <c r="M22" s="77">
        <v>6</v>
      </c>
      <c r="N22" s="75">
        <v>11</v>
      </c>
      <c r="O22" s="76">
        <v>3</v>
      </c>
      <c r="P22" s="76">
        <v>4</v>
      </c>
      <c r="Q22" s="76">
        <v>0</v>
      </c>
      <c r="R22" s="76">
        <v>2</v>
      </c>
      <c r="S22" s="76">
        <v>2</v>
      </c>
      <c r="T22" s="76">
        <v>0</v>
      </c>
      <c r="U22" s="78">
        <v>22</v>
      </c>
      <c r="V22" s="70"/>
      <c r="W22" s="62"/>
      <c r="X22" s="212"/>
      <c r="Y22" s="80" t="s">
        <v>86</v>
      </c>
      <c r="Z22" s="75">
        <v>1</v>
      </c>
      <c r="AA22" s="76">
        <v>1</v>
      </c>
      <c r="AB22" s="76">
        <v>2</v>
      </c>
      <c r="AC22" s="76">
        <v>1</v>
      </c>
      <c r="AD22" s="76">
        <v>10</v>
      </c>
      <c r="AE22" s="78">
        <v>15</v>
      </c>
      <c r="AF22" s="75">
        <v>5</v>
      </c>
      <c r="AG22" s="76">
        <v>6</v>
      </c>
      <c r="AH22" s="76">
        <v>1</v>
      </c>
      <c r="AI22" s="76">
        <v>6</v>
      </c>
      <c r="AJ22" s="76">
        <v>33</v>
      </c>
      <c r="AK22" s="78">
        <v>51</v>
      </c>
      <c r="AL22" s="74">
        <v>0</v>
      </c>
      <c r="AM22" s="79">
        <v>101</v>
      </c>
    </row>
    <row r="23" spans="2:39" x14ac:dyDescent="0.15">
      <c r="B23" s="212"/>
      <c r="C23" s="80" t="s">
        <v>87</v>
      </c>
      <c r="D23" s="74">
        <v>0</v>
      </c>
      <c r="E23" s="75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7">
        <v>0</v>
      </c>
      <c r="N23" s="75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8">
        <v>0</v>
      </c>
      <c r="V23" s="70"/>
      <c r="W23" s="62"/>
      <c r="X23" s="212"/>
      <c r="Y23" s="80" t="s">
        <v>87</v>
      </c>
      <c r="Z23" s="75">
        <v>0</v>
      </c>
      <c r="AA23" s="76">
        <v>0</v>
      </c>
      <c r="AB23" s="76">
        <v>0</v>
      </c>
      <c r="AC23" s="76">
        <v>0</v>
      </c>
      <c r="AD23" s="76">
        <v>0</v>
      </c>
      <c r="AE23" s="78">
        <v>0</v>
      </c>
      <c r="AF23" s="75">
        <v>0</v>
      </c>
      <c r="AG23" s="76">
        <v>0</v>
      </c>
      <c r="AH23" s="76">
        <v>0</v>
      </c>
      <c r="AI23" s="76">
        <v>0</v>
      </c>
      <c r="AJ23" s="76">
        <v>0</v>
      </c>
      <c r="AK23" s="78">
        <v>0</v>
      </c>
      <c r="AL23" s="74">
        <v>0</v>
      </c>
      <c r="AM23" s="79">
        <v>0</v>
      </c>
    </row>
    <row r="24" spans="2:39" x14ac:dyDescent="0.15">
      <c r="B24" s="212"/>
      <c r="C24" s="80" t="s">
        <v>88</v>
      </c>
      <c r="D24" s="74">
        <v>0</v>
      </c>
      <c r="E24" s="75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7">
        <v>0</v>
      </c>
      <c r="N24" s="75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8">
        <v>0</v>
      </c>
      <c r="V24" s="70"/>
      <c r="W24" s="62"/>
      <c r="X24" s="212"/>
      <c r="Y24" s="80" t="s">
        <v>88</v>
      </c>
      <c r="Z24" s="75">
        <v>0</v>
      </c>
      <c r="AA24" s="76">
        <v>0</v>
      </c>
      <c r="AB24" s="76">
        <v>0</v>
      </c>
      <c r="AC24" s="76">
        <v>0</v>
      </c>
      <c r="AD24" s="76">
        <v>0</v>
      </c>
      <c r="AE24" s="78">
        <v>0</v>
      </c>
      <c r="AF24" s="75">
        <v>0</v>
      </c>
      <c r="AG24" s="76">
        <v>0</v>
      </c>
      <c r="AH24" s="76">
        <v>0</v>
      </c>
      <c r="AI24" s="76">
        <v>0</v>
      </c>
      <c r="AJ24" s="76">
        <v>0</v>
      </c>
      <c r="AK24" s="78">
        <v>0</v>
      </c>
      <c r="AL24" s="74">
        <v>0</v>
      </c>
      <c r="AM24" s="79">
        <v>0</v>
      </c>
    </row>
    <row r="25" spans="2:39" x14ac:dyDescent="0.15">
      <c r="B25" s="212"/>
      <c r="C25" s="80" t="s">
        <v>89</v>
      </c>
      <c r="D25" s="74">
        <v>0</v>
      </c>
      <c r="E25" s="75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7">
        <v>0</v>
      </c>
      <c r="N25" s="75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8">
        <v>0</v>
      </c>
      <c r="V25" s="70"/>
      <c r="W25" s="62"/>
      <c r="X25" s="212"/>
      <c r="Y25" s="80" t="s">
        <v>89</v>
      </c>
      <c r="Z25" s="75">
        <v>0</v>
      </c>
      <c r="AA25" s="76">
        <v>0</v>
      </c>
      <c r="AB25" s="76">
        <v>0</v>
      </c>
      <c r="AC25" s="76">
        <v>0</v>
      </c>
      <c r="AD25" s="76">
        <v>0</v>
      </c>
      <c r="AE25" s="78">
        <v>0</v>
      </c>
      <c r="AF25" s="75">
        <v>0</v>
      </c>
      <c r="AG25" s="76">
        <v>0</v>
      </c>
      <c r="AH25" s="76">
        <v>0</v>
      </c>
      <c r="AI25" s="76">
        <v>0</v>
      </c>
      <c r="AJ25" s="76">
        <v>0</v>
      </c>
      <c r="AK25" s="78">
        <v>0</v>
      </c>
      <c r="AL25" s="74">
        <v>0</v>
      </c>
      <c r="AM25" s="79">
        <v>0</v>
      </c>
    </row>
    <row r="26" spans="2:39" x14ac:dyDescent="0.15">
      <c r="B26" s="212"/>
      <c r="C26" s="80" t="s">
        <v>90</v>
      </c>
      <c r="D26" s="74">
        <v>0</v>
      </c>
      <c r="E26" s="75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7">
        <v>0</v>
      </c>
      <c r="N26" s="75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8">
        <v>0</v>
      </c>
      <c r="V26" s="70"/>
      <c r="W26" s="62"/>
      <c r="X26" s="212"/>
      <c r="Y26" s="80" t="s">
        <v>90</v>
      </c>
      <c r="Z26" s="75">
        <v>0</v>
      </c>
      <c r="AA26" s="76">
        <v>0</v>
      </c>
      <c r="AB26" s="76">
        <v>0</v>
      </c>
      <c r="AC26" s="76">
        <v>0</v>
      </c>
      <c r="AD26" s="76">
        <v>0</v>
      </c>
      <c r="AE26" s="78">
        <v>0</v>
      </c>
      <c r="AF26" s="75">
        <v>0</v>
      </c>
      <c r="AG26" s="76">
        <v>0</v>
      </c>
      <c r="AH26" s="76">
        <v>0</v>
      </c>
      <c r="AI26" s="76">
        <v>0</v>
      </c>
      <c r="AJ26" s="76">
        <v>0</v>
      </c>
      <c r="AK26" s="78">
        <v>0</v>
      </c>
      <c r="AL26" s="74">
        <v>0</v>
      </c>
      <c r="AM26" s="79">
        <v>0</v>
      </c>
    </row>
    <row r="27" spans="2:39" x14ac:dyDescent="0.15">
      <c r="B27" s="212"/>
      <c r="C27" s="80" t="s">
        <v>91</v>
      </c>
      <c r="D27" s="74">
        <v>0</v>
      </c>
      <c r="E27" s="75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7">
        <v>0</v>
      </c>
      <c r="N27" s="75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8">
        <v>0</v>
      </c>
      <c r="V27" s="70"/>
      <c r="W27" s="62"/>
      <c r="X27" s="212"/>
      <c r="Y27" s="80" t="s">
        <v>91</v>
      </c>
      <c r="Z27" s="75">
        <v>0</v>
      </c>
      <c r="AA27" s="76">
        <v>0</v>
      </c>
      <c r="AB27" s="76">
        <v>0</v>
      </c>
      <c r="AC27" s="76">
        <v>0</v>
      </c>
      <c r="AD27" s="76">
        <v>0</v>
      </c>
      <c r="AE27" s="78">
        <v>0</v>
      </c>
      <c r="AF27" s="75">
        <v>0</v>
      </c>
      <c r="AG27" s="76">
        <v>0</v>
      </c>
      <c r="AH27" s="76">
        <v>0</v>
      </c>
      <c r="AI27" s="76">
        <v>0</v>
      </c>
      <c r="AJ27" s="76">
        <v>0</v>
      </c>
      <c r="AK27" s="78">
        <v>0</v>
      </c>
      <c r="AL27" s="74">
        <v>0</v>
      </c>
      <c r="AM27" s="79">
        <v>0</v>
      </c>
    </row>
    <row r="28" spans="2:39" x14ac:dyDescent="0.15">
      <c r="B28" s="212"/>
      <c r="C28" s="80" t="s">
        <v>92</v>
      </c>
      <c r="D28" s="74">
        <v>0</v>
      </c>
      <c r="E28" s="75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7">
        <v>0</v>
      </c>
      <c r="N28" s="75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8">
        <v>0</v>
      </c>
      <c r="V28" s="70"/>
      <c r="W28" s="62"/>
      <c r="X28" s="212"/>
      <c r="Y28" s="80" t="s">
        <v>92</v>
      </c>
      <c r="Z28" s="75">
        <v>0</v>
      </c>
      <c r="AA28" s="76">
        <v>0</v>
      </c>
      <c r="AB28" s="76">
        <v>0</v>
      </c>
      <c r="AC28" s="76">
        <v>0</v>
      </c>
      <c r="AD28" s="76">
        <v>0</v>
      </c>
      <c r="AE28" s="78">
        <v>0</v>
      </c>
      <c r="AF28" s="75">
        <v>0</v>
      </c>
      <c r="AG28" s="76">
        <v>0</v>
      </c>
      <c r="AH28" s="76">
        <v>0</v>
      </c>
      <c r="AI28" s="76">
        <v>0</v>
      </c>
      <c r="AJ28" s="76">
        <v>0</v>
      </c>
      <c r="AK28" s="78">
        <v>0</v>
      </c>
      <c r="AL28" s="74">
        <v>0</v>
      </c>
      <c r="AM28" s="79">
        <v>0</v>
      </c>
    </row>
    <row r="29" spans="2:39" x14ac:dyDescent="0.15">
      <c r="B29" s="212"/>
      <c r="C29" s="80" t="s">
        <v>6</v>
      </c>
      <c r="D29" s="74">
        <v>1</v>
      </c>
      <c r="E29" s="75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7">
        <v>0</v>
      </c>
      <c r="N29" s="75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6">
        <v>0</v>
      </c>
      <c r="U29" s="78">
        <v>0</v>
      </c>
      <c r="V29" s="70"/>
      <c r="W29" s="62"/>
      <c r="X29" s="212"/>
      <c r="Y29" s="80" t="s">
        <v>6</v>
      </c>
      <c r="Z29" s="75">
        <v>0</v>
      </c>
      <c r="AA29" s="76">
        <v>0</v>
      </c>
      <c r="AB29" s="76">
        <v>0</v>
      </c>
      <c r="AC29" s="76">
        <v>0</v>
      </c>
      <c r="AD29" s="76">
        <v>1</v>
      </c>
      <c r="AE29" s="78">
        <v>1</v>
      </c>
      <c r="AF29" s="75">
        <v>0</v>
      </c>
      <c r="AG29" s="76">
        <v>0</v>
      </c>
      <c r="AH29" s="76">
        <v>0</v>
      </c>
      <c r="AI29" s="76">
        <v>1</v>
      </c>
      <c r="AJ29" s="76">
        <v>0</v>
      </c>
      <c r="AK29" s="78">
        <v>1</v>
      </c>
      <c r="AL29" s="74">
        <v>0</v>
      </c>
      <c r="AM29" s="79">
        <v>3</v>
      </c>
    </row>
    <row r="30" spans="2:39" ht="14.25" thickBot="1" x14ac:dyDescent="0.2">
      <c r="B30" s="214"/>
      <c r="C30" s="81" t="s">
        <v>16</v>
      </c>
      <c r="D30" s="82">
        <v>8</v>
      </c>
      <c r="E30" s="83">
        <v>1</v>
      </c>
      <c r="F30" s="84">
        <v>5</v>
      </c>
      <c r="G30" s="84">
        <v>0</v>
      </c>
      <c r="H30" s="84">
        <v>0</v>
      </c>
      <c r="I30" s="84">
        <v>0</v>
      </c>
      <c r="J30" s="84">
        <v>0</v>
      </c>
      <c r="K30" s="84">
        <v>1</v>
      </c>
      <c r="L30" s="84">
        <v>1</v>
      </c>
      <c r="M30" s="85">
        <v>8</v>
      </c>
      <c r="N30" s="83">
        <v>11</v>
      </c>
      <c r="O30" s="84">
        <v>3</v>
      </c>
      <c r="P30" s="84">
        <v>4</v>
      </c>
      <c r="Q30" s="84">
        <v>0</v>
      </c>
      <c r="R30" s="84">
        <v>2</v>
      </c>
      <c r="S30" s="84">
        <v>2</v>
      </c>
      <c r="T30" s="84">
        <v>0</v>
      </c>
      <c r="U30" s="86">
        <v>22</v>
      </c>
      <c r="V30" s="70"/>
      <c r="W30" s="62"/>
      <c r="X30" s="214"/>
      <c r="Y30" s="81" t="s">
        <v>16</v>
      </c>
      <c r="Z30" s="83">
        <v>1</v>
      </c>
      <c r="AA30" s="84">
        <v>2</v>
      </c>
      <c r="AB30" s="84">
        <v>2</v>
      </c>
      <c r="AC30" s="84">
        <v>1</v>
      </c>
      <c r="AD30" s="84">
        <v>12</v>
      </c>
      <c r="AE30" s="86">
        <v>18</v>
      </c>
      <c r="AF30" s="83">
        <v>5</v>
      </c>
      <c r="AG30" s="84">
        <v>6</v>
      </c>
      <c r="AH30" s="84">
        <v>1</v>
      </c>
      <c r="AI30" s="84">
        <v>8</v>
      </c>
      <c r="AJ30" s="84">
        <v>38</v>
      </c>
      <c r="AK30" s="86">
        <v>58</v>
      </c>
      <c r="AL30" s="82">
        <v>0</v>
      </c>
      <c r="AM30" s="87">
        <v>114</v>
      </c>
    </row>
    <row r="31" spans="2:39" ht="13.5" customHeight="1" x14ac:dyDescent="0.15">
      <c r="B31" s="205" t="s">
        <v>6</v>
      </c>
      <c r="C31" s="88" t="s">
        <v>93</v>
      </c>
      <c r="D31" s="65">
        <v>0</v>
      </c>
      <c r="E31" s="66">
        <v>0</v>
      </c>
      <c r="F31" s="67">
        <v>2</v>
      </c>
      <c r="G31" s="67">
        <v>1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8">
        <v>3</v>
      </c>
      <c r="N31" s="66">
        <v>0</v>
      </c>
      <c r="O31" s="67">
        <v>0</v>
      </c>
      <c r="P31" s="67">
        <v>0</v>
      </c>
      <c r="Q31" s="67">
        <v>0</v>
      </c>
      <c r="R31" s="67">
        <v>0</v>
      </c>
      <c r="S31" s="67">
        <v>1</v>
      </c>
      <c r="T31" s="67">
        <v>0</v>
      </c>
      <c r="U31" s="69">
        <v>1</v>
      </c>
      <c r="V31" s="95"/>
      <c r="W31" s="62"/>
      <c r="X31" s="205" t="s">
        <v>6</v>
      </c>
      <c r="Y31" s="88" t="s">
        <v>93</v>
      </c>
      <c r="Z31" s="66">
        <v>0</v>
      </c>
      <c r="AA31" s="67">
        <v>1</v>
      </c>
      <c r="AB31" s="67">
        <v>2</v>
      </c>
      <c r="AC31" s="67">
        <v>4</v>
      </c>
      <c r="AD31" s="67">
        <v>2</v>
      </c>
      <c r="AE31" s="69">
        <v>9</v>
      </c>
      <c r="AF31" s="66">
        <v>0</v>
      </c>
      <c r="AG31" s="67">
        <v>1</v>
      </c>
      <c r="AH31" s="67">
        <v>1</v>
      </c>
      <c r="AI31" s="67">
        <v>7</v>
      </c>
      <c r="AJ31" s="67">
        <v>2</v>
      </c>
      <c r="AK31" s="69">
        <v>11</v>
      </c>
      <c r="AL31" s="65">
        <v>0</v>
      </c>
      <c r="AM31" s="72">
        <v>24</v>
      </c>
    </row>
    <row r="32" spans="2:39" x14ac:dyDescent="0.15">
      <c r="B32" s="206"/>
      <c r="C32" s="80" t="s">
        <v>94</v>
      </c>
      <c r="D32" s="74">
        <v>0</v>
      </c>
      <c r="E32" s="75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7">
        <v>0</v>
      </c>
      <c r="N32" s="75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8">
        <v>0</v>
      </c>
      <c r="V32" s="95"/>
      <c r="W32" s="62"/>
      <c r="X32" s="206"/>
      <c r="Y32" s="80" t="s">
        <v>94</v>
      </c>
      <c r="Z32" s="75">
        <v>0</v>
      </c>
      <c r="AA32" s="76">
        <v>0</v>
      </c>
      <c r="AB32" s="76">
        <v>0</v>
      </c>
      <c r="AC32" s="76">
        <v>1</v>
      </c>
      <c r="AD32" s="76">
        <v>0</v>
      </c>
      <c r="AE32" s="78">
        <v>1</v>
      </c>
      <c r="AF32" s="75">
        <v>0</v>
      </c>
      <c r="AG32" s="76">
        <v>1</v>
      </c>
      <c r="AH32" s="76">
        <v>0</v>
      </c>
      <c r="AI32" s="76">
        <v>0</v>
      </c>
      <c r="AJ32" s="76">
        <v>0</v>
      </c>
      <c r="AK32" s="78">
        <v>1</v>
      </c>
      <c r="AL32" s="74">
        <v>0</v>
      </c>
      <c r="AM32" s="79">
        <v>2</v>
      </c>
    </row>
    <row r="33" spans="2:39" x14ac:dyDescent="0.15">
      <c r="B33" s="206"/>
      <c r="C33" s="80" t="s">
        <v>95</v>
      </c>
      <c r="D33" s="74">
        <v>0</v>
      </c>
      <c r="E33" s="75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7">
        <v>0</v>
      </c>
      <c r="N33" s="75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8">
        <v>0</v>
      </c>
      <c r="V33" s="95"/>
      <c r="W33" s="62"/>
      <c r="X33" s="206"/>
      <c r="Y33" s="80" t="s">
        <v>95</v>
      </c>
      <c r="Z33" s="75">
        <v>0</v>
      </c>
      <c r="AA33" s="76">
        <v>0</v>
      </c>
      <c r="AB33" s="76">
        <v>0</v>
      </c>
      <c r="AC33" s="76">
        <v>0</v>
      </c>
      <c r="AD33" s="76">
        <v>0</v>
      </c>
      <c r="AE33" s="78">
        <v>0</v>
      </c>
      <c r="AF33" s="75">
        <v>0</v>
      </c>
      <c r="AG33" s="76">
        <v>0</v>
      </c>
      <c r="AH33" s="76">
        <v>0</v>
      </c>
      <c r="AI33" s="76">
        <v>0</v>
      </c>
      <c r="AJ33" s="76">
        <v>0</v>
      </c>
      <c r="AK33" s="78">
        <v>0</v>
      </c>
      <c r="AL33" s="74">
        <v>0</v>
      </c>
      <c r="AM33" s="79">
        <v>0</v>
      </c>
    </row>
    <row r="34" spans="2:39" x14ac:dyDescent="0.15">
      <c r="B34" s="206"/>
      <c r="C34" s="80" t="s">
        <v>96</v>
      </c>
      <c r="D34" s="74">
        <v>0</v>
      </c>
      <c r="E34" s="75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7">
        <v>0</v>
      </c>
      <c r="N34" s="75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8">
        <v>0</v>
      </c>
      <c r="V34" s="95"/>
      <c r="W34" s="62"/>
      <c r="X34" s="206"/>
      <c r="Y34" s="80" t="s">
        <v>96</v>
      </c>
      <c r="Z34" s="75">
        <v>0</v>
      </c>
      <c r="AA34" s="76">
        <v>0</v>
      </c>
      <c r="AB34" s="76">
        <v>0</v>
      </c>
      <c r="AC34" s="76">
        <v>0</v>
      </c>
      <c r="AD34" s="76">
        <v>0</v>
      </c>
      <c r="AE34" s="78">
        <v>0</v>
      </c>
      <c r="AF34" s="75">
        <v>0</v>
      </c>
      <c r="AG34" s="76">
        <v>0</v>
      </c>
      <c r="AH34" s="76">
        <v>0</v>
      </c>
      <c r="AI34" s="76">
        <v>0</v>
      </c>
      <c r="AJ34" s="76">
        <v>0</v>
      </c>
      <c r="AK34" s="78">
        <v>0</v>
      </c>
      <c r="AL34" s="74">
        <v>0</v>
      </c>
      <c r="AM34" s="79">
        <v>0</v>
      </c>
    </row>
    <row r="35" spans="2:39" x14ac:dyDescent="0.15">
      <c r="B35" s="206"/>
      <c r="C35" s="80" t="s">
        <v>97</v>
      </c>
      <c r="D35" s="74">
        <v>0</v>
      </c>
      <c r="E35" s="75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7">
        <v>0</v>
      </c>
      <c r="N35" s="75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8">
        <v>0</v>
      </c>
      <c r="V35" s="95"/>
      <c r="W35" s="62"/>
      <c r="X35" s="206"/>
      <c r="Y35" s="80" t="s">
        <v>97</v>
      </c>
      <c r="Z35" s="75">
        <v>0</v>
      </c>
      <c r="AA35" s="76">
        <v>0</v>
      </c>
      <c r="AB35" s="76">
        <v>0</v>
      </c>
      <c r="AC35" s="76">
        <v>0</v>
      </c>
      <c r="AD35" s="76">
        <v>0</v>
      </c>
      <c r="AE35" s="78">
        <v>0</v>
      </c>
      <c r="AF35" s="75">
        <v>0</v>
      </c>
      <c r="AG35" s="76">
        <v>0</v>
      </c>
      <c r="AH35" s="76">
        <v>0</v>
      </c>
      <c r="AI35" s="76">
        <v>0</v>
      </c>
      <c r="AJ35" s="76">
        <v>0</v>
      </c>
      <c r="AK35" s="78">
        <v>0</v>
      </c>
      <c r="AL35" s="74">
        <v>0</v>
      </c>
      <c r="AM35" s="79">
        <v>0</v>
      </c>
    </row>
    <row r="36" spans="2:39" x14ac:dyDescent="0.15">
      <c r="B36" s="206"/>
      <c r="C36" s="73" t="s">
        <v>98</v>
      </c>
      <c r="D36" s="74">
        <v>0</v>
      </c>
      <c r="E36" s="75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7">
        <v>0</v>
      </c>
      <c r="N36" s="75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8">
        <v>0</v>
      </c>
      <c r="V36" s="95"/>
      <c r="W36" s="71"/>
      <c r="X36" s="206"/>
      <c r="Y36" s="73" t="s">
        <v>98</v>
      </c>
      <c r="Z36" s="75">
        <v>0</v>
      </c>
      <c r="AA36" s="76">
        <v>0</v>
      </c>
      <c r="AB36" s="76">
        <v>0</v>
      </c>
      <c r="AC36" s="76">
        <v>0</v>
      </c>
      <c r="AD36" s="76">
        <v>0</v>
      </c>
      <c r="AE36" s="78">
        <v>0</v>
      </c>
      <c r="AF36" s="75">
        <v>0</v>
      </c>
      <c r="AG36" s="76">
        <v>0</v>
      </c>
      <c r="AH36" s="76">
        <v>0</v>
      </c>
      <c r="AI36" s="76">
        <v>0</v>
      </c>
      <c r="AJ36" s="76">
        <v>0</v>
      </c>
      <c r="AK36" s="78">
        <v>0</v>
      </c>
      <c r="AL36" s="74">
        <v>0</v>
      </c>
      <c r="AM36" s="79">
        <v>0</v>
      </c>
    </row>
    <row r="37" spans="2:39" x14ac:dyDescent="0.15">
      <c r="B37" s="206"/>
      <c r="C37" s="80" t="s">
        <v>99</v>
      </c>
      <c r="D37" s="74">
        <v>0</v>
      </c>
      <c r="E37" s="75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7">
        <v>0</v>
      </c>
      <c r="N37" s="75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8">
        <v>0</v>
      </c>
      <c r="V37" s="95"/>
      <c r="W37" s="62"/>
      <c r="X37" s="206"/>
      <c r="Y37" s="80" t="s">
        <v>99</v>
      </c>
      <c r="Z37" s="75">
        <v>0</v>
      </c>
      <c r="AA37" s="76">
        <v>0</v>
      </c>
      <c r="AB37" s="76">
        <v>0</v>
      </c>
      <c r="AC37" s="76">
        <v>0</v>
      </c>
      <c r="AD37" s="76">
        <v>0</v>
      </c>
      <c r="AE37" s="78">
        <v>0</v>
      </c>
      <c r="AF37" s="75">
        <v>0</v>
      </c>
      <c r="AG37" s="76">
        <v>0</v>
      </c>
      <c r="AH37" s="76">
        <v>0</v>
      </c>
      <c r="AI37" s="76">
        <v>0</v>
      </c>
      <c r="AJ37" s="76">
        <v>0</v>
      </c>
      <c r="AK37" s="78">
        <v>0</v>
      </c>
      <c r="AL37" s="74">
        <v>0</v>
      </c>
      <c r="AM37" s="79">
        <v>0</v>
      </c>
    </row>
    <row r="38" spans="2:39" x14ac:dyDescent="0.15">
      <c r="B38" s="206"/>
      <c r="C38" s="80" t="s">
        <v>100</v>
      </c>
      <c r="D38" s="74">
        <v>0</v>
      </c>
      <c r="E38" s="75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7">
        <v>0</v>
      </c>
      <c r="N38" s="75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8">
        <v>0</v>
      </c>
      <c r="V38" s="95"/>
      <c r="W38" s="62"/>
      <c r="X38" s="206"/>
      <c r="Y38" s="80" t="s">
        <v>100</v>
      </c>
      <c r="Z38" s="75">
        <v>0</v>
      </c>
      <c r="AA38" s="76">
        <v>0</v>
      </c>
      <c r="AB38" s="76">
        <v>0</v>
      </c>
      <c r="AC38" s="76">
        <v>0</v>
      </c>
      <c r="AD38" s="76">
        <v>0</v>
      </c>
      <c r="AE38" s="78">
        <v>0</v>
      </c>
      <c r="AF38" s="75">
        <v>0</v>
      </c>
      <c r="AG38" s="76">
        <v>0</v>
      </c>
      <c r="AH38" s="76">
        <v>0</v>
      </c>
      <c r="AI38" s="76">
        <v>0</v>
      </c>
      <c r="AJ38" s="76">
        <v>0</v>
      </c>
      <c r="AK38" s="78">
        <v>0</v>
      </c>
      <c r="AL38" s="74">
        <v>0</v>
      </c>
      <c r="AM38" s="79">
        <v>0</v>
      </c>
    </row>
    <row r="39" spans="2:39" x14ac:dyDescent="0.15">
      <c r="B39" s="206"/>
      <c r="C39" s="80" t="s">
        <v>101</v>
      </c>
      <c r="D39" s="74">
        <v>0</v>
      </c>
      <c r="E39" s="75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7">
        <v>0</v>
      </c>
      <c r="N39" s="75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8">
        <v>0</v>
      </c>
      <c r="V39" s="95"/>
      <c r="W39" s="62"/>
      <c r="X39" s="206"/>
      <c r="Y39" s="80" t="s">
        <v>101</v>
      </c>
      <c r="Z39" s="75">
        <v>0</v>
      </c>
      <c r="AA39" s="76">
        <v>0</v>
      </c>
      <c r="AB39" s="76">
        <v>0</v>
      </c>
      <c r="AC39" s="76">
        <v>0</v>
      </c>
      <c r="AD39" s="76">
        <v>0</v>
      </c>
      <c r="AE39" s="78">
        <v>0</v>
      </c>
      <c r="AF39" s="75">
        <v>0</v>
      </c>
      <c r="AG39" s="76">
        <v>0</v>
      </c>
      <c r="AH39" s="76">
        <v>0</v>
      </c>
      <c r="AI39" s="76">
        <v>0</v>
      </c>
      <c r="AJ39" s="76">
        <v>0</v>
      </c>
      <c r="AK39" s="78">
        <v>0</v>
      </c>
      <c r="AL39" s="74">
        <v>0</v>
      </c>
      <c r="AM39" s="79">
        <v>0</v>
      </c>
    </row>
    <row r="40" spans="2:39" x14ac:dyDescent="0.15">
      <c r="B40" s="206"/>
      <c r="C40" s="80" t="s">
        <v>6</v>
      </c>
      <c r="D40" s="74">
        <v>1</v>
      </c>
      <c r="E40" s="75">
        <v>1</v>
      </c>
      <c r="F40" s="76">
        <v>5</v>
      </c>
      <c r="G40" s="76">
        <v>1</v>
      </c>
      <c r="H40" s="76">
        <v>0</v>
      </c>
      <c r="I40" s="76">
        <v>3</v>
      </c>
      <c r="J40" s="76">
        <v>0</v>
      </c>
      <c r="K40" s="76">
        <v>6</v>
      </c>
      <c r="L40" s="76">
        <v>1</v>
      </c>
      <c r="M40" s="77">
        <v>17</v>
      </c>
      <c r="N40" s="75">
        <v>0</v>
      </c>
      <c r="O40" s="76">
        <v>0</v>
      </c>
      <c r="P40" s="76">
        <v>0</v>
      </c>
      <c r="Q40" s="76">
        <v>0</v>
      </c>
      <c r="R40" s="76">
        <v>0</v>
      </c>
      <c r="S40" s="76">
        <v>3</v>
      </c>
      <c r="T40" s="76">
        <v>0</v>
      </c>
      <c r="U40" s="78">
        <v>3</v>
      </c>
      <c r="V40" s="95"/>
      <c r="W40" s="62"/>
      <c r="X40" s="206"/>
      <c r="Y40" s="80" t="s">
        <v>6</v>
      </c>
      <c r="Z40" s="75">
        <v>0</v>
      </c>
      <c r="AA40" s="76">
        <v>0</v>
      </c>
      <c r="AB40" s="76">
        <v>4</v>
      </c>
      <c r="AC40" s="76">
        <v>4</v>
      </c>
      <c r="AD40" s="76">
        <v>12</v>
      </c>
      <c r="AE40" s="78">
        <v>20</v>
      </c>
      <c r="AF40" s="75">
        <v>2</v>
      </c>
      <c r="AG40" s="76">
        <v>11</v>
      </c>
      <c r="AH40" s="76">
        <v>5</v>
      </c>
      <c r="AI40" s="76">
        <v>14</v>
      </c>
      <c r="AJ40" s="76">
        <v>5</v>
      </c>
      <c r="AK40" s="78">
        <v>37</v>
      </c>
      <c r="AL40" s="74">
        <v>1</v>
      </c>
      <c r="AM40" s="79">
        <v>79</v>
      </c>
    </row>
    <row r="41" spans="2:39" ht="14.25" thickBot="1" x14ac:dyDescent="0.2">
      <c r="B41" s="207"/>
      <c r="C41" s="81" t="s">
        <v>16</v>
      </c>
      <c r="D41" s="82">
        <v>1</v>
      </c>
      <c r="E41" s="83">
        <v>1</v>
      </c>
      <c r="F41" s="84">
        <v>7</v>
      </c>
      <c r="G41" s="84">
        <v>2</v>
      </c>
      <c r="H41" s="84">
        <v>0</v>
      </c>
      <c r="I41" s="84">
        <v>3</v>
      </c>
      <c r="J41" s="84">
        <v>0</v>
      </c>
      <c r="K41" s="84">
        <v>6</v>
      </c>
      <c r="L41" s="84">
        <v>1</v>
      </c>
      <c r="M41" s="85">
        <v>20</v>
      </c>
      <c r="N41" s="83">
        <v>0</v>
      </c>
      <c r="O41" s="84">
        <v>0</v>
      </c>
      <c r="P41" s="84">
        <v>0</v>
      </c>
      <c r="Q41" s="84">
        <v>0</v>
      </c>
      <c r="R41" s="84">
        <v>0</v>
      </c>
      <c r="S41" s="84">
        <v>4</v>
      </c>
      <c r="T41" s="84">
        <v>0</v>
      </c>
      <c r="U41" s="86">
        <v>4</v>
      </c>
      <c r="V41" s="95"/>
      <c r="W41" s="62"/>
      <c r="X41" s="207"/>
      <c r="Y41" s="81" t="s">
        <v>16</v>
      </c>
      <c r="Z41" s="83">
        <v>0</v>
      </c>
      <c r="AA41" s="84">
        <v>1</v>
      </c>
      <c r="AB41" s="84">
        <v>6</v>
      </c>
      <c r="AC41" s="84">
        <v>9</v>
      </c>
      <c r="AD41" s="84">
        <v>14</v>
      </c>
      <c r="AE41" s="86">
        <v>30</v>
      </c>
      <c r="AF41" s="83">
        <v>2</v>
      </c>
      <c r="AG41" s="84">
        <v>13</v>
      </c>
      <c r="AH41" s="84">
        <v>6</v>
      </c>
      <c r="AI41" s="84">
        <v>21</v>
      </c>
      <c r="AJ41" s="84">
        <v>7</v>
      </c>
      <c r="AK41" s="86">
        <v>49</v>
      </c>
      <c r="AL41" s="82">
        <v>1</v>
      </c>
      <c r="AM41" s="87">
        <v>105</v>
      </c>
    </row>
    <row r="42" spans="2:39" ht="14.25" thickBot="1" x14ac:dyDescent="0.2">
      <c r="B42" s="208" t="s">
        <v>7</v>
      </c>
      <c r="C42" s="209"/>
      <c r="D42" s="89">
        <v>205</v>
      </c>
      <c r="E42" s="90">
        <v>54</v>
      </c>
      <c r="F42" s="91">
        <v>362</v>
      </c>
      <c r="G42" s="91">
        <v>37</v>
      </c>
      <c r="H42" s="91">
        <v>14</v>
      </c>
      <c r="I42" s="91">
        <v>60</v>
      </c>
      <c r="J42" s="91">
        <v>25</v>
      </c>
      <c r="K42" s="91">
        <v>108</v>
      </c>
      <c r="L42" s="91">
        <v>36</v>
      </c>
      <c r="M42" s="92">
        <v>696</v>
      </c>
      <c r="N42" s="90">
        <v>70</v>
      </c>
      <c r="O42" s="91">
        <v>100</v>
      </c>
      <c r="P42" s="91">
        <v>35</v>
      </c>
      <c r="Q42" s="91">
        <v>17</v>
      </c>
      <c r="R42" s="91">
        <v>13</v>
      </c>
      <c r="S42" s="91">
        <v>118</v>
      </c>
      <c r="T42" s="91">
        <v>33</v>
      </c>
      <c r="U42" s="93">
        <v>386</v>
      </c>
      <c r="V42" s="49"/>
      <c r="W42" s="50"/>
      <c r="X42" s="208" t="s">
        <v>7</v>
      </c>
      <c r="Y42" s="209"/>
      <c r="Z42" s="90">
        <v>84</v>
      </c>
      <c r="AA42" s="91">
        <v>165</v>
      </c>
      <c r="AB42" s="91">
        <v>348</v>
      </c>
      <c r="AC42" s="91">
        <v>421</v>
      </c>
      <c r="AD42" s="91">
        <v>2382</v>
      </c>
      <c r="AE42" s="93">
        <v>3400</v>
      </c>
      <c r="AF42" s="90">
        <v>265</v>
      </c>
      <c r="AG42" s="91">
        <v>528</v>
      </c>
      <c r="AH42" s="91">
        <v>220</v>
      </c>
      <c r="AI42" s="91">
        <v>1518</v>
      </c>
      <c r="AJ42" s="91">
        <v>440</v>
      </c>
      <c r="AK42" s="93">
        <v>2971</v>
      </c>
      <c r="AL42" s="89">
        <v>32</v>
      </c>
      <c r="AM42" s="94">
        <v>7690</v>
      </c>
    </row>
    <row r="43" spans="2:39" x14ac:dyDescent="0.15">
      <c r="U43" s="97"/>
      <c r="AM43" s="97"/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2"/>
  <sheetViews>
    <sheetView view="pageBreakPreview" topLeftCell="H29" zoomScale="75" zoomScaleNormal="100" zoomScaleSheetLayoutView="75" workbookViewId="0">
      <selection activeCell="AJ56" sqref="AJ56"/>
    </sheetView>
  </sheetViews>
  <sheetFormatPr defaultRowHeight="13.5" x14ac:dyDescent="0.15"/>
  <cols>
    <col min="1" max="1" width="1.875" style="96" customWidth="1"/>
    <col min="2" max="2" width="6.5" style="96" customWidth="1"/>
    <col min="3" max="3" width="17.75" style="96" bestFit="1" customWidth="1"/>
    <col min="4" max="21" width="6.625" style="96" customWidth="1"/>
    <col min="22" max="23" width="2.75" style="96" customWidth="1"/>
    <col min="24" max="24" width="5.5" style="96" customWidth="1"/>
    <col min="25" max="25" width="17.75" style="96" bestFit="1" customWidth="1"/>
    <col min="26" max="39" width="7.5" style="96" customWidth="1"/>
    <col min="40" max="16384" width="9" style="96"/>
  </cols>
  <sheetData>
    <row r="1" spans="2:39" ht="14.25" thickBot="1" x14ac:dyDescent="0.2">
      <c r="B1" s="96" t="s">
        <v>146</v>
      </c>
    </row>
    <row r="2" spans="2:39" x14ac:dyDescent="0.15">
      <c r="B2" s="189" t="s">
        <v>0</v>
      </c>
      <c r="C2" s="198"/>
      <c r="D2" s="235" t="s">
        <v>1</v>
      </c>
      <c r="E2" s="193" t="s">
        <v>2</v>
      </c>
      <c r="F2" s="194"/>
      <c r="G2" s="194"/>
      <c r="H2" s="194"/>
      <c r="I2" s="194"/>
      <c r="J2" s="194"/>
      <c r="K2" s="194"/>
      <c r="L2" s="194"/>
      <c r="M2" s="195"/>
      <c r="N2" s="193" t="s">
        <v>3</v>
      </c>
      <c r="O2" s="203"/>
      <c r="P2" s="203"/>
      <c r="Q2" s="203"/>
      <c r="R2" s="203"/>
      <c r="S2" s="203"/>
      <c r="T2" s="203"/>
      <c r="U2" s="204"/>
      <c r="V2" s="1"/>
      <c r="W2" s="1"/>
      <c r="X2" s="189" t="s">
        <v>0</v>
      </c>
      <c r="Y2" s="198"/>
      <c r="Z2" s="232" t="s">
        <v>4</v>
      </c>
      <c r="AA2" s="194"/>
      <c r="AB2" s="194"/>
      <c r="AC2" s="194"/>
      <c r="AD2" s="194"/>
      <c r="AE2" s="196"/>
      <c r="AF2" s="232" t="s">
        <v>5</v>
      </c>
      <c r="AG2" s="194"/>
      <c r="AH2" s="194"/>
      <c r="AI2" s="194"/>
      <c r="AJ2" s="194"/>
      <c r="AK2" s="195"/>
      <c r="AL2" s="172" t="s">
        <v>6</v>
      </c>
      <c r="AM2" s="172" t="s">
        <v>7</v>
      </c>
    </row>
    <row r="3" spans="2:39" ht="24.75" thickBot="1" x14ac:dyDescent="0.2">
      <c r="B3" s="199"/>
      <c r="C3" s="200"/>
      <c r="D3" s="236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91"/>
      <c r="Y3" s="237"/>
      <c r="Z3" s="98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9" t="s">
        <v>16</v>
      </c>
      <c r="AF3" s="98" t="s">
        <v>126</v>
      </c>
      <c r="AG3" s="7" t="s">
        <v>30</v>
      </c>
      <c r="AH3" s="7" t="s">
        <v>31</v>
      </c>
      <c r="AI3" s="7" t="s">
        <v>32</v>
      </c>
      <c r="AJ3" s="7" t="s">
        <v>33</v>
      </c>
      <c r="AK3" s="8" t="s">
        <v>16</v>
      </c>
      <c r="AL3" s="173"/>
      <c r="AM3" s="233"/>
    </row>
    <row r="4" spans="2:39" ht="14.25" thickBot="1" x14ac:dyDescent="0.2">
      <c r="B4" s="187" t="s">
        <v>34</v>
      </c>
      <c r="C4" s="188"/>
      <c r="D4" s="10">
        <v>123</v>
      </c>
      <c r="E4" s="11">
        <v>10</v>
      </c>
      <c r="F4" s="12">
        <v>157</v>
      </c>
      <c r="G4" s="12">
        <v>6</v>
      </c>
      <c r="H4" s="12">
        <v>33</v>
      </c>
      <c r="I4" s="12">
        <v>11</v>
      </c>
      <c r="J4" s="12">
        <v>15</v>
      </c>
      <c r="K4" s="12">
        <v>58</v>
      </c>
      <c r="L4" s="12">
        <v>18</v>
      </c>
      <c r="M4" s="13">
        <f>SUM(E4:L4)</f>
        <v>308</v>
      </c>
      <c r="N4" s="11">
        <v>65</v>
      </c>
      <c r="O4" s="12">
        <v>83</v>
      </c>
      <c r="P4" s="12">
        <v>15</v>
      </c>
      <c r="Q4" s="12">
        <v>6</v>
      </c>
      <c r="R4" s="12">
        <v>10</v>
      </c>
      <c r="S4" s="12">
        <v>49</v>
      </c>
      <c r="T4" s="12">
        <v>16</v>
      </c>
      <c r="U4" s="13">
        <f>SUM(N4:T4)</f>
        <v>244</v>
      </c>
      <c r="V4" s="17"/>
      <c r="W4" s="17"/>
      <c r="X4" s="100" t="s">
        <v>34</v>
      </c>
      <c r="Y4" s="99"/>
      <c r="Z4" s="18">
        <v>20</v>
      </c>
      <c r="AA4" s="12">
        <v>30</v>
      </c>
      <c r="AB4" s="12">
        <v>22</v>
      </c>
      <c r="AC4" s="12">
        <v>45</v>
      </c>
      <c r="AD4" s="12">
        <v>222</v>
      </c>
      <c r="AE4" s="108">
        <f>SUM(Z4:AD4)</f>
        <v>339</v>
      </c>
      <c r="AF4" s="18">
        <v>47</v>
      </c>
      <c r="AG4" s="12">
        <v>79</v>
      </c>
      <c r="AH4" s="12">
        <v>103</v>
      </c>
      <c r="AI4" s="12">
        <v>88</v>
      </c>
      <c r="AJ4" s="12">
        <v>322</v>
      </c>
      <c r="AK4" s="13">
        <f>SUM(AF4:AJ4)</f>
        <v>639</v>
      </c>
      <c r="AL4" s="123">
        <v>36</v>
      </c>
      <c r="AM4" s="127">
        <f>D4+M4+U4+AE4+AK4+AL4</f>
        <v>1689</v>
      </c>
    </row>
    <row r="5" spans="2:39" ht="13.5" customHeight="1" x14ac:dyDescent="0.15">
      <c r="B5" s="197" t="s">
        <v>35</v>
      </c>
      <c r="C5" s="19" t="s">
        <v>36</v>
      </c>
      <c r="D5" s="20">
        <v>11</v>
      </c>
      <c r="E5" s="21">
        <v>1</v>
      </c>
      <c r="F5" s="22">
        <v>4</v>
      </c>
      <c r="G5" s="22">
        <v>0</v>
      </c>
      <c r="H5" s="22">
        <v>0</v>
      </c>
      <c r="I5" s="22">
        <v>0</v>
      </c>
      <c r="J5" s="22">
        <v>0</v>
      </c>
      <c r="K5" s="22">
        <v>2</v>
      </c>
      <c r="L5" s="22">
        <v>0</v>
      </c>
      <c r="M5" s="23">
        <f>SUM(E5:L5)</f>
        <v>7</v>
      </c>
      <c r="N5" s="21">
        <v>7</v>
      </c>
      <c r="O5" s="22">
        <v>6</v>
      </c>
      <c r="P5" s="22">
        <v>8</v>
      </c>
      <c r="Q5" s="22">
        <v>1</v>
      </c>
      <c r="R5" s="22">
        <v>3</v>
      </c>
      <c r="S5" s="22">
        <v>5</v>
      </c>
      <c r="T5" s="22">
        <v>2</v>
      </c>
      <c r="U5" s="23">
        <f>SUM(N5:T5)</f>
        <v>32</v>
      </c>
      <c r="V5" s="17"/>
      <c r="W5" s="17"/>
      <c r="X5" s="234" t="s">
        <v>35</v>
      </c>
      <c r="Y5" s="26" t="s">
        <v>36</v>
      </c>
      <c r="Z5" s="21">
        <v>9</v>
      </c>
      <c r="AA5" s="22">
        <v>15</v>
      </c>
      <c r="AB5" s="22">
        <v>26</v>
      </c>
      <c r="AC5" s="22">
        <v>19</v>
      </c>
      <c r="AD5" s="22">
        <v>13</v>
      </c>
      <c r="AE5" s="109">
        <f>SUM(Z5:AD5)</f>
        <v>82</v>
      </c>
      <c r="AF5" s="119">
        <v>5</v>
      </c>
      <c r="AG5" s="22">
        <v>8</v>
      </c>
      <c r="AH5" s="22">
        <v>4</v>
      </c>
      <c r="AI5" s="22">
        <v>15</v>
      </c>
      <c r="AJ5" s="22">
        <v>10</v>
      </c>
      <c r="AK5" s="23">
        <f>SUM(AF5:AJ5)</f>
        <v>42</v>
      </c>
      <c r="AL5" s="124">
        <v>0</v>
      </c>
      <c r="AM5" s="125">
        <f t="shared" ref="AM5:AM60" si="0">D5+M5+U5+AE5+AK5+AL5</f>
        <v>174</v>
      </c>
    </row>
    <row r="6" spans="2:39" x14ac:dyDescent="0.15">
      <c r="B6" s="180"/>
      <c r="C6" s="27" t="s">
        <v>37</v>
      </c>
      <c r="D6" s="28">
        <v>103</v>
      </c>
      <c r="E6" s="29">
        <v>11</v>
      </c>
      <c r="F6" s="30">
        <v>25</v>
      </c>
      <c r="G6" s="30">
        <v>9</v>
      </c>
      <c r="H6" s="30">
        <v>0</v>
      </c>
      <c r="I6" s="30">
        <v>37</v>
      </c>
      <c r="J6" s="30">
        <v>10</v>
      </c>
      <c r="K6" s="30">
        <v>23</v>
      </c>
      <c r="L6" s="30">
        <v>15</v>
      </c>
      <c r="M6" s="23">
        <f>SUM(E6:L6)</f>
        <v>130</v>
      </c>
      <c r="N6" s="29">
        <v>342</v>
      </c>
      <c r="O6" s="30">
        <v>181</v>
      </c>
      <c r="P6" s="30">
        <v>97</v>
      </c>
      <c r="Q6" s="30">
        <v>8</v>
      </c>
      <c r="R6" s="30">
        <v>58</v>
      </c>
      <c r="S6" s="30">
        <v>260</v>
      </c>
      <c r="T6" s="30">
        <v>54</v>
      </c>
      <c r="U6" s="23">
        <f>SUM(N6:T6)</f>
        <v>1000</v>
      </c>
      <c r="V6" s="17"/>
      <c r="W6" s="17"/>
      <c r="X6" s="166"/>
      <c r="Y6" s="34" t="s">
        <v>37</v>
      </c>
      <c r="Z6" s="29">
        <v>84</v>
      </c>
      <c r="AA6" s="30">
        <v>257</v>
      </c>
      <c r="AB6" s="30">
        <v>396</v>
      </c>
      <c r="AC6" s="30">
        <v>587</v>
      </c>
      <c r="AD6" s="30">
        <v>999</v>
      </c>
      <c r="AE6" s="109">
        <f>SUM(Z6:AD6)</f>
        <v>2323</v>
      </c>
      <c r="AF6" s="120">
        <v>59</v>
      </c>
      <c r="AG6" s="30">
        <v>285</v>
      </c>
      <c r="AH6" s="30">
        <v>146</v>
      </c>
      <c r="AI6" s="30">
        <v>789</v>
      </c>
      <c r="AJ6" s="30">
        <v>210</v>
      </c>
      <c r="AK6" s="23">
        <f>SUM(AF6:AJ6)</f>
        <v>1489</v>
      </c>
      <c r="AL6" s="115">
        <v>1</v>
      </c>
      <c r="AM6" s="31">
        <f t="shared" si="0"/>
        <v>5046</v>
      </c>
    </row>
    <row r="7" spans="2:39" x14ac:dyDescent="0.15">
      <c r="B7" s="180"/>
      <c r="C7" s="27" t="s">
        <v>38</v>
      </c>
      <c r="D7" s="28">
        <v>189</v>
      </c>
      <c r="E7" s="29">
        <v>25</v>
      </c>
      <c r="F7" s="30">
        <v>249</v>
      </c>
      <c r="G7" s="30">
        <v>15</v>
      </c>
      <c r="H7" s="30">
        <v>2</v>
      </c>
      <c r="I7" s="30">
        <v>114</v>
      </c>
      <c r="J7" s="30">
        <v>18</v>
      </c>
      <c r="K7" s="30">
        <v>65</v>
      </c>
      <c r="L7" s="30">
        <v>71</v>
      </c>
      <c r="M7" s="23">
        <f t="shared" ref="M7:M59" si="1">SUM(E7:L7)</f>
        <v>559</v>
      </c>
      <c r="N7" s="29">
        <v>1544</v>
      </c>
      <c r="O7" s="30">
        <v>228</v>
      </c>
      <c r="P7" s="30">
        <v>206</v>
      </c>
      <c r="Q7" s="30">
        <v>5</v>
      </c>
      <c r="R7" s="30">
        <v>184</v>
      </c>
      <c r="S7" s="30">
        <v>339</v>
      </c>
      <c r="T7" s="30">
        <v>53</v>
      </c>
      <c r="U7" s="23">
        <f t="shared" ref="U7:U59" si="2">SUM(N7:T7)</f>
        <v>2559</v>
      </c>
      <c r="V7" s="17"/>
      <c r="W7" s="17"/>
      <c r="X7" s="166"/>
      <c r="Y7" s="34" t="s">
        <v>38</v>
      </c>
      <c r="Z7" s="29">
        <v>58</v>
      </c>
      <c r="AA7" s="30">
        <v>226</v>
      </c>
      <c r="AB7" s="30">
        <v>134</v>
      </c>
      <c r="AC7" s="30">
        <v>262</v>
      </c>
      <c r="AD7" s="30">
        <v>512</v>
      </c>
      <c r="AE7" s="109">
        <f t="shared" ref="AE7:AE59" si="3">SUM(Z7:AD7)</f>
        <v>1192</v>
      </c>
      <c r="AF7" s="120">
        <v>196</v>
      </c>
      <c r="AG7" s="30">
        <v>228</v>
      </c>
      <c r="AH7" s="30">
        <v>118</v>
      </c>
      <c r="AI7" s="30">
        <v>679</v>
      </c>
      <c r="AJ7" s="30">
        <v>604</v>
      </c>
      <c r="AK7" s="23">
        <f t="shared" ref="AK7:AK59" si="4">SUM(AF7:AJ7)</f>
        <v>1825</v>
      </c>
      <c r="AL7" s="115">
        <v>3</v>
      </c>
      <c r="AM7" s="31">
        <f t="shared" si="0"/>
        <v>6327</v>
      </c>
    </row>
    <row r="8" spans="2:39" x14ac:dyDescent="0.15">
      <c r="B8" s="180"/>
      <c r="C8" s="27" t="s">
        <v>6</v>
      </c>
      <c r="D8" s="28">
        <v>28</v>
      </c>
      <c r="E8" s="29">
        <v>4</v>
      </c>
      <c r="F8" s="30">
        <v>39</v>
      </c>
      <c r="G8" s="30">
        <v>2</v>
      </c>
      <c r="H8" s="30">
        <v>1</v>
      </c>
      <c r="I8" s="30">
        <v>11</v>
      </c>
      <c r="J8" s="30">
        <v>4</v>
      </c>
      <c r="K8" s="30">
        <v>9</v>
      </c>
      <c r="L8" s="30">
        <v>6</v>
      </c>
      <c r="M8" s="23">
        <f t="shared" si="1"/>
        <v>76</v>
      </c>
      <c r="N8" s="29">
        <v>30</v>
      </c>
      <c r="O8" s="30">
        <v>34</v>
      </c>
      <c r="P8" s="30">
        <v>19</v>
      </c>
      <c r="Q8" s="30">
        <v>3</v>
      </c>
      <c r="R8" s="30">
        <v>4</v>
      </c>
      <c r="S8" s="30">
        <v>80</v>
      </c>
      <c r="T8" s="30">
        <v>19</v>
      </c>
      <c r="U8" s="23">
        <f t="shared" si="2"/>
        <v>189</v>
      </c>
      <c r="V8" s="17"/>
      <c r="W8" s="17"/>
      <c r="X8" s="166"/>
      <c r="Y8" s="34" t="s">
        <v>6</v>
      </c>
      <c r="Z8" s="29">
        <v>10</v>
      </c>
      <c r="AA8" s="30">
        <v>39</v>
      </c>
      <c r="AB8" s="30">
        <v>29</v>
      </c>
      <c r="AC8" s="30">
        <v>40</v>
      </c>
      <c r="AD8" s="30">
        <v>106</v>
      </c>
      <c r="AE8" s="109">
        <f t="shared" si="3"/>
        <v>224</v>
      </c>
      <c r="AF8" s="120">
        <v>30</v>
      </c>
      <c r="AG8" s="30">
        <v>101</v>
      </c>
      <c r="AH8" s="30">
        <v>31</v>
      </c>
      <c r="AI8" s="30">
        <v>249</v>
      </c>
      <c r="AJ8" s="30">
        <v>145</v>
      </c>
      <c r="AK8" s="23">
        <f t="shared" si="4"/>
        <v>556</v>
      </c>
      <c r="AL8" s="115">
        <v>2</v>
      </c>
      <c r="AM8" s="31">
        <f t="shared" si="0"/>
        <v>1075</v>
      </c>
    </row>
    <row r="9" spans="2:39" ht="14.25" thickBot="1" x14ac:dyDescent="0.2">
      <c r="B9" s="181"/>
      <c r="C9" s="35" t="s">
        <v>16</v>
      </c>
      <c r="D9" s="36">
        <f>SUM(D5:D8)</f>
        <v>331</v>
      </c>
      <c r="E9" s="37">
        <f>SUM(E5:E8)</f>
        <v>41</v>
      </c>
      <c r="F9" s="38">
        <f>SUM(F5:F8)</f>
        <v>317</v>
      </c>
      <c r="G9" s="38">
        <f t="shared" ref="G9:U9" si="5">SUM(G5:G8)</f>
        <v>26</v>
      </c>
      <c r="H9" s="38">
        <f t="shared" si="5"/>
        <v>3</v>
      </c>
      <c r="I9" s="38">
        <f t="shared" si="5"/>
        <v>162</v>
      </c>
      <c r="J9" s="38">
        <f t="shared" si="5"/>
        <v>32</v>
      </c>
      <c r="K9" s="38">
        <f t="shared" si="5"/>
        <v>99</v>
      </c>
      <c r="L9" s="38">
        <f t="shared" si="5"/>
        <v>92</v>
      </c>
      <c r="M9" s="38">
        <f t="shared" si="5"/>
        <v>772</v>
      </c>
      <c r="N9" s="38">
        <f t="shared" si="5"/>
        <v>1923</v>
      </c>
      <c r="O9" s="38">
        <f t="shared" si="5"/>
        <v>449</v>
      </c>
      <c r="P9" s="38">
        <f t="shared" si="5"/>
        <v>330</v>
      </c>
      <c r="Q9" s="38">
        <f t="shared" si="5"/>
        <v>17</v>
      </c>
      <c r="R9" s="38">
        <f t="shared" si="5"/>
        <v>249</v>
      </c>
      <c r="S9" s="38">
        <f t="shared" si="5"/>
        <v>684</v>
      </c>
      <c r="T9" s="38">
        <f t="shared" si="5"/>
        <v>128</v>
      </c>
      <c r="U9" s="39">
        <f t="shared" si="5"/>
        <v>3780</v>
      </c>
      <c r="V9" s="17"/>
      <c r="W9" s="17"/>
      <c r="X9" s="167"/>
      <c r="Y9" s="40" t="s">
        <v>16</v>
      </c>
      <c r="Z9" s="38">
        <f t="shared" ref="Z9" si="6">SUM(Z5:Z8)</f>
        <v>161</v>
      </c>
      <c r="AA9" s="38">
        <f t="shared" ref="AA9" si="7">SUM(AA5:AA8)</f>
        <v>537</v>
      </c>
      <c r="AB9" s="38">
        <f t="shared" ref="AB9" si="8">SUM(AB5:AB8)</f>
        <v>585</v>
      </c>
      <c r="AC9" s="38">
        <f t="shared" ref="AC9" si="9">SUM(AC5:AC8)</f>
        <v>908</v>
      </c>
      <c r="AD9" s="38">
        <f t="shared" ref="AD9" si="10">SUM(AD5:AD8)</f>
        <v>1630</v>
      </c>
      <c r="AE9" s="111">
        <f t="shared" ref="AE9" si="11">SUM(AE5:AE8)</f>
        <v>3821</v>
      </c>
      <c r="AF9" s="121">
        <f t="shared" ref="AF9" si="12">SUM(AF5:AF8)</f>
        <v>290</v>
      </c>
      <c r="AG9" s="38">
        <f t="shared" ref="AG9" si="13">SUM(AG5:AG8)</f>
        <v>622</v>
      </c>
      <c r="AH9" s="38">
        <f t="shared" ref="AH9" si="14">SUM(AH5:AH8)</f>
        <v>299</v>
      </c>
      <c r="AI9" s="38">
        <f t="shared" ref="AI9" si="15">SUM(AI5:AI8)</f>
        <v>1732</v>
      </c>
      <c r="AJ9" s="38">
        <f t="shared" ref="AJ9" si="16">SUM(AJ5:AJ8)</f>
        <v>969</v>
      </c>
      <c r="AK9" s="39">
        <f t="shared" ref="AK9" si="17">SUM(AK5:AK8)</f>
        <v>3912</v>
      </c>
      <c r="AL9" s="121">
        <f>SUM(AL5:AL8)</f>
        <v>6</v>
      </c>
      <c r="AM9" s="106">
        <f t="shared" si="0"/>
        <v>12622</v>
      </c>
    </row>
    <row r="10" spans="2:39" ht="13.5" customHeight="1" x14ac:dyDescent="0.15">
      <c r="B10" s="185" t="s">
        <v>39</v>
      </c>
      <c r="C10" s="41" t="s">
        <v>40</v>
      </c>
      <c r="D10" s="20">
        <v>101</v>
      </c>
      <c r="E10" s="21">
        <v>11</v>
      </c>
      <c r="F10" s="22">
        <v>57</v>
      </c>
      <c r="G10" s="22">
        <v>14</v>
      </c>
      <c r="H10" s="22">
        <v>13</v>
      </c>
      <c r="I10" s="22">
        <v>15</v>
      </c>
      <c r="J10" s="22">
        <v>6</v>
      </c>
      <c r="K10" s="22">
        <v>24</v>
      </c>
      <c r="L10" s="22">
        <v>16</v>
      </c>
      <c r="M10" s="23">
        <f t="shared" si="1"/>
        <v>156</v>
      </c>
      <c r="N10" s="21">
        <v>36</v>
      </c>
      <c r="O10" s="22">
        <v>108</v>
      </c>
      <c r="P10" s="22">
        <v>30</v>
      </c>
      <c r="Q10" s="22">
        <v>19</v>
      </c>
      <c r="R10" s="22">
        <v>13</v>
      </c>
      <c r="S10" s="22">
        <v>580</v>
      </c>
      <c r="T10" s="22">
        <v>85</v>
      </c>
      <c r="U10" s="23">
        <f t="shared" si="2"/>
        <v>871</v>
      </c>
      <c r="V10" s="17"/>
      <c r="W10" s="17"/>
      <c r="X10" s="168" t="s">
        <v>39</v>
      </c>
      <c r="Y10" s="42" t="s">
        <v>40</v>
      </c>
      <c r="Z10" s="21">
        <v>27</v>
      </c>
      <c r="AA10" s="22">
        <v>65</v>
      </c>
      <c r="AB10" s="22">
        <v>169</v>
      </c>
      <c r="AC10" s="22">
        <v>143</v>
      </c>
      <c r="AD10" s="22">
        <v>213</v>
      </c>
      <c r="AE10" s="109">
        <f t="shared" si="3"/>
        <v>617</v>
      </c>
      <c r="AF10" s="119">
        <v>2049</v>
      </c>
      <c r="AG10" s="22">
        <v>649</v>
      </c>
      <c r="AH10" s="22">
        <v>629</v>
      </c>
      <c r="AI10" s="22">
        <v>964</v>
      </c>
      <c r="AJ10" s="22">
        <v>423</v>
      </c>
      <c r="AK10" s="23">
        <f t="shared" si="4"/>
        <v>4714</v>
      </c>
      <c r="AL10" s="114">
        <v>77</v>
      </c>
      <c r="AM10" s="23">
        <f t="shared" si="0"/>
        <v>6536</v>
      </c>
    </row>
    <row r="11" spans="2:39" x14ac:dyDescent="0.15">
      <c r="B11" s="180"/>
      <c r="C11" s="27" t="s">
        <v>41</v>
      </c>
      <c r="D11" s="28">
        <v>88</v>
      </c>
      <c r="E11" s="29">
        <v>17</v>
      </c>
      <c r="F11" s="30">
        <v>50</v>
      </c>
      <c r="G11" s="30">
        <v>14</v>
      </c>
      <c r="H11" s="30">
        <v>3</v>
      </c>
      <c r="I11" s="30">
        <v>6</v>
      </c>
      <c r="J11" s="30">
        <v>5</v>
      </c>
      <c r="K11" s="30">
        <v>26</v>
      </c>
      <c r="L11" s="30">
        <v>15</v>
      </c>
      <c r="M11" s="23">
        <f t="shared" si="1"/>
        <v>136</v>
      </c>
      <c r="N11" s="29">
        <v>27</v>
      </c>
      <c r="O11" s="30">
        <v>49</v>
      </c>
      <c r="P11" s="30">
        <v>66</v>
      </c>
      <c r="Q11" s="30">
        <v>12</v>
      </c>
      <c r="R11" s="30">
        <v>10</v>
      </c>
      <c r="S11" s="30">
        <v>390</v>
      </c>
      <c r="T11" s="30">
        <v>47</v>
      </c>
      <c r="U11" s="23">
        <f t="shared" si="2"/>
        <v>601</v>
      </c>
      <c r="V11" s="17"/>
      <c r="W11" s="17"/>
      <c r="X11" s="166"/>
      <c r="Y11" s="34" t="s">
        <v>41</v>
      </c>
      <c r="Z11" s="29">
        <v>24</v>
      </c>
      <c r="AA11" s="30">
        <v>58</v>
      </c>
      <c r="AB11" s="30">
        <v>128</v>
      </c>
      <c r="AC11" s="30">
        <v>93</v>
      </c>
      <c r="AD11" s="30">
        <v>159</v>
      </c>
      <c r="AE11" s="109">
        <f t="shared" si="3"/>
        <v>462</v>
      </c>
      <c r="AF11" s="120">
        <v>559</v>
      </c>
      <c r="AG11" s="30">
        <v>867</v>
      </c>
      <c r="AH11" s="30">
        <v>908</v>
      </c>
      <c r="AI11" s="30">
        <v>1281</v>
      </c>
      <c r="AJ11" s="30">
        <v>522</v>
      </c>
      <c r="AK11" s="23">
        <f t="shared" si="4"/>
        <v>4137</v>
      </c>
      <c r="AL11" s="115">
        <v>151</v>
      </c>
      <c r="AM11" s="31">
        <f t="shared" si="0"/>
        <v>5575</v>
      </c>
    </row>
    <row r="12" spans="2:39" x14ac:dyDescent="0.15">
      <c r="B12" s="180"/>
      <c r="C12" s="27" t="s">
        <v>42</v>
      </c>
      <c r="D12" s="28">
        <v>67</v>
      </c>
      <c r="E12" s="29">
        <v>8</v>
      </c>
      <c r="F12" s="30">
        <v>11</v>
      </c>
      <c r="G12" s="30">
        <v>10</v>
      </c>
      <c r="H12" s="30">
        <v>1</v>
      </c>
      <c r="I12" s="30">
        <v>2</v>
      </c>
      <c r="J12" s="30">
        <v>6</v>
      </c>
      <c r="K12" s="30">
        <v>8</v>
      </c>
      <c r="L12" s="30">
        <v>6</v>
      </c>
      <c r="M12" s="23">
        <f t="shared" si="1"/>
        <v>52</v>
      </c>
      <c r="N12" s="29">
        <v>26</v>
      </c>
      <c r="O12" s="30">
        <v>61</v>
      </c>
      <c r="P12" s="30">
        <v>19</v>
      </c>
      <c r="Q12" s="30">
        <v>8</v>
      </c>
      <c r="R12" s="30">
        <v>9</v>
      </c>
      <c r="S12" s="30">
        <v>223</v>
      </c>
      <c r="T12" s="30">
        <v>26</v>
      </c>
      <c r="U12" s="23">
        <f t="shared" si="2"/>
        <v>372</v>
      </c>
      <c r="V12" s="17"/>
      <c r="W12" s="17"/>
      <c r="X12" s="166"/>
      <c r="Y12" s="34" t="s">
        <v>42</v>
      </c>
      <c r="Z12" s="29">
        <v>24</v>
      </c>
      <c r="AA12" s="30">
        <v>68</v>
      </c>
      <c r="AB12" s="30">
        <v>252</v>
      </c>
      <c r="AC12" s="30">
        <v>202</v>
      </c>
      <c r="AD12" s="30">
        <v>98</v>
      </c>
      <c r="AE12" s="109">
        <f t="shared" si="3"/>
        <v>644</v>
      </c>
      <c r="AF12" s="120">
        <v>282</v>
      </c>
      <c r="AG12" s="30">
        <v>510</v>
      </c>
      <c r="AH12" s="30">
        <v>233</v>
      </c>
      <c r="AI12" s="30">
        <v>1126</v>
      </c>
      <c r="AJ12" s="30">
        <v>202</v>
      </c>
      <c r="AK12" s="23">
        <f t="shared" si="4"/>
        <v>2353</v>
      </c>
      <c r="AL12" s="115">
        <v>4</v>
      </c>
      <c r="AM12" s="31">
        <f t="shared" si="0"/>
        <v>3492</v>
      </c>
    </row>
    <row r="13" spans="2:39" x14ac:dyDescent="0.15">
      <c r="B13" s="180"/>
      <c r="C13" s="27" t="s">
        <v>43</v>
      </c>
      <c r="D13" s="28">
        <v>181</v>
      </c>
      <c r="E13" s="29">
        <v>12</v>
      </c>
      <c r="F13" s="30">
        <v>35</v>
      </c>
      <c r="G13" s="30">
        <v>12</v>
      </c>
      <c r="H13" s="30">
        <v>3</v>
      </c>
      <c r="I13" s="30">
        <v>66</v>
      </c>
      <c r="J13" s="30">
        <v>16</v>
      </c>
      <c r="K13" s="30">
        <v>40</v>
      </c>
      <c r="L13" s="30">
        <v>7</v>
      </c>
      <c r="M13" s="23">
        <f t="shared" si="1"/>
        <v>191</v>
      </c>
      <c r="N13" s="29">
        <v>92</v>
      </c>
      <c r="O13" s="30">
        <v>51</v>
      </c>
      <c r="P13" s="30">
        <v>17</v>
      </c>
      <c r="Q13" s="30">
        <v>2</v>
      </c>
      <c r="R13" s="30">
        <v>17</v>
      </c>
      <c r="S13" s="30">
        <v>231</v>
      </c>
      <c r="T13" s="30">
        <v>40</v>
      </c>
      <c r="U13" s="23">
        <f t="shared" si="2"/>
        <v>450</v>
      </c>
      <c r="V13" s="17"/>
      <c r="W13" s="17"/>
      <c r="X13" s="166"/>
      <c r="Y13" s="34" t="s">
        <v>43</v>
      </c>
      <c r="Z13" s="29">
        <v>58</v>
      </c>
      <c r="AA13" s="30">
        <v>96</v>
      </c>
      <c r="AB13" s="30">
        <v>88</v>
      </c>
      <c r="AC13" s="30">
        <v>78</v>
      </c>
      <c r="AD13" s="30">
        <v>89</v>
      </c>
      <c r="AE13" s="109">
        <f t="shared" si="3"/>
        <v>409</v>
      </c>
      <c r="AF13" s="120">
        <v>85</v>
      </c>
      <c r="AG13" s="30">
        <v>189</v>
      </c>
      <c r="AH13" s="30">
        <v>136</v>
      </c>
      <c r="AI13" s="30">
        <v>776</v>
      </c>
      <c r="AJ13" s="30">
        <v>97</v>
      </c>
      <c r="AK13" s="23">
        <f t="shared" si="4"/>
        <v>1283</v>
      </c>
      <c r="AL13" s="120">
        <v>5</v>
      </c>
      <c r="AM13" s="31">
        <f t="shared" si="0"/>
        <v>2519</v>
      </c>
    </row>
    <row r="14" spans="2:39" x14ac:dyDescent="0.15">
      <c r="B14" s="180"/>
      <c r="C14" s="27" t="s">
        <v>44</v>
      </c>
      <c r="D14" s="28">
        <v>25</v>
      </c>
      <c r="E14" s="29">
        <v>3</v>
      </c>
      <c r="F14" s="30">
        <v>6</v>
      </c>
      <c r="G14" s="30">
        <v>0</v>
      </c>
      <c r="H14" s="30">
        <v>1</v>
      </c>
      <c r="I14" s="30">
        <v>3</v>
      </c>
      <c r="J14" s="30">
        <v>1</v>
      </c>
      <c r="K14" s="30">
        <v>1</v>
      </c>
      <c r="L14" s="30">
        <v>3</v>
      </c>
      <c r="M14" s="23">
        <f t="shared" si="1"/>
        <v>18</v>
      </c>
      <c r="N14" s="29">
        <v>9</v>
      </c>
      <c r="O14" s="30">
        <v>27</v>
      </c>
      <c r="P14" s="30">
        <v>8</v>
      </c>
      <c r="Q14" s="30">
        <v>1</v>
      </c>
      <c r="R14" s="30">
        <v>9</v>
      </c>
      <c r="S14" s="30">
        <v>208</v>
      </c>
      <c r="T14" s="30">
        <v>84</v>
      </c>
      <c r="U14" s="23">
        <f t="shared" si="2"/>
        <v>346</v>
      </c>
      <c r="V14" s="17"/>
      <c r="W14" s="17"/>
      <c r="X14" s="166"/>
      <c r="Y14" s="34" t="s">
        <v>44</v>
      </c>
      <c r="Z14" s="29">
        <v>3</v>
      </c>
      <c r="AA14" s="30">
        <v>14</v>
      </c>
      <c r="AB14" s="30">
        <v>49</v>
      </c>
      <c r="AC14" s="30">
        <v>62</v>
      </c>
      <c r="AD14" s="30">
        <v>63</v>
      </c>
      <c r="AE14" s="109">
        <f t="shared" si="3"/>
        <v>191</v>
      </c>
      <c r="AF14" s="120">
        <v>151</v>
      </c>
      <c r="AG14" s="30">
        <v>187</v>
      </c>
      <c r="AH14" s="30">
        <v>103</v>
      </c>
      <c r="AI14" s="30">
        <v>426</v>
      </c>
      <c r="AJ14" s="30">
        <v>83</v>
      </c>
      <c r="AK14" s="23">
        <f t="shared" si="4"/>
        <v>950</v>
      </c>
      <c r="AL14" s="115">
        <v>2</v>
      </c>
      <c r="AM14" s="31">
        <f t="shared" si="0"/>
        <v>1532</v>
      </c>
    </row>
    <row r="15" spans="2:39" x14ac:dyDescent="0.15">
      <c r="B15" s="180"/>
      <c r="C15" s="27" t="s">
        <v>45</v>
      </c>
      <c r="D15" s="28">
        <v>14</v>
      </c>
      <c r="E15" s="29">
        <v>0</v>
      </c>
      <c r="F15" s="30">
        <v>3</v>
      </c>
      <c r="G15" s="30">
        <v>0</v>
      </c>
      <c r="H15" s="30">
        <v>1</v>
      </c>
      <c r="I15" s="30">
        <v>2</v>
      </c>
      <c r="J15" s="30">
        <v>0</v>
      </c>
      <c r="K15" s="30">
        <v>0</v>
      </c>
      <c r="L15" s="30">
        <v>0</v>
      </c>
      <c r="M15" s="23">
        <f t="shared" si="1"/>
        <v>6</v>
      </c>
      <c r="N15" s="29">
        <v>5</v>
      </c>
      <c r="O15" s="30">
        <v>12</v>
      </c>
      <c r="P15" s="30">
        <v>2</v>
      </c>
      <c r="Q15" s="30">
        <v>1</v>
      </c>
      <c r="R15" s="30">
        <v>3</v>
      </c>
      <c r="S15" s="30">
        <v>36</v>
      </c>
      <c r="T15" s="30">
        <v>3</v>
      </c>
      <c r="U15" s="23">
        <f t="shared" si="2"/>
        <v>62</v>
      </c>
      <c r="V15" s="17"/>
      <c r="W15" s="17"/>
      <c r="X15" s="166"/>
      <c r="Y15" s="34" t="s">
        <v>45</v>
      </c>
      <c r="Z15" s="29">
        <v>5</v>
      </c>
      <c r="AA15" s="30">
        <v>7</v>
      </c>
      <c r="AB15" s="30">
        <v>2</v>
      </c>
      <c r="AC15" s="30">
        <v>8</v>
      </c>
      <c r="AD15" s="30">
        <v>78</v>
      </c>
      <c r="AE15" s="109">
        <f t="shared" si="3"/>
        <v>100</v>
      </c>
      <c r="AF15" s="120">
        <v>8</v>
      </c>
      <c r="AG15" s="30">
        <v>14</v>
      </c>
      <c r="AH15" s="30">
        <v>9</v>
      </c>
      <c r="AI15" s="30">
        <v>17</v>
      </c>
      <c r="AJ15" s="30">
        <v>19</v>
      </c>
      <c r="AK15" s="23">
        <f t="shared" si="4"/>
        <v>67</v>
      </c>
      <c r="AL15" s="115">
        <v>3</v>
      </c>
      <c r="AM15" s="31">
        <f t="shared" si="0"/>
        <v>252</v>
      </c>
    </row>
    <row r="16" spans="2:39" x14ac:dyDescent="0.15">
      <c r="B16" s="180"/>
      <c r="C16" s="27" t="s">
        <v>6</v>
      </c>
      <c r="D16" s="28">
        <v>133</v>
      </c>
      <c r="E16" s="29">
        <v>13</v>
      </c>
      <c r="F16" s="30">
        <v>53</v>
      </c>
      <c r="G16" s="30">
        <v>18</v>
      </c>
      <c r="H16" s="30">
        <v>8</v>
      </c>
      <c r="I16" s="30">
        <v>17</v>
      </c>
      <c r="J16" s="30">
        <v>8</v>
      </c>
      <c r="K16" s="30">
        <v>44</v>
      </c>
      <c r="L16" s="30">
        <v>20</v>
      </c>
      <c r="M16" s="23">
        <f t="shared" si="1"/>
        <v>181</v>
      </c>
      <c r="N16" s="29">
        <v>43</v>
      </c>
      <c r="O16" s="30">
        <v>74</v>
      </c>
      <c r="P16" s="30">
        <v>39</v>
      </c>
      <c r="Q16" s="30">
        <v>9</v>
      </c>
      <c r="R16" s="30">
        <v>16</v>
      </c>
      <c r="S16" s="30">
        <v>207</v>
      </c>
      <c r="T16" s="30">
        <v>25</v>
      </c>
      <c r="U16" s="23">
        <f t="shared" si="2"/>
        <v>413</v>
      </c>
      <c r="V16" s="17"/>
      <c r="W16" s="17"/>
      <c r="X16" s="166"/>
      <c r="Y16" s="34" t="s">
        <v>6</v>
      </c>
      <c r="Z16" s="29">
        <v>32</v>
      </c>
      <c r="AA16" s="30">
        <v>67</v>
      </c>
      <c r="AB16" s="30">
        <v>103</v>
      </c>
      <c r="AC16" s="30">
        <v>117</v>
      </c>
      <c r="AD16" s="30">
        <v>276</v>
      </c>
      <c r="AE16" s="109">
        <f t="shared" si="3"/>
        <v>595</v>
      </c>
      <c r="AF16" s="120">
        <v>327</v>
      </c>
      <c r="AG16" s="30">
        <v>301</v>
      </c>
      <c r="AH16" s="30">
        <v>187</v>
      </c>
      <c r="AI16" s="30">
        <v>709</v>
      </c>
      <c r="AJ16" s="30">
        <v>231</v>
      </c>
      <c r="AK16" s="23">
        <f t="shared" si="4"/>
        <v>1755</v>
      </c>
      <c r="AL16" s="115">
        <v>24</v>
      </c>
      <c r="AM16" s="31">
        <f t="shared" si="0"/>
        <v>3101</v>
      </c>
    </row>
    <row r="17" spans="2:39" ht="14.25" thickBot="1" x14ac:dyDescent="0.2">
      <c r="B17" s="182"/>
      <c r="C17" s="35" t="s">
        <v>16</v>
      </c>
      <c r="D17" s="36">
        <f>SUM(D10:D16)</f>
        <v>609</v>
      </c>
      <c r="E17" s="37">
        <f>SUM(E10:E16)</f>
        <v>64</v>
      </c>
      <c r="F17" s="38">
        <f>SUM(F10:F16)</f>
        <v>215</v>
      </c>
      <c r="G17" s="38">
        <f t="shared" ref="G17:U17" si="18">SUM(G10:G16)</f>
        <v>68</v>
      </c>
      <c r="H17" s="38">
        <f t="shared" si="18"/>
        <v>30</v>
      </c>
      <c r="I17" s="38">
        <f t="shared" si="18"/>
        <v>111</v>
      </c>
      <c r="J17" s="38">
        <f t="shared" si="18"/>
        <v>42</v>
      </c>
      <c r="K17" s="38">
        <f t="shared" si="18"/>
        <v>143</v>
      </c>
      <c r="L17" s="38">
        <f t="shared" si="18"/>
        <v>67</v>
      </c>
      <c r="M17" s="38">
        <f t="shared" si="18"/>
        <v>740</v>
      </c>
      <c r="N17" s="38">
        <f t="shared" si="18"/>
        <v>238</v>
      </c>
      <c r="O17" s="38">
        <f t="shared" si="18"/>
        <v>382</v>
      </c>
      <c r="P17" s="38">
        <f t="shared" si="18"/>
        <v>181</v>
      </c>
      <c r="Q17" s="38">
        <f t="shared" si="18"/>
        <v>52</v>
      </c>
      <c r="R17" s="38">
        <f t="shared" si="18"/>
        <v>77</v>
      </c>
      <c r="S17" s="38">
        <f t="shared" si="18"/>
        <v>1875</v>
      </c>
      <c r="T17" s="38">
        <f t="shared" si="18"/>
        <v>310</v>
      </c>
      <c r="U17" s="39">
        <f t="shared" si="18"/>
        <v>3115</v>
      </c>
      <c r="V17" s="17"/>
      <c r="W17" s="17"/>
      <c r="X17" s="169"/>
      <c r="Y17" s="40" t="s">
        <v>16</v>
      </c>
      <c r="Z17" s="38">
        <f t="shared" ref="Z17" si="19">SUM(Z10:Z16)</f>
        <v>173</v>
      </c>
      <c r="AA17" s="38">
        <f t="shared" ref="AA17" si="20">SUM(AA10:AA16)</f>
        <v>375</v>
      </c>
      <c r="AB17" s="38">
        <f t="shared" ref="AB17" si="21">SUM(AB10:AB16)</f>
        <v>791</v>
      </c>
      <c r="AC17" s="38">
        <f t="shared" ref="AC17" si="22">SUM(AC10:AC16)</f>
        <v>703</v>
      </c>
      <c r="AD17" s="38">
        <f t="shared" ref="AD17" si="23">SUM(AD10:AD16)</f>
        <v>976</v>
      </c>
      <c r="AE17" s="111">
        <f t="shared" ref="AE17" si="24">SUM(AE10:AE16)</f>
        <v>3018</v>
      </c>
      <c r="AF17" s="121">
        <f t="shared" ref="AF17" si="25">SUM(AF10:AF16)</f>
        <v>3461</v>
      </c>
      <c r="AG17" s="38">
        <f t="shared" ref="AG17" si="26">SUM(AG10:AG16)</f>
        <v>2717</v>
      </c>
      <c r="AH17" s="38">
        <f t="shared" ref="AH17" si="27">SUM(AH10:AH16)</f>
        <v>2205</v>
      </c>
      <c r="AI17" s="38">
        <f t="shared" ref="AI17" si="28">SUM(AI10:AI16)</f>
        <v>5299</v>
      </c>
      <c r="AJ17" s="38">
        <f t="shared" ref="AJ17" si="29">SUM(AJ10:AJ16)</f>
        <v>1577</v>
      </c>
      <c r="AK17" s="39">
        <f t="shared" ref="AK17" si="30">SUM(AK10:AK16)</f>
        <v>15259</v>
      </c>
      <c r="AL17" s="121">
        <f>SUM(AL10:AL16)</f>
        <v>266</v>
      </c>
      <c r="AM17" s="161">
        <f t="shared" si="0"/>
        <v>23007</v>
      </c>
    </row>
    <row r="18" spans="2:39" ht="13.5" customHeight="1" x14ac:dyDescent="0.15">
      <c r="B18" s="179" t="s">
        <v>46</v>
      </c>
      <c r="C18" s="19" t="s">
        <v>106</v>
      </c>
      <c r="D18" s="20">
        <v>86</v>
      </c>
      <c r="E18" s="21">
        <v>5</v>
      </c>
      <c r="F18" s="22">
        <v>223</v>
      </c>
      <c r="G18" s="22">
        <v>4</v>
      </c>
      <c r="H18" s="22">
        <v>22</v>
      </c>
      <c r="I18" s="22">
        <v>22</v>
      </c>
      <c r="J18" s="22">
        <v>9</v>
      </c>
      <c r="K18" s="22">
        <v>22</v>
      </c>
      <c r="L18" s="22">
        <v>7</v>
      </c>
      <c r="M18" s="23">
        <f t="shared" si="1"/>
        <v>314</v>
      </c>
      <c r="N18" s="21">
        <v>13</v>
      </c>
      <c r="O18" s="22">
        <v>54</v>
      </c>
      <c r="P18" s="22">
        <v>7</v>
      </c>
      <c r="Q18" s="22">
        <v>0</v>
      </c>
      <c r="R18" s="22">
        <v>0</v>
      </c>
      <c r="S18" s="22">
        <v>30</v>
      </c>
      <c r="T18" s="22">
        <v>9</v>
      </c>
      <c r="U18" s="23">
        <f t="shared" si="2"/>
        <v>113</v>
      </c>
      <c r="V18" s="17"/>
      <c r="W18" s="17"/>
      <c r="X18" s="165" t="s">
        <v>46</v>
      </c>
      <c r="Y18" s="26" t="s">
        <v>106</v>
      </c>
      <c r="Z18" s="21">
        <v>19</v>
      </c>
      <c r="AA18" s="22">
        <v>31</v>
      </c>
      <c r="AB18" s="22">
        <v>54</v>
      </c>
      <c r="AC18" s="22">
        <v>116</v>
      </c>
      <c r="AD18" s="22">
        <v>1675</v>
      </c>
      <c r="AE18" s="109">
        <f t="shared" si="3"/>
        <v>1895</v>
      </c>
      <c r="AF18" s="119">
        <v>25</v>
      </c>
      <c r="AG18" s="22">
        <v>85</v>
      </c>
      <c r="AH18" s="22">
        <v>26</v>
      </c>
      <c r="AI18" s="22">
        <v>313</v>
      </c>
      <c r="AJ18" s="22">
        <v>112</v>
      </c>
      <c r="AK18" s="23">
        <f t="shared" si="4"/>
        <v>561</v>
      </c>
      <c r="AL18" s="124">
        <v>6</v>
      </c>
      <c r="AM18" s="125">
        <f t="shared" si="0"/>
        <v>2975</v>
      </c>
    </row>
    <row r="19" spans="2:39" x14ac:dyDescent="0.15">
      <c r="B19" s="180"/>
      <c r="C19" s="43" t="s">
        <v>107</v>
      </c>
      <c r="D19" s="28">
        <v>1492</v>
      </c>
      <c r="E19" s="29">
        <v>178</v>
      </c>
      <c r="F19" s="30">
        <v>1734</v>
      </c>
      <c r="G19" s="30">
        <v>115</v>
      </c>
      <c r="H19" s="30">
        <v>112</v>
      </c>
      <c r="I19" s="30">
        <v>412</v>
      </c>
      <c r="J19" s="30">
        <v>94</v>
      </c>
      <c r="K19" s="30">
        <v>247</v>
      </c>
      <c r="L19" s="30">
        <v>137</v>
      </c>
      <c r="M19" s="23">
        <f t="shared" si="1"/>
        <v>3029</v>
      </c>
      <c r="N19" s="29">
        <v>286</v>
      </c>
      <c r="O19" s="30">
        <v>884</v>
      </c>
      <c r="P19" s="30">
        <v>506</v>
      </c>
      <c r="Q19" s="30">
        <v>95</v>
      </c>
      <c r="R19" s="30">
        <v>53</v>
      </c>
      <c r="S19" s="30">
        <v>1422</v>
      </c>
      <c r="T19" s="30">
        <v>264</v>
      </c>
      <c r="U19" s="23">
        <f t="shared" si="2"/>
        <v>3510</v>
      </c>
      <c r="V19" s="17"/>
      <c r="W19" s="17"/>
      <c r="X19" s="166"/>
      <c r="Y19" s="44" t="s">
        <v>107</v>
      </c>
      <c r="Z19" s="29">
        <v>365</v>
      </c>
      <c r="AA19" s="30">
        <v>680</v>
      </c>
      <c r="AB19" s="30">
        <v>3590</v>
      </c>
      <c r="AC19" s="30">
        <v>3480</v>
      </c>
      <c r="AD19" s="30">
        <v>4798</v>
      </c>
      <c r="AE19" s="109">
        <f t="shared" si="3"/>
        <v>12913</v>
      </c>
      <c r="AF19" s="120">
        <v>2075</v>
      </c>
      <c r="AG19" s="30">
        <v>2662</v>
      </c>
      <c r="AH19" s="30">
        <v>1727</v>
      </c>
      <c r="AI19" s="30">
        <v>5994</v>
      </c>
      <c r="AJ19" s="30">
        <v>3122</v>
      </c>
      <c r="AK19" s="23">
        <f t="shared" si="4"/>
        <v>15580</v>
      </c>
      <c r="AL19" s="115">
        <v>203</v>
      </c>
      <c r="AM19" s="31">
        <f t="shared" si="0"/>
        <v>36727</v>
      </c>
    </row>
    <row r="20" spans="2:39" x14ac:dyDescent="0.15">
      <c r="B20" s="180"/>
      <c r="C20" s="43" t="s">
        <v>47</v>
      </c>
      <c r="D20" s="28">
        <v>487</v>
      </c>
      <c r="E20" s="29">
        <v>106</v>
      </c>
      <c r="F20" s="30">
        <v>3000</v>
      </c>
      <c r="G20" s="30">
        <v>88</v>
      </c>
      <c r="H20" s="30">
        <v>155</v>
      </c>
      <c r="I20" s="30">
        <v>184</v>
      </c>
      <c r="J20" s="30">
        <v>63</v>
      </c>
      <c r="K20" s="30">
        <v>209</v>
      </c>
      <c r="L20" s="30">
        <v>70</v>
      </c>
      <c r="M20" s="23">
        <f t="shared" si="1"/>
        <v>3875</v>
      </c>
      <c r="N20" s="29">
        <v>131</v>
      </c>
      <c r="O20" s="30">
        <v>414</v>
      </c>
      <c r="P20" s="30">
        <v>63</v>
      </c>
      <c r="Q20" s="30">
        <v>21</v>
      </c>
      <c r="R20" s="30">
        <v>41</v>
      </c>
      <c r="S20" s="30">
        <v>534</v>
      </c>
      <c r="T20" s="30">
        <v>62</v>
      </c>
      <c r="U20" s="23">
        <f t="shared" si="2"/>
        <v>1266</v>
      </c>
      <c r="V20" s="17"/>
      <c r="W20" s="17"/>
      <c r="X20" s="166"/>
      <c r="Y20" s="44" t="s">
        <v>47</v>
      </c>
      <c r="Z20" s="29">
        <v>179</v>
      </c>
      <c r="AA20" s="30">
        <v>358</v>
      </c>
      <c r="AB20" s="30">
        <v>495</v>
      </c>
      <c r="AC20" s="30">
        <v>845</v>
      </c>
      <c r="AD20" s="30">
        <v>853</v>
      </c>
      <c r="AE20" s="109">
        <f t="shared" si="3"/>
        <v>2730</v>
      </c>
      <c r="AF20" s="120">
        <v>360</v>
      </c>
      <c r="AG20" s="30">
        <v>1026</v>
      </c>
      <c r="AH20" s="30">
        <v>512</v>
      </c>
      <c r="AI20" s="30">
        <v>2058</v>
      </c>
      <c r="AJ20" s="30">
        <v>475</v>
      </c>
      <c r="AK20" s="23">
        <f t="shared" si="4"/>
        <v>4431</v>
      </c>
      <c r="AL20" s="115">
        <v>280</v>
      </c>
      <c r="AM20" s="31">
        <f t="shared" si="0"/>
        <v>13069</v>
      </c>
    </row>
    <row r="21" spans="2:39" x14ac:dyDescent="0.15">
      <c r="B21" s="180"/>
      <c r="C21" s="27" t="s">
        <v>108</v>
      </c>
      <c r="D21" s="28">
        <v>1</v>
      </c>
      <c r="E21" s="29">
        <v>0</v>
      </c>
      <c r="F21" s="30">
        <v>0</v>
      </c>
      <c r="G21" s="30">
        <v>0</v>
      </c>
      <c r="H21" s="30">
        <v>0</v>
      </c>
      <c r="I21" s="30">
        <v>1</v>
      </c>
      <c r="J21" s="30">
        <v>1</v>
      </c>
      <c r="K21" s="30">
        <v>0</v>
      </c>
      <c r="L21" s="30">
        <v>0</v>
      </c>
      <c r="M21" s="23">
        <f t="shared" si="1"/>
        <v>2</v>
      </c>
      <c r="N21" s="29">
        <v>0</v>
      </c>
      <c r="O21" s="30">
        <v>2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23">
        <f t="shared" si="2"/>
        <v>2</v>
      </c>
      <c r="V21" s="17"/>
      <c r="W21" s="17"/>
      <c r="X21" s="166"/>
      <c r="Y21" s="34" t="s">
        <v>108</v>
      </c>
      <c r="Z21" s="29">
        <v>0</v>
      </c>
      <c r="AA21" s="30">
        <v>0</v>
      </c>
      <c r="AB21" s="30">
        <v>0</v>
      </c>
      <c r="AC21" s="30">
        <v>0</v>
      </c>
      <c r="AD21" s="30">
        <v>24</v>
      </c>
      <c r="AE21" s="109">
        <f t="shared" si="3"/>
        <v>24</v>
      </c>
      <c r="AF21" s="120">
        <v>0</v>
      </c>
      <c r="AG21" s="30">
        <v>1</v>
      </c>
      <c r="AH21" s="30">
        <v>1</v>
      </c>
      <c r="AI21" s="30">
        <v>2</v>
      </c>
      <c r="AJ21" s="30">
        <v>2</v>
      </c>
      <c r="AK21" s="23">
        <f t="shared" si="4"/>
        <v>6</v>
      </c>
      <c r="AL21" s="115">
        <v>0</v>
      </c>
      <c r="AM21" s="31">
        <f t="shared" si="0"/>
        <v>35</v>
      </c>
    </row>
    <row r="22" spans="2:39" x14ac:dyDescent="0.15">
      <c r="B22" s="180"/>
      <c r="C22" s="27" t="s">
        <v>109</v>
      </c>
      <c r="D22" s="28">
        <v>536</v>
      </c>
      <c r="E22" s="29">
        <v>86</v>
      </c>
      <c r="F22" s="30">
        <v>1425</v>
      </c>
      <c r="G22" s="30">
        <v>115</v>
      </c>
      <c r="H22" s="30">
        <v>38</v>
      </c>
      <c r="I22" s="30">
        <v>448</v>
      </c>
      <c r="J22" s="30">
        <v>60</v>
      </c>
      <c r="K22" s="30">
        <v>121</v>
      </c>
      <c r="L22" s="30">
        <v>115</v>
      </c>
      <c r="M22" s="23">
        <f t="shared" si="1"/>
        <v>2408</v>
      </c>
      <c r="N22" s="29">
        <v>104</v>
      </c>
      <c r="O22" s="30">
        <v>262</v>
      </c>
      <c r="P22" s="30">
        <v>109</v>
      </c>
      <c r="Q22" s="30">
        <v>37</v>
      </c>
      <c r="R22" s="30">
        <v>13</v>
      </c>
      <c r="S22" s="30">
        <v>219</v>
      </c>
      <c r="T22" s="30">
        <v>18</v>
      </c>
      <c r="U22" s="23">
        <f t="shared" si="2"/>
        <v>762</v>
      </c>
      <c r="V22" s="17"/>
      <c r="W22" s="17"/>
      <c r="X22" s="166"/>
      <c r="Y22" s="34" t="s">
        <v>109</v>
      </c>
      <c r="Z22" s="29">
        <v>95</v>
      </c>
      <c r="AA22" s="30">
        <v>148</v>
      </c>
      <c r="AB22" s="30">
        <v>136</v>
      </c>
      <c r="AC22" s="30">
        <v>223</v>
      </c>
      <c r="AD22" s="30">
        <v>2840</v>
      </c>
      <c r="AE22" s="109">
        <f t="shared" si="3"/>
        <v>3442</v>
      </c>
      <c r="AF22" s="120">
        <v>214</v>
      </c>
      <c r="AG22" s="30">
        <v>383</v>
      </c>
      <c r="AH22" s="30">
        <v>235</v>
      </c>
      <c r="AI22" s="30">
        <v>870</v>
      </c>
      <c r="AJ22" s="30">
        <v>159</v>
      </c>
      <c r="AK22" s="23">
        <f t="shared" si="4"/>
        <v>1861</v>
      </c>
      <c r="AL22" s="115">
        <v>80</v>
      </c>
      <c r="AM22" s="31">
        <f t="shared" si="0"/>
        <v>9089</v>
      </c>
    </row>
    <row r="23" spans="2:39" x14ac:dyDescent="0.15">
      <c r="B23" s="180"/>
      <c r="C23" s="27" t="s">
        <v>48</v>
      </c>
      <c r="D23" s="28">
        <v>696</v>
      </c>
      <c r="E23" s="29">
        <v>96</v>
      </c>
      <c r="F23" s="30">
        <v>3187</v>
      </c>
      <c r="G23" s="30">
        <v>120</v>
      </c>
      <c r="H23" s="30">
        <v>95</v>
      </c>
      <c r="I23" s="30">
        <v>253</v>
      </c>
      <c r="J23" s="30">
        <v>63</v>
      </c>
      <c r="K23" s="30">
        <v>133</v>
      </c>
      <c r="L23" s="30">
        <v>110</v>
      </c>
      <c r="M23" s="23">
        <f t="shared" si="1"/>
        <v>4057</v>
      </c>
      <c r="N23" s="29">
        <v>170</v>
      </c>
      <c r="O23" s="30">
        <v>658</v>
      </c>
      <c r="P23" s="30">
        <v>216</v>
      </c>
      <c r="Q23" s="30">
        <v>61</v>
      </c>
      <c r="R23" s="30">
        <v>40</v>
      </c>
      <c r="S23" s="30">
        <v>859</v>
      </c>
      <c r="T23" s="30">
        <v>55</v>
      </c>
      <c r="U23" s="23">
        <f t="shared" si="2"/>
        <v>2059</v>
      </c>
      <c r="V23" s="17"/>
      <c r="W23" s="17"/>
      <c r="X23" s="166"/>
      <c r="Y23" s="34" t="s">
        <v>48</v>
      </c>
      <c r="Z23" s="29">
        <v>397</v>
      </c>
      <c r="AA23" s="30">
        <v>1193</v>
      </c>
      <c r="AB23" s="30">
        <v>554</v>
      </c>
      <c r="AC23" s="30">
        <v>566</v>
      </c>
      <c r="AD23" s="30">
        <v>3675</v>
      </c>
      <c r="AE23" s="109">
        <f t="shared" si="3"/>
        <v>6385</v>
      </c>
      <c r="AF23" s="120">
        <v>535</v>
      </c>
      <c r="AG23" s="30">
        <v>860</v>
      </c>
      <c r="AH23" s="30">
        <v>536</v>
      </c>
      <c r="AI23" s="30">
        <v>1514</v>
      </c>
      <c r="AJ23" s="30">
        <v>455</v>
      </c>
      <c r="AK23" s="23">
        <f t="shared" si="4"/>
        <v>3900</v>
      </c>
      <c r="AL23" s="115">
        <v>181</v>
      </c>
      <c r="AM23" s="31">
        <f t="shared" si="0"/>
        <v>17278</v>
      </c>
    </row>
    <row r="24" spans="2:39" x14ac:dyDescent="0.15">
      <c r="B24" s="180"/>
      <c r="C24" s="27" t="s">
        <v>110</v>
      </c>
      <c r="D24" s="28">
        <v>198</v>
      </c>
      <c r="E24" s="29">
        <v>22</v>
      </c>
      <c r="F24" s="30">
        <v>352</v>
      </c>
      <c r="G24" s="30">
        <v>22</v>
      </c>
      <c r="H24" s="30">
        <v>11</v>
      </c>
      <c r="I24" s="30">
        <v>75</v>
      </c>
      <c r="J24" s="30">
        <v>30</v>
      </c>
      <c r="K24" s="30">
        <v>62</v>
      </c>
      <c r="L24" s="30">
        <v>32</v>
      </c>
      <c r="M24" s="23">
        <f t="shared" si="1"/>
        <v>606</v>
      </c>
      <c r="N24" s="29">
        <v>49</v>
      </c>
      <c r="O24" s="30">
        <v>155</v>
      </c>
      <c r="P24" s="30">
        <v>45</v>
      </c>
      <c r="Q24" s="30">
        <v>9</v>
      </c>
      <c r="R24" s="30">
        <v>16</v>
      </c>
      <c r="S24" s="30">
        <v>192</v>
      </c>
      <c r="T24" s="30">
        <v>24</v>
      </c>
      <c r="U24" s="23">
        <f t="shared" si="2"/>
        <v>490</v>
      </c>
      <c r="V24" s="17"/>
      <c r="W24" s="17"/>
      <c r="X24" s="166"/>
      <c r="Y24" s="34" t="s">
        <v>110</v>
      </c>
      <c r="Z24" s="29">
        <v>46</v>
      </c>
      <c r="AA24" s="30">
        <v>115</v>
      </c>
      <c r="AB24" s="30">
        <v>184</v>
      </c>
      <c r="AC24" s="30">
        <v>273</v>
      </c>
      <c r="AD24" s="30">
        <v>2572</v>
      </c>
      <c r="AE24" s="109">
        <f t="shared" si="3"/>
        <v>3190</v>
      </c>
      <c r="AF24" s="120">
        <v>129</v>
      </c>
      <c r="AG24" s="30">
        <v>378</v>
      </c>
      <c r="AH24" s="30">
        <v>167</v>
      </c>
      <c r="AI24" s="30">
        <v>1056</v>
      </c>
      <c r="AJ24" s="30">
        <v>196</v>
      </c>
      <c r="AK24" s="23">
        <f t="shared" si="4"/>
        <v>1926</v>
      </c>
      <c r="AL24" s="115">
        <v>24</v>
      </c>
      <c r="AM24" s="31">
        <f t="shared" si="0"/>
        <v>6434</v>
      </c>
    </row>
    <row r="25" spans="2:39" x14ac:dyDescent="0.15">
      <c r="B25" s="180"/>
      <c r="C25" s="27" t="s">
        <v>111</v>
      </c>
      <c r="D25" s="28">
        <v>591</v>
      </c>
      <c r="E25" s="29">
        <v>83</v>
      </c>
      <c r="F25" s="30">
        <v>886</v>
      </c>
      <c r="G25" s="30">
        <v>38</v>
      </c>
      <c r="H25" s="30">
        <v>77</v>
      </c>
      <c r="I25" s="30">
        <v>113</v>
      </c>
      <c r="J25" s="30">
        <v>45</v>
      </c>
      <c r="K25" s="30">
        <v>262</v>
      </c>
      <c r="L25" s="30">
        <v>173</v>
      </c>
      <c r="M25" s="23">
        <f t="shared" si="1"/>
        <v>1677</v>
      </c>
      <c r="N25" s="29">
        <v>220</v>
      </c>
      <c r="O25" s="30">
        <v>580</v>
      </c>
      <c r="P25" s="30">
        <v>133</v>
      </c>
      <c r="Q25" s="30">
        <v>33</v>
      </c>
      <c r="R25" s="30">
        <v>57</v>
      </c>
      <c r="S25" s="30">
        <v>1250</v>
      </c>
      <c r="T25" s="30">
        <v>91</v>
      </c>
      <c r="U25" s="23">
        <f t="shared" si="2"/>
        <v>2364</v>
      </c>
      <c r="V25" s="17"/>
      <c r="W25" s="17"/>
      <c r="X25" s="166"/>
      <c r="Y25" s="34" t="s">
        <v>111</v>
      </c>
      <c r="Z25" s="29">
        <v>150</v>
      </c>
      <c r="AA25" s="30">
        <v>478</v>
      </c>
      <c r="AB25" s="30">
        <v>359</v>
      </c>
      <c r="AC25" s="30">
        <v>1019</v>
      </c>
      <c r="AD25" s="30">
        <v>9615</v>
      </c>
      <c r="AE25" s="109">
        <f t="shared" si="3"/>
        <v>11621</v>
      </c>
      <c r="AF25" s="120">
        <v>468</v>
      </c>
      <c r="AG25" s="30">
        <v>1704</v>
      </c>
      <c r="AH25" s="30">
        <v>846</v>
      </c>
      <c r="AI25" s="30">
        <v>8491</v>
      </c>
      <c r="AJ25" s="30">
        <v>945</v>
      </c>
      <c r="AK25" s="23">
        <f t="shared" si="4"/>
        <v>12454</v>
      </c>
      <c r="AL25" s="115">
        <v>148</v>
      </c>
      <c r="AM25" s="31">
        <f t="shared" si="0"/>
        <v>28855</v>
      </c>
    </row>
    <row r="26" spans="2:39" x14ac:dyDescent="0.15">
      <c r="B26" s="180"/>
      <c r="C26" s="27" t="s">
        <v>49</v>
      </c>
      <c r="D26" s="28">
        <v>1427</v>
      </c>
      <c r="E26" s="29">
        <v>228</v>
      </c>
      <c r="F26" s="30">
        <v>2184</v>
      </c>
      <c r="G26" s="30">
        <v>139</v>
      </c>
      <c r="H26" s="30">
        <v>85</v>
      </c>
      <c r="I26" s="30">
        <v>715</v>
      </c>
      <c r="J26" s="30">
        <v>264</v>
      </c>
      <c r="K26" s="30">
        <v>741</v>
      </c>
      <c r="L26" s="30">
        <v>237</v>
      </c>
      <c r="M26" s="23">
        <f t="shared" si="1"/>
        <v>4593</v>
      </c>
      <c r="N26" s="29">
        <v>300</v>
      </c>
      <c r="O26" s="30">
        <v>689</v>
      </c>
      <c r="P26" s="30">
        <v>439</v>
      </c>
      <c r="Q26" s="30">
        <v>65</v>
      </c>
      <c r="R26" s="30">
        <v>75</v>
      </c>
      <c r="S26" s="30">
        <v>1395</v>
      </c>
      <c r="T26" s="30">
        <v>178</v>
      </c>
      <c r="U26" s="23">
        <f t="shared" si="2"/>
        <v>3141</v>
      </c>
      <c r="V26" s="17"/>
      <c r="W26" s="17"/>
      <c r="X26" s="166"/>
      <c r="Y26" s="34" t="s">
        <v>49</v>
      </c>
      <c r="Z26" s="29">
        <v>220</v>
      </c>
      <c r="AA26" s="30">
        <v>711</v>
      </c>
      <c r="AB26" s="30">
        <v>1135</v>
      </c>
      <c r="AC26" s="30">
        <v>1993</v>
      </c>
      <c r="AD26" s="30">
        <v>30318</v>
      </c>
      <c r="AE26" s="109">
        <f t="shared" si="3"/>
        <v>34377</v>
      </c>
      <c r="AF26" s="120">
        <v>1236</v>
      </c>
      <c r="AG26" s="30">
        <v>4302</v>
      </c>
      <c r="AH26" s="30">
        <v>1877</v>
      </c>
      <c r="AI26" s="30">
        <v>16064</v>
      </c>
      <c r="AJ26" s="30">
        <v>1980</v>
      </c>
      <c r="AK26" s="23">
        <f t="shared" si="4"/>
        <v>25459</v>
      </c>
      <c r="AL26" s="115">
        <v>165</v>
      </c>
      <c r="AM26" s="31">
        <f t="shared" si="0"/>
        <v>69162</v>
      </c>
    </row>
    <row r="27" spans="2:39" x14ac:dyDescent="0.15">
      <c r="B27" s="180"/>
      <c r="C27" s="27" t="s">
        <v>112</v>
      </c>
      <c r="D27" s="28">
        <v>140</v>
      </c>
      <c r="E27" s="29">
        <v>9</v>
      </c>
      <c r="F27" s="30">
        <v>56</v>
      </c>
      <c r="G27" s="30">
        <v>8</v>
      </c>
      <c r="H27" s="30">
        <v>4</v>
      </c>
      <c r="I27" s="30">
        <v>36</v>
      </c>
      <c r="J27" s="30">
        <v>11</v>
      </c>
      <c r="K27" s="30">
        <v>15</v>
      </c>
      <c r="L27" s="30">
        <v>9</v>
      </c>
      <c r="M27" s="23">
        <f t="shared" si="1"/>
        <v>148</v>
      </c>
      <c r="N27" s="29">
        <v>39</v>
      </c>
      <c r="O27" s="30">
        <v>156</v>
      </c>
      <c r="P27" s="30">
        <v>28</v>
      </c>
      <c r="Q27" s="30">
        <v>4</v>
      </c>
      <c r="R27" s="30">
        <v>5</v>
      </c>
      <c r="S27" s="30">
        <v>43</v>
      </c>
      <c r="T27" s="30">
        <v>6</v>
      </c>
      <c r="U27" s="23">
        <f t="shared" si="2"/>
        <v>281</v>
      </c>
      <c r="V27" s="17"/>
      <c r="W27" s="17"/>
      <c r="X27" s="166"/>
      <c r="Y27" s="34" t="s">
        <v>112</v>
      </c>
      <c r="Z27" s="29">
        <v>23</v>
      </c>
      <c r="AA27" s="30">
        <v>36</v>
      </c>
      <c r="AB27" s="30">
        <v>65</v>
      </c>
      <c r="AC27" s="30">
        <v>76</v>
      </c>
      <c r="AD27" s="30">
        <v>420</v>
      </c>
      <c r="AE27" s="109">
        <f t="shared" si="3"/>
        <v>620</v>
      </c>
      <c r="AF27" s="120">
        <v>62</v>
      </c>
      <c r="AG27" s="30">
        <v>128</v>
      </c>
      <c r="AH27" s="30">
        <v>72</v>
      </c>
      <c r="AI27" s="30">
        <v>168</v>
      </c>
      <c r="AJ27" s="30">
        <v>61</v>
      </c>
      <c r="AK27" s="23">
        <f t="shared" si="4"/>
        <v>491</v>
      </c>
      <c r="AL27" s="115">
        <v>8</v>
      </c>
      <c r="AM27" s="31">
        <f t="shared" si="0"/>
        <v>1688</v>
      </c>
    </row>
    <row r="28" spans="2:39" x14ac:dyDescent="0.15">
      <c r="B28" s="180"/>
      <c r="C28" s="27" t="s">
        <v>50</v>
      </c>
      <c r="D28" s="28">
        <v>185</v>
      </c>
      <c r="E28" s="29">
        <v>67</v>
      </c>
      <c r="F28" s="30">
        <v>356</v>
      </c>
      <c r="G28" s="30">
        <v>25</v>
      </c>
      <c r="H28" s="30">
        <v>10</v>
      </c>
      <c r="I28" s="30">
        <v>42</v>
      </c>
      <c r="J28" s="30">
        <v>24</v>
      </c>
      <c r="K28" s="30">
        <v>44</v>
      </c>
      <c r="L28" s="30">
        <v>19</v>
      </c>
      <c r="M28" s="23">
        <f t="shared" si="1"/>
        <v>587</v>
      </c>
      <c r="N28" s="29">
        <v>30</v>
      </c>
      <c r="O28" s="30">
        <v>72</v>
      </c>
      <c r="P28" s="30">
        <v>31</v>
      </c>
      <c r="Q28" s="30">
        <v>13</v>
      </c>
      <c r="R28" s="30">
        <v>11</v>
      </c>
      <c r="S28" s="30">
        <v>111</v>
      </c>
      <c r="T28" s="30">
        <v>16</v>
      </c>
      <c r="U28" s="23">
        <f t="shared" si="2"/>
        <v>284</v>
      </c>
      <c r="V28" s="17"/>
      <c r="W28" s="17"/>
      <c r="X28" s="166"/>
      <c r="Y28" s="34" t="s">
        <v>50</v>
      </c>
      <c r="Z28" s="29">
        <v>32</v>
      </c>
      <c r="AA28" s="30">
        <v>71</v>
      </c>
      <c r="AB28" s="30">
        <v>85</v>
      </c>
      <c r="AC28" s="30">
        <v>133</v>
      </c>
      <c r="AD28" s="30">
        <v>431</v>
      </c>
      <c r="AE28" s="109">
        <f t="shared" si="3"/>
        <v>752</v>
      </c>
      <c r="AF28" s="120">
        <v>84</v>
      </c>
      <c r="AG28" s="30">
        <v>237</v>
      </c>
      <c r="AH28" s="30">
        <v>104</v>
      </c>
      <c r="AI28" s="30">
        <v>586</v>
      </c>
      <c r="AJ28" s="30">
        <v>251</v>
      </c>
      <c r="AK28" s="23">
        <f t="shared" si="4"/>
        <v>1262</v>
      </c>
      <c r="AL28" s="115">
        <v>45</v>
      </c>
      <c r="AM28" s="31">
        <f t="shared" si="0"/>
        <v>3115</v>
      </c>
    </row>
    <row r="29" spans="2:39" x14ac:dyDescent="0.15">
      <c r="B29" s="180"/>
      <c r="C29" s="27" t="s">
        <v>113</v>
      </c>
      <c r="D29" s="28">
        <v>128</v>
      </c>
      <c r="E29" s="29">
        <v>40</v>
      </c>
      <c r="F29" s="30">
        <v>1036</v>
      </c>
      <c r="G29" s="30">
        <v>18</v>
      </c>
      <c r="H29" s="30">
        <v>10</v>
      </c>
      <c r="I29" s="30">
        <v>27</v>
      </c>
      <c r="J29" s="30">
        <v>15</v>
      </c>
      <c r="K29" s="30">
        <v>77</v>
      </c>
      <c r="L29" s="30">
        <v>16</v>
      </c>
      <c r="M29" s="23">
        <f t="shared" si="1"/>
        <v>1239</v>
      </c>
      <c r="N29" s="29">
        <v>41</v>
      </c>
      <c r="O29" s="30">
        <v>205</v>
      </c>
      <c r="P29" s="30">
        <v>21</v>
      </c>
      <c r="Q29" s="30">
        <v>4</v>
      </c>
      <c r="R29" s="30">
        <v>20</v>
      </c>
      <c r="S29" s="30">
        <v>278</v>
      </c>
      <c r="T29" s="30">
        <v>31</v>
      </c>
      <c r="U29" s="23">
        <f t="shared" si="2"/>
        <v>600</v>
      </c>
      <c r="V29" s="17"/>
      <c r="W29" s="17"/>
      <c r="X29" s="166"/>
      <c r="Y29" s="34" t="s">
        <v>113</v>
      </c>
      <c r="Z29" s="29">
        <v>52</v>
      </c>
      <c r="AA29" s="30">
        <v>91</v>
      </c>
      <c r="AB29" s="30">
        <v>85</v>
      </c>
      <c r="AC29" s="30">
        <v>182</v>
      </c>
      <c r="AD29" s="30">
        <v>306</v>
      </c>
      <c r="AE29" s="109">
        <f t="shared" si="3"/>
        <v>716</v>
      </c>
      <c r="AF29" s="120">
        <v>239</v>
      </c>
      <c r="AG29" s="30">
        <v>556</v>
      </c>
      <c r="AH29" s="30">
        <v>243</v>
      </c>
      <c r="AI29" s="30">
        <v>1721</v>
      </c>
      <c r="AJ29" s="30">
        <v>281</v>
      </c>
      <c r="AK29" s="23">
        <f t="shared" si="4"/>
        <v>3040</v>
      </c>
      <c r="AL29" s="115">
        <v>53</v>
      </c>
      <c r="AM29" s="31">
        <f t="shared" si="0"/>
        <v>5776</v>
      </c>
    </row>
    <row r="30" spans="2:39" x14ac:dyDescent="0.15">
      <c r="B30" s="180"/>
      <c r="C30" s="27" t="s">
        <v>51</v>
      </c>
      <c r="D30" s="28">
        <v>19</v>
      </c>
      <c r="E30" s="29">
        <v>5</v>
      </c>
      <c r="F30" s="30">
        <v>14</v>
      </c>
      <c r="G30" s="30">
        <v>5</v>
      </c>
      <c r="H30" s="30">
        <v>1</v>
      </c>
      <c r="I30" s="30">
        <v>9</v>
      </c>
      <c r="J30" s="30">
        <v>8</v>
      </c>
      <c r="K30" s="30">
        <v>7</v>
      </c>
      <c r="L30" s="30">
        <v>3</v>
      </c>
      <c r="M30" s="23">
        <f t="shared" si="1"/>
        <v>52</v>
      </c>
      <c r="N30" s="29">
        <v>2</v>
      </c>
      <c r="O30" s="30">
        <v>6</v>
      </c>
      <c r="P30" s="30">
        <v>4</v>
      </c>
      <c r="Q30" s="30">
        <v>2</v>
      </c>
      <c r="R30" s="30">
        <v>0</v>
      </c>
      <c r="S30" s="30">
        <v>4</v>
      </c>
      <c r="T30" s="30">
        <v>3</v>
      </c>
      <c r="U30" s="23">
        <f t="shared" si="2"/>
        <v>21</v>
      </c>
      <c r="V30" s="17"/>
      <c r="W30" s="17"/>
      <c r="X30" s="166"/>
      <c r="Y30" s="34" t="s">
        <v>51</v>
      </c>
      <c r="Z30" s="29">
        <v>2</v>
      </c>
      <c r="AA30" s="30">
        <v>3</v>
      </c>
      <c r="AB30" s="30">
        <v>5</v>
      </c>
      <c r="AC30" s="30">
        <v>7</v>
      </c>
      <c r="AD30" s="30">
        <v>34</v>
      </c>
      <c r="AE30" s="109">
        <f t="shared" si="3"/>
        <v>51</v>
      </c>
      <c r="AF30" s="120">
        <v>13</v>
      </c>
      <c r="AG30" s="30">
        <v>17</v>
      </c>
      <c r="AH30" s="30">
        <v>10</v>
      </c>
      <c r="AI30" s="30">
        <v>28</v>
      </c>
      <c r="AJ30" s="30">
        <v>11</v>
      </c>
      <c r="AK30" s="23">
        <f t="shared" si="4"/>
        <v>79</v>
      </c>
      <c r="AL30" s="115">
        <v>4</v>
      </c>
      <c r="AM30" s="31">
        <f t="shared" si="0"/>
        <v>226</v>
      </c>
    </row>
    <row r="31" spans="2:39" x14ac:dyDescent="0.15">
      <c r="B31" s="180"/>
      <c r="C31" s="27" t="s">
        <v>6</v>
      </c>
      <c r="D31" s="28">
        <v>53</v>
      </c>
      <c r="E31" s="29">
        <v>12</v>
      </c>
      <c r="F31" s="30">
        <v>91</v>
      </c>
      <c r="G31" s="30">
        <v>9</v>
      </c>
      <c r="H31" s="30">
        <v>6</v>
      </c>
      <c r="I31" s="30">
        <v>11</v>
      </c>
      <c r="J31" s="30">
        <v>8</v>
      </c>
      <c r="K31" s="30">
        <v>10</v>
      </c>
      <c r="L31" s="30">
        <v>5</v>
      </c>
      <c r="M31" s="23">
        <f t="shared" si="1"/>
        <v>152</v>
      </c>
      <c r="N31" s="29">
        <v>16</v>
      </c>
      <c r="O31" s="30">
        <v>29</v>
      </c>
      <c r="P31" s="30">
        <v>16</v>
      </c>
      <c r="Q31" s="30">
        <v>2</v>
      </c>
      <c r="R31" s="30">
        <v>0</v>
      </c>
      <c r="S31" s="30">
        <v>23</v>
      </c>
      <c r="T31" s="30">
        <v>8</v>
      </c>
      <c r="U31" s="23">
        <f t="shared" si="2"/>
        <v>94</v>
      </c>
      <c r="V31" s="17"/>
      <c r="W31" s="17"/>
      <c r="X31" s="166"/>
      <c r="Y31" s="34" t="s">
        <v>6</v>
      </c>
      <c r="Z31" s="29">
        <v>7</v>
      </c>
      <c r="AA31" s="30">
        <v>17</v>
      </c>
      <c r="AB31" s="30">
        <v>45</v>
      </c>
      <c r="AC31" s="30">
        <v>51</v>
      </c>
      <c r="AD31" s="30">
        <v>363</v>
      </c>
      <c r="AE31" s="109">
        <f t="shared" si="3"/>
        <v>483</v>
      </c>
      <c r="AF31" s="120">
        <v>57</v>
      </c>
      <c r="AG31" s="30">
        <v>72</v>
      </c>
      <c r="AH31" s="30">
        <v>32</v>
      </c>
      <c r="AI31" s="30">
        <v>187</v>
      </c>
      <c r="AJ31" s="30">
        <v>59</v>
      </c>
      <c r="AK31" s="23">
        <f t="shared" si="4"/>
        <v>407</v>
      </c>
      <c r="AL31" s="115">
        <v>8</v>
      </c>
      <c r="AM31" s="31">
        <f t="shared" si="0"/>
        <v>1197</v>
      </c>
    </row>
    <row r="32" spans="2:39" ht="14.25" thickBot="1" x14ac:dyDescent="0.2">
      <c r="B32" s="181"/>
      <c r="C32" s="35" t="s">
        <v>16</v>
      </c>
      <c r="D32" s="36">
        <f>SUM(D18:D31)</f>
        <v>6039</v>
      </c>
      <c r="E32" s="37">
        <f>SUM(E18:E31)</f>
        <v>937</v>
      </c>
      <c r="F32" s="38">
        <f>SUM(F18:F31)</f>
        <v>14544</v>
      </c>
      <c r="G32" s="38">
        <f t="shared" ref="G32:U32" si="31">SUM(G18:G31)</f>
        <v>706</v>
      </c>
      <c r="H32" s="38">
        <f t="shared" si="31"/>
        <v>626</v>
      </c>
      <c r="I32" s="38">
        <f t="shared" si="31"/>
        <v>2348</v>
      </c>
      <c r="J32" s="38">
        <f t="shared" si="31"/>
        <v>695</v>
      </c>
      <c r="K32" s="38">
        <f t="shared" si="31"/>
        <v>1950</v>
      </c>
      <c r="L32" s="38">
        <f t="shared" si="31"/>
        <v>933</v>
      </c>
      <c r="M32" s="38">
        <f t="shared" si="31"/>
        <v>22739</v>
      </c>
      <c r="N32" s="38">
        <f t="shared" si="31"/>
        <v>1401</v>
      </c>
      <c r="O32" s="38">
        <f t="shared" si="31"/>
        <v>4166</v>
      </c>
      <c r="P32" s="38">
        <f t="shared" si="31"/>
        <v>1618</v>
      </c>
      <c r="Q32" s="38">
        <f t="shared" si="31"/>
        <v>346</v>
      </c>
      <c r="R32" s="38">
        <f t="shared" si="31"/>
        <v>331</v>
      </c>
      <c r="S32" s="38">
        <f t="shared" si="31"/>
        <v>6360</v>
      </c>
      <c r="T32" s="38">
        <f t="shared" si="31"/>
        <v>765</v>
      </c>
      <c r="U32" s="39">
        <f t="shared" si="31"/>
        <v>14987</v>
      </c>
      <c r="V32" s="17"/>
      <c r="W32" s="17"/>
      <c r="X32" s="167"/>
      <c r="Y32" s="40" t="s">
        <v>16</v>
      </c>
      <c r="Z32" s="38">
        <f t="shared" ref="Z32" si="32">SUM(Z18:Z31)</f>
        <v>1587</v>
      </c>
      <c r="AA32" s="38">
        <f t="shared" ref="AA32" si="33">SUM(AA18:AA31)</f>
        <v>3932</v>
      </c>
      <c r="AB32" s="38">
        <f t="shared" ref="AB32" si="34">SUM(AB18:AB31)</f>
        <v>6792</v>
      </c>
      <c r="AC32" s="38">
        <f t="shared" ref="AC32" si="35">SUM(AC18:AC31)</f>
        <v>8964</v>
      </c>
      <c r="AD32" s="38">
        <f t="shared" ref="AD32" si="36">SUM(AD18:AD31)</f>
        <v>57924</v>
      </c>
      <c r="AE32" s="111">
        <f t="shared" ref="AE32" si="37">SUM(AE18:AE31)</f>
        <v>79199</v>
      </c>
      <c r="AF32" s="121">
        <f t="shared" ref="AF32" si="38">SUM(AF18:AF31)</f>
        <v>5497</v>
      </c>
      <c r="AG32" s="38">
        <f t="shared" ref="AG32" si="39">SUM(AG18:AG31)</f>
        <v>12411</v>
      </c>
      <c r="AH32" s="38">
        <f t="shared" ref="AH32" si="40">SUM(AH18:AH31)</f>
        <v>6388</v>
      </c>
      <c r="AI32" s="38">
        <f t="shared" ref="AI32" si="41">SUM(AI18:AI31)</f>
        <v>39052</v>
      </c>
      <c r="AJ32" s="38">
        <f t="shared" ref="AJ32" si="42">SUM(AJ18:AJ31)</f>
        <v>8109</v>
      </c>
      <c r="AK32" s="39">
        <f t="shared" ref="AK32" si="43">SUM(AK18:AK31)</f>
        <v>71457</v>
      </c>
      <c r="AL32" s="121">
        <f>SUM(AL18:AL31)</f>
        <v>1205</v>
      </c>
      <c r="AM32" s="39">
        <f t="shared" si="0"/>
        <v>195626</v>
      </c>
    </row>
    <row r="33" spans="2:39" ht="13.5" customHeight="1" x14ac:dyDescent="0.15">
      <c r="B33" s="186" t="s">
        <v>52</v>
      </c>
      <c r="C33" s="41" t="s">
        <v>53</v>
      </c>
      <c r="D33" s="20">
        <v>710</v>
      </c>
      <c r="E33" s="21">
        <v>11</v>
      </c>
      <c r="F33" s="22">
        <v>180</v>
      </c>
      <c r="G33" s="22">
        <v>7</v>
      </c>
      <c r="H33" s="22">
        <v>31</v>
      </c>
      <c r="I33" s="22">
        <v>64</v>
      </c>
      <c r="J33" s="22">
        <v>6</v>
      </c>
      <c r="K33" s="22">
        <v>63</v>
      </c>
      <c r="L33" s="22">
        <v>34</v>
      </c>
      <c r="M33" s="23">
        <f t="shared" si="1"/>
        <v>396</v>
      </c>
      <c r="N33" s="21">
        <v>540</v>
      </c>
      <c r="O33" s="22">
        <v>1182</v>
      </c>
      <c r="P33" s="22">
        <v>267</v>
      </c>
      <c r="Q33" s="22">
        <v>17</v>
      </c>
      <c r="R33" s="22">
        <v>45</v>
      </c>
      <c r="S33" s="22">
        <v>382</v>
      </c>
      <c r="T33" s="22">
        <v>65</v>
      </c>
      <c r="U33" s="23">
        <f t="shared" si="2"/>
        <v>2498</v>
      </c>
      <c r="V33" s="17"/>
      <c r="W33" s="17"/>
      <c r="X33" s="162" t="s">
        <v>52</v>
      </c>
      <c r="Y33" s="42" t="s">
        <v>53</v>
      </c>
      <c r="Z33" s="21">
        <v>182</v>
      </c>
      <c r="AA33" s="22">
        <v>426</v>
      </c>
      <c r="AB33" s="22">
        <v>244</v>
      </c>
      <c r="AC33" s="22">
        <v>355</v>
      </c>
      <c r="AD33" s="22">
        <v>934</v>
      </c>
      <c r="AE33" s="109">
        <f t="shared" si="3"/>
        <v>2141</v>
      </c>
      <c r="AF33" s="119">
        <v>159</v>
      </c>
      <c r="AG33" s="22">
        <v>608</v>
      </c>
      <c r="AH33" s="22">
        <v>232</v>
      </c>
      <c r="AI33" s="22">
        <v>693</v>
      </c>
      <c r="AJ33" s="22">
        <v>1740</v>
      </c>
      <c r="AK33" s="23">
        <f t="shared" si="4"/>
        <v>3432</v>
      </c>
      <c r="AL33" s="114">
        <v>18</v>
      </c>
      <c r="AM33" s="23">
        <f t="shared" si="0"/>
        <v>9195</v>
      </c>
    </row>
    <row r="34" spans="2:39" x14ac:dyDescent="0.15">
      <c r="B34" s="186"/>
      <c r="C34" s="27" t="s">
        <v>54</v>
      </c>
      <c r="D34" s="28">
        <v>255</v>
      </c>
      <c r="E34" s="29">
        <v>17</v>
      </c>
      <c r="F34" s="30">
        <v>179</v>
      </c>
      <c r="G34" s="30">
        <v>10</v>
      </c>
      <c r="H34" s="30">
        <v>30</v>
      </c>
      <c r="I34" s="30">
        <v>5</v>
      </c>
      <c r="J34" s="30">
        <v>4</v>
      </c>
      <c r="K34" s="30">
        <v>14</v>
      </c>
      <c r="L34" s="30">
        <v>17</v>
      </c>
      <c r="M34" s="23">
        <f t="shared" si="1"/>
        <v>276</v>
      </c>
      <c r="N34" s="29">
        <v>87</v>
      </c>
      <c r="O34" s="30">
        <v>87</v>
      </c>
      <c r="P34" s="30">
        <v>45</v>
      </c>
      <c r="Q34" s="30">
        <v>7</v>
      </c>
      <c r="R34" s="30">
        <v>9</v>
      </c>
      <c r="S34" s="30">
        <v>192</v>
      </c>
      <c r="T34" s="30">
        <v>32</v>
      </c>
      <c r="U34" s="23">
        <f t="shared" si="2"/>
        <v>459</v>
      </c>
      <c r="V34" s="17"/>
      <c r="W34" s="17"/>
      <c r="X34" s="163"/>
      <c r="Y34" s="34" t="s">
        <v>54</v>
      </c>
      <c r="Z34" s="29">
        <v>35</v>
      </c>
      <c r="AA34" s="30">
        <v>175</v>
      </c>
      <c r="AB34" s="30">
        <v>112</v>
      </c>
      <c r="AC34" s="30">
        <v>221</v>
      </c>
      <c r="AD34" s="30">
        <v>529</v>
      </c>
      <c r="AE34" s="109">
        <f t="shared" si="3"/>
        <v>1072</v>
      </c>
      <c r="AF34" s="120">
        <v>78</v>
      </c>
      <c r="AG34" s="30">
        <v>229</v>
      </c>
      <c r="AH34" s="30">
        <v>157</v>
      </c>
      <c r="AI34" s="30">
        <v>463</v>
      </c>
      <c r="AJ34" s="30">
        <v>1308</v>
      </c>
      <c r="AK34" s="23">
        <f t="shared" si="4"/>
        <v>2235</v>
      </c>
      <c r="AL34" s="115">
        <v>72</v>
      </c>
      <c r="AM34" s="31">
        <f t="shared" si="0"/>
        <v>4369</v>
      </c>
    </row>
    <row r="35" spans="2:39" x14ac:dyDescent="0.15">
      <c r="B35" s="186"/>
      <c r="C35" s="27" t="s">
        <v>55</v>
      </c>
      <c r="D35" s="28">
        <v>34</v>
      </c>
      <c r="E35" s="29">
        <v>0</v>
      </c>
      <c r="F35" s="30">
        <v>6</v>
      </c>
      <c r="G35" s="30">
        <v>0</v>
      </c>
      <c r="H35" s="30">
        <v>1</v>
      </c>
      <c r="I35" s="30">
        <v>1</v>
      </c>
      <c r="J35" s="30">
        <v>1</v>
      </c>
      <c r="K35" s="30">
        <v>3</v>
      </c>
      <c r="L35" s="30">
        <v>0</v>
      </c>
      <c r="M35" s="23">
        <f t="shared" si="1"/>
        <v>12</v>
      </c>
      <c r="N35" s="29">
        <v>13</v>
      </c>
      <c r="O35" s="30">
        <v>21</v>
      </c>
      <c r="P35" s="30">
        <v>8</v>
      </c>
      <c r="Q35" s="30">
        <v>0</v>
      </c>
      <c r="R35" s="30">
        <v>1</v>
      </c>
      <c r="S35" s="30">
        <v>4</v>
      </c>
      <c r="T35" s="30">
        <v>6</v>
      </c>
      <c r="U35" s="23">
        <f t="shared" si="2"/>
        <v>53</v>
      </c>
      <c r="V35" s="17"/>
      <c r="W35" s="17"/>
      <c r="X35" s="163"/>
      <c r="Y35" s="34" t="s">
        <v>55</v>
      </c>
      <c r="Z35" s="29">
        <v>4</v>
      </c>
      <c r="AA35" s="30">
        <v>6</v>
      </c>
      <c r="AB35" s="30">
        <v>4</v>
      </c>
      <c r="AC35" s="30">
        <v>13</v>
      </c>
      <c r="AD35" s="30">
        <v>33</v>
      </c>
      <c r="AE35" s="109">
        <f t="shared" si="3"/>
        <v>60</v>
      </c>
      <c r="AF35" s="120">
        <v>1</v>
      </c>
      <c r="AG35" s="30">
        <v>10</v>
      </c>
      <c r="AH35" s="30">
        <v>4</v>
      </c>
      <c r="AI35" s="30">
        <v>10</v>
      </c>
      <c r="AJ35" s="30">
        <v>76</v>
      </c>
      <c r="AK35" s="23">
        <f t="shared" si="4"/>
        <v>101</v>
      </c>
      <c r="AL35" s="115">
        <v>0</v>
      </c>
      <c r="AM35" s="31">
        <f t="shared" si="0"/>
        <v>260</v>
      </c>
    </row>
    <row r="36" spans="2:39" x14ac:dyDescent="0.15">
      <c r="B36" s="186"/>
      <c r="C36" s="27" t="s">
        <v>56</v>
      </c>
      <c r="D36" s="28">
        <v>3</v>
      </c>
      <c r="E36" s="29">
        <v>0</v>
      </c>
      <c r="F36" s="30">
        <v>3</v>
      </c>
      <c r="G36" s="30">
        <v>0</v>
      </c>
      <c r="H36" s="30">
        <v>0</v>
      </c>
      <c r="I36" s="30">
        <v>1</v>
      </c>
      <c r="J36" s="30">
        <v>0</v>
      </c>
      <c r="K36" s="30">
        <v>4</v>
      </c>
      <c r="L36" s="30">
        <v>1</v>
      </c>
      <c r="M36" s="23">
        <f t="shared" si="1"/>
        <v>9</v>
      </c>
      <c r="N36" s="29">
        <v>3</v>
      </c>
      <c r="O36" s="30">
        <v>2</v>
      </c>
      <c r="P36" s="30">
        <v>5</v>
      </c>
      <c r="Q36" s="30">
        <v>1</v>
      </c>
      <c r="R36" s="30">
        <v>1</v>
      </c>
      <c r="S36" s="30">
        <v>5</v>
      </c>
      <c r="T36" s="30">
        <v>0</v>
      </c>
      <c r="U36" s="23">
        <f t="shared" si="2"/>
        <v>17</v>
      </c>
      <c r="V36" s="17"/>
      <c r="W36" s="17"/>
      <c r="X36" s="163"/>
      <c r="Y36" s="34" t="s">
        <v>56</v>
      </c>
      <c r="Z36" s="29">
        <v>2</v>
      </c>
      <c r="AA36" s="30">
        <v>4</v>
      </c>
      <c r="AB36" s="30">
        <v>4</v>
      </c>
      <c r="AC36" s="30">
        <v>6</v>
      </c>
      <c r="AD36" s="30">
        <v>23</v>
      </c>
      <c r="AE36" s="109">
        <f t="shared" si="3"/>
        <v>39</v>
      </c>
      <c r="AF36" s="120">
        <v>2</v>
      </c>
      <c r="AG36" s="30">
        <v>9</v>
      </c>
      <c r="AH36" s="30">
        <v>4</v>
      </c>
      <c r="AI36" s="30">
        <v>11</v>
      </c>
      <c r="AJ36" s="30">
        <v>43</v>
      </c>
      <c r="AK36" s="23">
        <f t="shared" si="4"/>
        <v>69</v>
      </c>
      <c r="AL36" s="115">
        <v>1</v>
      </c>
      <c r="AM36" s="31">
        <f t="shared" si="0"/>
        <v>138</v>
      </c>
    </row>
    <row r="37" spans="2:39" x14ac:dyDescent="0.15">
      <c r="B37" s="186"/>
      <c r="C37" s="27" t="s">
        <v>57</v>
      </c>
      <c r="D37" s="28">
        <v>3</v>
      </c>
      <c r="E37" s="29">
        <v>1</v>
      </c>
      <c r="F37" s="30">
        <v>6</v>
      </c>
      <c r="G37" s="30">
        <v>1</v>
      </c>
      <c r="H37" s="30">
        <v>6</v>
      </c>
      <c r="I37" s="30">
        <v>0</v>
      </c>
      <c r="J37" s="30">
        <v>0</v>
      </c>
      <c r="K37" s="30">
        <v>1</v>
      </c>
      <c r="L37" s="30">
        <v>0</v>
      </c>
      <c r="M37" s="23">
        <f t="shared" si="1"/>
        <v>15</v>
      </c>
      <c r="N37" s="29">
        <v>3</v>
      </c>
      <c r="O37" s="30">
        <v>3</v>
      </c>
      <c r="P37" s="30">
        <v>3</v>
      </c>
      <c r="Q37" s="30">
        <v>0</v>
      </c>
      <c r="R37" s="30">
        <v>0</v>
      </c>
      <c r="S37" s="30">
        <v>3</v>
      </c>
      <c r="T37" s="30">
        <v>0</v>
      </c>
      <c r="U37" s="23">
        <f t="shared" si="2"/>
        <v>12</v>
      </c>
      <c r="V37" s="17"/>
      <c r="W37" s="17"/>
      <c r="X37" s="163"/>
      <c r="Y37" s="34" t="s">
        <v>57</v>
      </c>
      <c r="Z37" s="29">
        <v>6</v>
      </c>
      <c r="AA37" s="30">
        <v>13</v>
      </c>
      <c r="AB37" s="30">
        <v>8</v>
      </c>
      <c r="AC37" s="30">
        <v>3</v>
      </c>
      <c r="AD37" s="30">
        <v>7</v>
      </c>
      <c r="AE37" s="109">
        <f t="shared" si="3"/>
        <v>37</v>
      </c>
      <c r="AF37" s="120">
        <v>0</v>
      </c>
      <c r="AG37" s="30">
        <v>5</v>
      </c>
      <c r="AH37" s="30">
        <v>7</v>
      </c>
      <c r="AI37" s="30">
        <v>12</v>
      </c>
      <c r="AJ37" s="30">
        <v>6</v>
      </c>
      <c r="AK37" s="23">
        <f t="shared" si="4"/>
        <v>30</v>
      </c>
      <c r="AL37" s="115">
        <v>2</v>
      </c>
      <c r="AM37" s="31">
        <f t="shared" si="0"/>
        <v>99</v>
      </c>
    </row>
    <row r="38" spans="2:39" x14ac:dyDescent="0.15">
      <c r="B38" s="186"/>
      <c r="C38" s="27" t="s">
        <v>114</v>
      </c>
      <c r="D38" s="28">
        <v>1</v>
      </c>
      <c r="E38" s="29">
        <v>0</v>
      </c>
      <c r="F38" s="30">
        <v>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23">
        <f t="shared" si="1"/>
        <v>2</v>
      </c>
      <c r="N38" s="29">
        <v>1</v>
      </c>
      <c r="O38" s="30">
        <v>1</v>
      </c>
      <c r="P38" s="30">
        <v>0</v>
      </c>
      <c r="Q38" s="30">
        <v>0</v>
      </c>
      <c r="R38" s="30">
        <v>0</v>
      </c>
      <c r="S38" s="30">
        <v>2</v>
      </c>
      <c r="T38" s="30">
        <v>0</v>
      </c>
      <c r="U38" s="23">
        <f t="shared" si="2"/>
        <v>4</v>
      </c>
      <c r="V38" s="17"/>
      <c r="W38" s="17"/>
      <c r="X38" s="163"/>
      <c r="Y38" s="34" t="s">
        <v>114</v>
      </c>
      <c r="Z38" s="29">
        <v>0</v>
      </c>
      <c r="AA38" s="30">
        <v>0</v>
      </c>
      <c r="AB38" s="30">
        <v>0</v>
      </c>
      <c r="AC38" s="30">
        <v>1</v>
      </c>
      <c r="AD38" s="30">
        <v>5</v>
      </c>
      <c r="AE38" s="109">
        <f t="shared" si="3"/>
        <v>6</v>
      </c>
      <c r="AF38" s="120">
        <v>1</v>
      </c>
      <c r="AG38" s="30">
        <v>4</v>
      </c>
      <c r="AH38" s="30">
        <v>1</v>
      </c>
      <c r="AI38" s="30">
        <v>8</v>
      </c>
      <c r="AJ38" s="30">
        <v>6</v>
      </c>
      <c r="AK38" s="23">
        <f t="shared" si="4"/>
        <v>20</v>
      </c>
      <c r="AL38" s="115">
        <v>0</v>
      </c>
      <c r="AM38" s="31">
        <f t="shared" si="0"/>
        <v>33</v>
      </c>
    </row>
    <row r="39" spans="2:39" x14ac:dyDescent="0.15">
      <c r="B39" s="186"/>
      <c r="C39" s="27" t="s">
        <v>115</v>
      </c>
      <c r="D39" s="28">
        <v>0</v>
      </c>
      <c r="E39" s="29">
        <v>0</v>
      </c>
      <c r="F39" s="30">
        <v>1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23">
        <f t="shared" si="1"/>
        <v>1</v>
      </c>
      <c r="N39" s="29">
        <v>0</v>
      </c>
      <c r="O39" s="30">
        <v>0</v>
      </c>
      <c r="P39" s="30">
        <v>0</v>
      </c>
      <c r="Q39" s="30">
        <v>0</v>
      </c>
      <c r="R39" s="30">
        <v>0</v>
      </c>
      <c r="S39" s="30">
        <v>1</v>
      </c>
      <c r="T39" s="30">
        <v>0</v>
      </c>
      <c r="U39" s="23">
        <f t="shared" si="2"/>
        <v>1</v>
      </c>
      <c r="V39" s="17"/>
      <c r="W39" s="17"/>
      <c r="X39" s="163"/>
      <c r="Y39" s="34" t="s">
        <v>115</v>
      </c>
      <c r="Z39" s="29">
        <v>0</v>
      </c>
      <c r="AA39" s="30">
        <v>0</v>
      </c>
      <c r="AB39" s="30">
        <v>1</v>
      </c>
      <c r="AC39" s="30">
        <v>0</v>
      </c>
      <c r="AD39" s="30">
        <v>1</v>
      </c>
      <c r="AE39" s="109">
        <f t="shared" si="3"/>
        <v>2</v>
      </c>
      <c r="AF39" s="120">
        <v>0</v>
      </c>
      <c r="AG39" s="30">
        <v>0</v>
      </c>
      <c r="AH39" s="30">
        <v>0</v>
      </c>
      <c r="AI39" s="30">
        <v>0</v>
      </c>
      <c r="AJ39" s="30">
        <v>0</v>
      </c>
      <c r="AK39" s="23">
        <f t="shared" si="4"/>
        <v>0</v>
      </c>
      <c r="AL39" s="115">
        <v>0</v>
      </c>
      <c r="AM39" s="31">
        <f t="shared" si="0"/>
        <v>4</v>
      </c>
    </row>
    <row r="40" spans="2:39" x14ac:dyDescent="0.15">
      <c r="B40" s="186"/>
      <c r="C40" s="27" t="s">
        <v>116</v>
      </c>
      <c r="D40" s="28">
        <v>0</v>
      </c>
      <c r="E40" s="29">
        <v>0</v>
      </c>
      <c r="F40" s="30">
        <v>2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23">
        <f t="shared" si="1"/>
        <v>2</v>
      </c>
      <c r="N40" s="29">
        <v>3</v>
      </c>
      <c r="O40" s="30">
        <v>2</v>
      </c>
      <c r="P40" s="30">
        <v>1</v>
      </c>
      <c r="Q40" s="30">
        <v>1</v>
      </c>
      <c r="R40" s="30">
        <v>0</v>
      </c>
      <c r="S40" s="30">
        <v>2</v>
      </c>
      <c r="T40" s="30">
        <v>0</v>
      </c>
      <c r="U40" s="23">
        <f t="shared" si="2"/>
        <v>9</v>
      </c>
      <c r="V40" s="17"/>
      <c r="W40" s="17"/>
      <c r="X40" s="163"/>
      <c r="Y40" s="34" t="s">
        <v>116</v>
      </c>
      <c r="Z40" s="29">
        <v>1</v>
      </c>
      <c r="AA40" s="30">
        <v>0</v>
      </c>
      <c r="AB40" s="30">
        <v>0</v>
      </c>
      <c r="AC40" s="30">
        <v>1</v>
      </c>
      <c r="AD40" s="30">
        <v>4</v>
      </c>
      <c r="AE40" s="109">
        <f t="shared" si="3"/>
        <v>6</v>
      </c>
      <c r="AF40" s="120">
        <v>0</v>
      </c>
      <c r="AG40" s="30">
        <v>2</v>
      </c>
      <c r="AH40" s="30">
        <v>1</v>
      </c>
      <c r="AI40" s="30">
        <v>3</v>
      </c>
      <c r="AJ40" s="30">
        <v>0</v>
      </c>
      <c r="AK40" s="23">
        <f t="shared" si="4"/>
        <v>6</v>
      </c>
      <c r="AL40" s="115">
        <v>0</v>
      </c>
      <c r="AM40" s="31">
        <f t="shared" si="0"/>
        <v>23</v>
      </c>
    </row>
    <row r="41" spans="2:39" x14ac:dyDescent="0.15">
      <c r="B41" s="186"/>
      <c r="C41" s="27" t="s">
        <v>58</v>
      </c>
      <c r="D41" s="28">
        <v>0</v>
      </c>
      <c r="E41" s="29">
        <v>0</v>
      </c>
      <c r="F41" s="30">
        <v>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23">
        <f t="shared" si="1"/>
        <v>1</v>
      </c>
      <c r="N41" s="29">
        <v>0</v>
      </c>
      <c r="O41" s="30">
        <v>0</v>
      </c>
      <c r="P41" s="30">
        <v>0</v>
      </c>
      <c r="Q41" s="30">
        <v>0</v>
      </c>
      <c r="R41" s="30">
        <v>0</v>
      </c>
      <c r="S41" s="30">
        <v>1</v>
      </c>
      <c r="T41" s="30">
        <v>0</v>
      </c>
      <c r="U41" s="23">
        <f t="shared" si="2"/>
        <v>1</v>
      </c>
      <c r="V41" s="17"/>
      <c r="W41" s="17"/>
      <c r="X41" s="163"/>
      <c r="Y41" s="34" t="s">
        <v>58</v>
      </c>
      <c r="Z41" s="29">
        <v>1</v>
      </c>
      <c r="AA41" s="30">
        <v>0</v>
      </c>
      <c r="AB41" s="30">
        <v>0</v>
      </c>
      <c r="AC41" s="30">
        <v>0</v>
      </c>
      <c r="AD41" s="30">
        <v>4</v>
      </c>
      <c r="AE41" s="109">
        <f t="shared" si="3"/>
        <v>5</v>
      </c>
      <c r="AF41" s="120">
        <v>0</v>
      </c>
      <c r="AG41" s="30">
        <v>1</v>
      </c>
      <c r="AH41" s="30">
        <v>0</v>
      </c>
      <c r="AI41" s="30">
        <v>3</v>
      </c>
      <c r="AJ41" s="30">
        <v>0</v>
      </c>
      <c r="AK41" s="23">
        <f t="shared" si="4"/>
        <v>4</v>
      </c>
      <c r="AL41" s="115">
        <v>0</v>
      </c>
      <c r="AM41" s="31">
        <f t="shared" si="0"/>
        <v>11</v>
      </c>
    </row>
    <row r="42" spans="2:39" x14ac:dyDescent="0.15">
      <c r="B42" s="186"/>
      <c r="C42" s="27" t="s">
        <v>6</v>
      </c>
      <c r="D42" s="28">
        <v>6</v>
      </c>
      <c r="E42" s="29">
        <v>1</v>
      </c>
      <c r="F42" s="30">
        <v>1</v>
      </c>
      <c r="G42" s="30">
        <v>1</v>
      </c>
      <c r="H42" s="30">
        <v>0</v>
      </c>
      <c r="I42" s="30">
        <v>1</v>
      </c>
      <c r="J42" s="30">
        <v>0</v>
      </c>
      <c r="K42" s="30">
        <v>2</v>
      </c>
      <c r="L42" s="30">
        <v>0</v>
      </c>
      <c r="M42" s="23">
        <f t="shared" si="1"/>
        <v>6</v>
      </c>
      <c r="N42" s="29">
        <v>1</v>
      </c>
      <c r="O42" s="30">
        <v>6</v>
      </c>
      <c r="P42" s="30">
        <v>2</v>
      </c>
      <c r="Q42" s="30">
        <v>0</v>
      </c>
      <c r="R42" s="30">
        <v>0</v>
      </c>
      <c r="S42" s="30">
        <v>2</v>
      </c>
      <c r="T42" s="30">
        <v>0</v>
      </c>
      <c r="U42" s="23">
        <f t="shared" si="2"/>
        <v>11</v>
      </c>
      <c r="V42" s="17"/>
      <c r="W42" s="17"/>
      <c r="X42" s="163"/>
      <c r="Y42" s="34" t="s">
        <v>6</v>
      </c>
      <c r="Z42" s="29">
        <v>0</v>
      </c>
      <c r="AA42" s="30">
        <v>2</v>
      </c>
      <c r="AB42" s="30">
        <v>1</v>
      </c>
      <c r="AC42" s="30">
        <v>0</v>
      </c>
      <c r="AD42" s="30">
        <v>10</v>
      </c>
      <c r="AE42" s="109">
        <f t="shared" si="3"/>
        <v>13</v>
      </c>
      <c r="AF42" s="120">
        <v>2</v>
      </c>
      <c r="AG42" s="30">
        <v>4</v>
      </c>
      <c r="AH42" s="30">
        <v>1</v>
      </c>
      <c r="AI42" s="30">
        <v>9</v>
      </c>
      <c r="AJ42" s="30">
        <v>21</v>
      </c>
      <c r="AK42" s="23">
        <f t="shared" si="4"/>
        <v>37</v>
      </c>
      <c r="AL42" s="115">
        <v>1</v>
      </c>
      <c r="AM42" s="31">
        <f t="shared" si="0"/>
        <v>74</v>
      </c>
    </row>
    <row r="43" spans="2:39" ht="14.25" thickBot="1" x14ac:dyDescent="0.2">
      <c r="B43" s="186"/>
      <c r="C43" s="35" t="s">
        <v>16</v>
      </c>
      <c r="D43" s="36">
        <f>SUM(D33:D42)</f>
        <v>1012</v>
      </c>
      <c r="E43" s="37">
        <f>SUM(E33:E42)</f>
        <v>30</v>
      </c>
      <c r="F43" s="38">
        <f>SUM(F33:F42)</f>
        <v>381</v>
      </c>
      <c r="G43" s="38">
        <f t="shared" ref="G43:U43" si="44">SUM(G33:G42)</f>
        <v>19</v>
      </c>
      <c r="H43" s="38">
        <f t="shared" si="44"/>
        <v>68</v>
      </c>
      <c r="I43" s="38">
        <f t="shared" si="44"/>
        <v>72</v>
      </c>
      <c r="J43" s="38">
        <f t="shared" si="44"/>
        <v>11</v>
      </c>
      <c r="K43" s="38">
        <f t="shared" si="44"/>
        <v>87</v>
      </c>
      <c r="L43" s="38">
        <f t="shared" si="44"/>
        <v>52</v>
      </c>
      <c r="M43" s="38">
        <f t="shared" si="44"/>
        <v>720</v>
      </c>
      <c r="N43" s="38">
        <f t="shared" si="44"/>
        <v>651</v>
      </c>
      <c r="O43" s="38">
        <f t="shared" si="44"/>
        <v>1304</v>
      </c>
      <c r="P43" s="38">
        <f t="shared" si="44"/>
        <v>331</v>
      </c>
      <c r="Q43" s="38">
        <f t="shared" si="44"/>
        <v>26</v>
      </c>
      <c r="R43" s="38">
        <f t="shared" si="44"/>
        <v>56</v>
      </c>
      <c r="S43" s="38">
        <f t="shared" si="44"/>
        <v>594</v>
      </c>
      <c r="T43" s="38">
        <f t="shared" si="44"/>
        <v>103</v>
      </c>
      <c r="U43" s="39">
        <f t="shared" si="44"/>
        <v>3065</v>
      </c>
      <c r="V43" s="17"/>
      <c r="W43" s="17"/>
      <c r="X43" s="164"/>
      <c r="Y43" s="40" t="s">
        <v>16</v>
      </c>
      <c r="Z43" s="38">
        <f t="shared" ref="Z43" si="45">SUM(Z33:Z42)</f>
        <v>231</v>
      </c>
      <c r="AA43" s="38">
        <f t="shared" ref="AA43" si="46">SUM(AA33:AA42)</f>
        <v>626</v>
      </c>
      <c r="AB43" s="38">
        <f t="shared" ref="AB43" si="47">SUM(AB33:AB42)</f>
        <v>374</v>
      </c>
      <c r="AC43" s="38">
        <f t="shared" ref="AC43" si="48">SUM(AC33:AC42)</f>
        <v>600</v>
      </c>
      <c r="AD43" s="38">
        <f t="shared" ref="AD43" si="49">SUM(AD33:AD42)</f>
        <v>1550</v>
      </c>
      <c r="AE43" s="111">
        <f t="shared" ref="AE43" si="50">SUM(AE33:AE42)</f>
        <v>3381</v>
      </c>
      <c r="AF43" s="121">
        <f t="shared" ref="AF43" si="51">SUM(AF33:AF42)</f>
        <v>243</v>
      </c>
      <c r="AG43" s="38">
        <f t="shared" ref="AG43" si="52">SUM(AG33:AG42)</f>
        <v>872</v>
      </c>
      <c r="AH43" s="38">
        <f t="shared" ref="AH43" si="53">SUM(AH33:AH42)</f>
        <v>407</v>
      </c>
      <c r="AI43" s="38">
        <f t="shared" ref="AI43" si="54">SUM(AI33:AI42)</f>
        <v>1212</v>
      </c>
      <c r="AJ43" s="38">
        <f t="shared" ref="AJ43" si="55">SUM(AJ33:AJ42)</f>
        <v>3200</v>
      </c>
      <c r="AK43" s="39">
        <f t="shared" ref="AK43" si="56">SUM(AK33:AK42)</f>
        <v>5934</v>
      </c>
      <c r="AL43" s="121">
        <f>SUM(AL33:AL42)</f>
        <v>94</v>
      </c>
      <c r="AM43" s="107">
        <f t="shared" si="0"/>
        <v>14206</v>
      </c>
    </row>
    <row r="44" spans="2:39" ht="13.5" customHeight="1" x14ac:dyDescent="0.15">
      <c r="B44" s="179" t="s">
        <v>6</v>
      </c>
      <c r="C44" s="19" t="s">
        <v>117</v>
      </c>
      <c r="D44" s="20">
        <v>10</v>
      </c>
      <c r="E44" s="21">
        <v>2</v>
      </c>
      <c r="F44" s="22">
        <v>3</v>
      </c>
      <c r="G44" s="22">
        <v>1</v>
      </c>
      <c r="H44" s="22">
        <v>0</v>
      </c>
      <c r="I44" s="22">
        <v>0</v>
      </c>
      <c r="J44" s="22">
        <v>0</v>
      </c>
      <c r="K44" s="22">
        <v>2</v>
      </c>
      <c r="L44" s="22">
        <v>2</v>
      </c>
      <c r="M44" s="23">
        <f t="shared" si="1"/>
        <v>10</v>
      </c>
      <c r="N44" s="21">
        <v>20</v>
      </c>
      <c r="O44" s="22">
        <v>10</v>
      </c>
      <c r="P44" s="22">
        <v>8</v>
      </c>
      <c r="Q44" s="22">
        <v>0</v>
      </c>
      <c r="R44" s="22">
        <v>1</v>
      </c>
      <c r="S44" s="22">
        <v>11</v>
      </c>
      <c r="T44" s="22">
        <v>6</v>
      </c>
      <c r="U44" s="23">
        <f t="shared" si="2"/>
        <v>56</v>
      </c>
      <c r="V44" s="17"/>
      <c r="W44" s="17"/>
      <c r="X44" s="165" t="s">
        <v>6</v>
      </c>
      <c r="Y44" s="26" t="s">
        <v>127</v>
      </c>
      <c r="Z44" s="21">
        <v>6</v>
      </c>
      <c r="AA44" s="22">
        <v>3</v>
      </c>
      <c r="AB44" s="22">
        <v>7</v>
      </c>
      <c r="AC44" s="22">
        <v>10</v>
      </c>
      <c r="AD44" s="22">
        <v>28</v>
      </c>
      <c r="AE44" s="109">
        <f t="shared" si="3"/>
        <v>54</v>
      </c>
      <c r="AF44" s="119">
        <v>9</v>
      </c>
      <c r="AG44" s="22">
        <v>65</v>
      </c>
      <c r="AH44" s="22">
        <v>16</v>
      </c>
      <c r="AI44" s="22">
        <v>28</v>
      </c>
      <c r="AJ44" s="22">
        <v>1</v>
      </c>
      <c r="AK44" s="23">
        <f t="shared" si="4"/>
        <v>119</v>
      </c>
      <c r="AL44" s="124">
        <v>1</v>
      </c>
      <c r="AM44" s="125">
        <f t="shared" si="0"/>
        <v>250</v>
      </c>
    </row>
    <row r="45" spans="2:39" x14ac:dyDescent="0.15">
      <c r="B45" s="180"/>
      <c r="C45" s="27" t="s">
        <v>105</v>
      </c>
      <c r="D45" s="28">
        <v>3</v>
      </c>
      <c r="E45" s="29">
        <v>2</v>
      </c>
      <c r="F45" s="30">
        <v>2</v>
      </c>
      <c r="G45" s="30">
        <v>0</v>
      </c>
      <c r="H45" s="30">
        <v>0</v>
      </c>
      <c r="I45" s="30">
        <v>0</v>
      </c>
      <c r="J45" s="30">
        <v>0</v>
      </c>
      <c r="K45" s="30">
        <v>1</v>
      </c>
      <c r="L45" s="30">
        <v>0</v>
      </c>
      <c r="M45" s="23">
        <f t="shared" si="1"/>
        <v>5</v>
      </c>
      <c r="N45" s="29">
        <v>0</v>
      </c>
      <c r="O45" s="30">
        <v>1</v>
      </c>
      <c r="P45" s="30">
        <v>0</v>
      </c>
      <c r="Q45" s="30">
        <v>0</v>
      </c>
      <c r="R45" s="30">
        <v>0</v>
      </c>
      <c r="S45" s="30">
        <v>4</v>
      </c>
      <c r="T45" s="30">
        <v>3</v>
      </c>
      <c r="U45" s="23">
        <f t="shared" si="2"/>
        <v>8</v>
      </c>
      <c r="V45" s="17"/>
      <c r="W45" s="17"/>
      <c r="X45" s="166"/>
      <c r="Y45" s="34" t="s">
        <v>128</v>
      </c>
      <c r="Z45" s="29">
        <v>2</v>
      </c>
      <c r="AA45" s="30">
        <v>1</v>
      </c>
      <c r="AB45" s="30">
        <v>2</v>
      </c>
      <c r="AC45" s="30">
        <v>6</v>
      </c>
      <c r="AD45" s="30">
        <v>1</v>
      </c>
      <c r="AE45" s="109">
        <f t="shared" si="3"/>
        <v>12</v>
      </c>
      <c r="AF45" s="120">
        <v>2</v>
      </c>
      <c r="AG45" s="30">
        <v>8</v>
      </c>
      <c r="AH45" s="30">
        <v>6</v>
      </c>
      <c r="AI45" s="30">
        <v>5</v>
      </c>
      <c r="AJ45" s="30">
        <v>2</v>
      </c>
      <c r="AK45" s="23">
        <f t="shared" si="4"/>
        <v>23</v>
      </c>
      <c r="AL45" s="115">
        <v>0</v>
      </c>
      <c r="AM45" s="31">
        <f t="shared" si="0"/>
        <v>51</v>
      </c>
    </row>
    <row r="46" spans="2:39" x14ac:dyDescent="0.15">
      <c r="B46" s="180"/>
      <c r="C46" s="27" t="s">
        <v>59</v>
      </c>
      <c r="D46" s="28">
        <v>1</v>
      </c>
      <c r="E46" s="29">
        <v>0</v>
      </c>
      <c r="F46" s="30">
        <v>1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23">
        <f t="shared" si="1"/>
        <v>1</v>
      </c>
      <c r="N46" s="29">
        <v>2</v>
      </c>
      <c r="O46" s="30">
        <v>1</v>
      </c>
      <c r="P46" s="30">
        <v>0</v>
      </c>
      <c r="Q46" s="30">
        <v>0</v>
      </c>
      <c r="R46" s="30">
        <v>0</v>
      </c>
      <c r="S46" s="30">
        <v>3</v>
      </c>
      <c r="T46" s="30">
        <v>0</v>
      </c>
      <c r="U46" s="23">
        <f t="shared" si="2"/>
        <v>6</v>
      </c>
      <c r="V46" s="17"/>
      <c r="W46" s="17"/>
      <c r="X46" s="166"/>
      <c r="Y46" s="34" t="s">
        <v>59</v>
      </c>
      <c r="Z46" s="29">
        <v>0</v>
      </c>
      <c r="AA46" s="30">
        <v>0</v>
      </c>
      <c r="AB46" s="30">
        <v>0</v>
      </c>
      <c r="AC46" s="30">
        <v>1</v>
      </c>
      <c r="AD46" s="30">
        <v>1</v>
      </c>
      <c r="AE46" s="109">
        <f t="shared" si="3"/>
        <v>2</v>
      </c>
      <c r="AF46" s="120">
        <v>0</v>
      </c>
      <c r="AG46" s="30">
        <v>2</v>
      </c>
      <c r="AH46" s="30">
        <v>0</v>
      </c>
      <c r="AI46" s="30">
        <v>1</v>
      </c>
      <c r="AJ46" s="30">
        <v>1</v>
      </c>
      <c r="AK46" s="23">
        <f t="shared" si="4"/>
        <v>4</v>
      </c>
      <c r="AL46" s="115">
        <v>1</v>
      </c>
      <c r="AM46" s="31">
        <f t="shared" si="0"/>
        <v>15</v>
      </c>
    </row>
    <row r="47" spans="2:39" x14ac:dyDescent="0.15">
      <c r="B47" s="180"/>
      <c r="C47" s="27" t="s">
        <v>60</v>
      </c>
      <c r="D47" s="28">
        <v>0</v>
      </c>
      <c r="E47" s="29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23">
        <f t="shared" si="1"/>
        <v>0</v>
      </c>
      <c r="N47" s="29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23">
        <f t="shared" si="2"/>
        <v>0</v>
      </c>
      <c r="V47" s="17"/>
      <c r="W47" s="17"/>
      <c r="X47" s="166"/>
      <c r="Y47" s="34" t="s">
        <v>60</v>
      </c>
      <c r="Z47" s="29">
        <v>1</v>
      </c>
      <c r="AA47" s="30">
        <v>1</v>
      </c>
      <c r="AB47" s="30">
        <v>1</v>
      </c>
      <c r="AC47" s="30">
        <v>3</v>
      </c>
      <c r="AD47" s="30">
        <v>3</v>
      </c>
      <c r="AE47" s="109">
        <f t="shared" si="3"/>
        <v>9</v>
      </c>
      <c r="AF47" s="120">
        <v>1</v>
      </c>
      <c r="AG47" s="30">
        <v>1</v>
      </c>
      <c r="AH47" s="30">
        <v>0</v>
      </c>
      <c r="AI47" s="30">
        <v>8</v>
      </c>
      <c r="AJ47" s="30">
        <v>1</v>
      </c>
      <c r="AK47" s="23">
        <f t="shared" si="4"/>
        <v>11</v>
      </c>
      <c r="AL47" s="115">
        <v>0</v>
      </c>
      <c r="AM47" s="31">
        <f t="shared" si="0"/>
        <v>20</v>
      </c>
    </row>
    <row r="48" spans="2:39" x14ac:dyDescent="0.15">
      <c r="B48" s="180"/>
      <c r="C48" s="27" t="s">
        <v>61</v>
      </c>
      <c r="D48" s="28">
        <v>0</v>
      </c>
      <c r="E48" s="29">
        <v>0</v>
      </c>
      <c r="F48" s="30">
        <v>1</v>
      </c>
      <c r="G48" s="30">
        <v>1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23">
        <f t="shared" si="1"/>
        <v>2</v>
      </c>
      <c r="N48" s="29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23">
        <f t="shared" si="2"/>
        <v>0</v>
      </c>
      <c r="V48" s="17"/>
      <c r="W48" s="17"/>
      <c r="X48" s="166"/>
      <c r="Y48" s="34" t="s">
        <v>61</v>
      </c>
      <c r="Z48" s="29">
        <v>0</v>
      </c>
      <c r="AA48" s="30">
        <v>1</v>
      </c>
      <c r="AB48" s="30">
        <v>0</v>
      </c>
      <c r="AC48" s="30">
        <v>1</v>
      </c>
      <c r="AD48" s="30">
        <v>0</v>
      </c>
      <c r="AE48" s="109">
        <f t="shared" si="3"/>
        <v>2</v>
      </c>
      <c r="AF48" s="120">
        <v>0</v>
      </c>
      <c r="AG48" s="30">
        <v>0</v>
      </c>
      <c r="AH48" s="30">
        <v>1</v>
      </c>
      <c r="AI48" s="30">
        <v>1</v>
      </c>
      <c r="AJ48" s="30">
        <v>0</v>
      </c>
      <c r="AK48" s="23">
        <f t="shared" si="4"/>
        <v>2</v>
      </c>
      <c r="AL48" s="115">
        <v>0</v>
      </c>
      <c r="AM48" s="31">
        <f t="shared" si="0"/>
        <v>6</v>
      </c>
    </row>
    <row r="49" spans="2:39" x14ac:dyDescent="0.15">
      <c r="B49" s="180"/>
      <c r="C49" s="43" t="s">
        <v>121</v>
      </c>
      <c r="D49" s="28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23">
        <f t="shared" si="1"/>
        <v>0</v>
      </c>
      <c r="N49" s="29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23">
        <f t="shared" si="2"/>
        <v>0</v>
      </c>
      <c r="V49" s="17"/>
      <c r="W49" s="17"/>
      <c r="X49" s="166"/>
      <c r="Y49" s="44" t="s">
        <v>121</v>
      </c>
      <c r="Z49" s="29">
        <v>0</v>
      </c>
      <c r="AA49" s="30">
        <v>0</v>
      </c>
      <c r="AB49" s="30">
        <v>0</v>
      </c>
      <c r="AC49" s="30">
        <v>0</v>
      </c>
      <c r="AD49" s="30">
        <v>0</v>
      </c>
      <c r="AE49" s="109">
        <f t="shared" si="3"/>
        <v>0</v>
      </c>
      <c r="AF49" s="120">
        <v>0</v>
      </c>
      <c r="AG49" s="30">
        <v>0</v>
      </c>
      <c r="AH49" s="30">
        <v>0</v>
      </c>
      <c r="AI49" s="30">
        <v>0</v>
      </c>
      <c r="AJ49" s="30">
        <v>0</v>
      </c>
      <c r="AK49" s="23">
        <f t="shared" si="4"/>
        <v>0</v>
      </c>
      <c r="AL49" s="115">
        <v>0</v>
      </c>
      <c r="AM49" s="31">
        <f t="shared" si="0"/>
        <v>0</v>
      </c>
    </row>
    <row r="50" spans="2:39" x14ac:dyDescent="0.15">
      <c r="B50" s="180"/>
      <c r="C50" s="27" t="s">
        <v>129</v>
      </c>
      <c r="D50" s="28">
        <v>0</v>
      </c>
      <c r="E50" s="29">
        <v>0</v>
      </c>
      <c r="F50" s="30">
        <v>1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23">
        <f t="shared" si="1"/>
        <v>1</v>
      </c>
      <c r="N50" s="29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23">
        <f t="shared" si="2"/>
        <v>0</v>
      </c>
      <c r="V50" s="17"/>
      <c r="W50" s="17"/>
      <c r="X50" s="166"/>
      <c r="Y50" s="34" t="s">
        <v>62</v>
      </c>
      <c r="Z50" s="29">
        <v>0</v>
      </c>
      <c r="AA50" s="30">
        <v>0</v>
      </c>
      <c r="AB50" s="30">
        <v>0</v>
      </c>
      <c r="AC50" s="30">
        <v>0</v>
      </c>
      <c r="AD50" s="30">
        <v>0</v>
      </c>
      <c r="AE50" s="109">
        <f t="shared" si="3"/>
        <v>0</v>
      </c>
      <c r="AF50" s="120">
        <v>0</v>
      </c>
      <c r="AG50" s="30">
        <v>0</v>
      </c>
      <c r="AH50" s="30">
        <v>0</v>
      </c>
      <c r="AI50" s="30">
        <v>0</v>
      </c>
      <c r="AJ50" s="30">
        <v>0</v>
      </c>
      <c r="AK50" s="23">
        <f t="shared" si="4"/>
        <v>0</v>
      </c>
      <c r="AL50" s="115">
        <v>0</v>
      </c>
      <c r="AM50" s="31">
        <f t="shared" si="0"/>
        <v>1</v>
      </c>
    </row>
    <row r="51" spans="2:39" x14ac:dyDescent="0.15">
      <c r="B51" s="180"/>
      <c r="C51" s="27" t="s">
        <v>130</v>
      </c>
      <c r="D51" s="28">
        <v>0</v>
      </c>
      <c r="E51" s="29">
        <v>0</v>
      </c>
      <c r="F51" s="30">
        <v>0</v>
      </c>
      <c r="G51" s="30">
        <v>0</v>
      </c>
      <c r="H51" s="30">
        <v>1</v>
      </c>
      <c r="I51" s="30">
        <v>0</v>
      </c>
      <c r="J51" s="30">
        <v>0</v>
      </c>
      <c r="K51" s="30">
        <v>0</v>
      </c>
      <c r="L51" s="30">
        <v>0</v>
      </c>
      <c r="M51" s="23">
        <f t="shared" si="1"/>
        <v>1</v>
      </c>
      <c r="N51" s="29">
        <v>0</v>
      </c>
      <c r="O51" s="30">
        <v>0</v>
      </c>
      <c r="P51" s="30">
        <v>0</v>
      </c>
      <c r="Q51" s="30">
        <v>0</v>
      </c>
      <c r="R51" s="30">
        <v>1</v>
      </c>
      <c r="S51" s="30">
        <v>0</v>
      </c>
      <c r="T51" s="30">
        <v>0</v>
      </c>
      <c r="U51" s="23">
        <f t="shared" si="2"/>
        <v>1</v>
      </c>
      <c r="V51" s="17"/>
      <c r="W51" s="17"/>
      <c r="X51" s="166"/>
      <c r="Y51" s="34" t="s">
        <v>63</v>
      </c>
      <c r="Z51" s="29">
        <v>0</v>
      </c>
      <c r="AA51" s="30">
        <v>0</v>
      </c>
      <c r="AB51" s="30">
        <v>0</v>
      </c>
      <c r="AC51" s="30">
        <v>0</v>
      </c>
      <c r="AD51" s="30">
        <v>2</v>
      </c>
      <c r="AE51" s="109">
        <f t="shared" si="3"/>
        <v>2</v>
      </c>
      <c r="AF51" s="120">
        <v>0</v>
      </c>
      <c r="AG51" s="30">
        <v>0</v>
      </c>
      <c r="AH51" s="30">
        <v>0</v>
      </c>
      <c r="AI51" s="30">
        <v>0</v>
      </c>
      <c r="AJ51" s="30">
        <v>0</v>
      </c>
      <c r="AK51" s="23">
        <f t="shared" si="4"/>
        <v>0</v>
      </c>
      <c r="AL51" s="115">
        <v>0</v>
      </c>
      <c r="AM51" s="31">
        <f t="shared" si="0"/>
        <v>4</v>
      </c>
    </row>
    <row r="52" spans="2:39" x14ac:dyDescent="0.15">
      <c r="B52" s="180"/>
      <c r="C52" s="27" t="s">
        <v>64</v>
      </c>
      <c r="D52" s="28">
        <v>1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23">
        <f t="shared" si="1"/>
        <v>0</v>
      </c>
      <c r="N52" s="29">
        <v>0</v>
      </c>
      <c r="O52" s="30">
        <v>0</v>
      </c>
      <c r="P52" s="30">
        <v>0</v>
      </c>
      <c r="Q52" s="30">
        <v>0</v>
      </c>
      <c r="R52" s="30">
        <v>0</v>
      </c>
      <c r="S52" s="30">
        <v>3</v>
      </c>
      <c r="T52" s="30">
        <v>0</v>
      </c>
      <c r="U52" s="23">
        <f t="shared" si="2"/>
        <v>3</v>
      </c>
      <c r="V52" s="17"/>
      <c r="W52" s="17"/>
      <c r="X52" s="166"/>
      <c r="Y52" s="34" t="s">
        <v>131</v>
      </c>
      <c r="Z52" s="29">
        <v>1</v>
      </c>
      <c r="AA52" s="30">
        <v>0</v>
      </c>
      <c r="AB52" s="30">
        <v>0</v>
      </c>
      <c r="AC52" s="30">
        <v>0</v>
      </c>
      <c r="AD52" s="30">
        <v>1</v>
      </c>
      <c r="AE52" s="109">
        <f t="shared" si="3"/>
        <v>2</v>
      </c>
      <c r="AF52" s="120">
        <v>0</v>
      </c>
      <c r="AG52" s="30">
        <v>2</v>
      </c>
      <c r="AH52" s="30">
        <v>0</v>
      </c>
      <c r="AI52" s="30">
        <v>0</v>
      </c>
      <c r="AJ52" s="30">
        <v>0</v>
      </c>
      <c r="AK52" s="23">
        <f t="shared" si="4"/>
        <v>2</v>
      </c>
      <c r="AL52" s="115">
        <v>1</v>
      </c>
      <c r="AM52" s="31">
        <f t="shared" si="0"/>
        <v>9</v>
      </c>
    </row>
    <row r="53" spans="2:39" x14ac:dyDescent="0.15">
      <c r="B53" s="180"/>
      <c r="C53" s="27" t="s">
        <v>6</v>
      </c>
      <c r="D53" s="28">
        <v>118</v>
      </c>
      <c r="E53" s="29">
        <v>11</v>
      </c>
      <c r="F53" s="30">
        <v>101</v>
      </c>
      <c r="G53" s="30">
        <v>12</v>
      </c>
      <c r="H53" s="30">
        <v>2</v>
      </c>
      <c r="I53" s="30">
        <v>27</v>
      </c>
      <c r="J53" s="30">
        <v>9</v>
      </c>
      <c r="K53" s="30">
        <v>23</v>
      </c>
      <c r="L53" s="30">
        <v>21</v>
      </c>
      <c r="M53" s="23">
        <f t="shared" si="1"/>
        <v>206</v>
      </c>
      <c r="N53" s="29">
        <v>48</v>
      </c>
      <c r="O53" s="30">
        <v>59</v>
      </c>
      <c r="P53" s="30">
        <v>38</v>
      </c>
      <c r="Q53" s="30">
        <v>5</v>
      </c>
      <c r="R53" s="30">
        <v>14</v>
      </c>
      <c r="S53" s="30">
        <v>137</v>
      </c>
      <c r="T53" s="30">
        <v>29</v>
      </c>
      <c r="U53" s="23">
        <f t="shared" si="2"/>
        <v>330</v>
      </c>
      <c r="V53" s="17"/>
      <c r="W53" s="17"/>
      <c r="X53" s="166"/>
      <c r="Y53" s="34" t="s">
        <v>6</v>
      </c>
      <c r="Z53" s="29">
        <v>21</v>
      </c>
      <c r="AA53" s="30">
        <v>59</v>
      </c>
      <c r="AB53" s="30">
        <v>69</v>
      </c>
      <c r="AC53" s="30">
        <v>95</v>
      </c>
      <c r="AD53" s="30">
        <v>209</v>
      </c>
      <c r="AE53" s="109">
        <f t="shared" si="3"/>
        <v>453</v>
      </c>
      <c r="AF53" s="120">
        <v>126</v>
      </c>
      <c r="AG53" s="30">
        <v>221</v>
      </c>
      <c r="AH53" s="30">
        <v>89</v>
      </c>
      <c r="AI53" s="30">
        <v>528</v>
      </c>
      <c r="AJ53" s="30">
        <v>191</v>
      </c>
      <c r="AK53" s="23">
        <f t="shared" si="4"/>
        <v>1155</v>
      </c>
      <c r="AL53" s="115">
        <v>26</v>
      </c>
      <c r="AM53" s="31">
        <f t="shared" si="0"/>
        <v>2288</v>
      </c>
    </row>
    <row r="54" spans="2:39" ht="14.25" thickBot="1" x14ac:dyDescent="0.2">
      <c r="B54" s="181"/>
      <c r="C54" s="35" t="s">
        <v>16</v>
      </c>
      <c r="D54" s="36">
        <f>SUM(D44:D53)</f>
        <v>133</v>
      </c>
      <c r="E54" s="37">
        <f>SUM(E44:E53)</f>
        <v>15</v>
      </c>
      <c r="F54" s="38">
        <f>SUM(F44:F53)</f>
        <v>109</v>
      </c>
      <c r="G54" s="38">
        <f t="shared" ref="G54:U54" si="57">SUM(G44:G53)</f>
        <v>14</v>
      </c>
      <c r="H54" s="38">
        <f t="shared" si="57"/>
        <v>3</v>
      </c>
      <c r="I54" s="38">
        <f t="shared" si="57"/>
        <v>27</v>
      </c>
      <c r="J54" s="38">
        <f t="shared" si="57"/>
        <v>9</v>
      </c>
      <c r="K54" s="38">
        <f t="shared" si="57"/>
        <v>26</v>
      </c>
      <c r="L54" s="38">
        <f t="shared" si="57"/>
        <v>23</v>
      </c>
      <c r="M54" s="38">
        <f t="shared" si="57"/>
        <v>226</v>
      </c>
      <c r="N54" s="38">
        <f t="shared" si="57"/>
        <v>70</v>
      </c>
      <c r="O54" s="38">
        <f t="shared" si="57"/>
        <v>71</v>
      </c>
      <c r="P54" s="38">
        <f t="shared" si="57"/>
        <v>46</v>
      </c>
      <c r="Q54" s="38">
        <f t="shared" si="57"/>
        <v>5</v>
      </c>
      <c r="R54" s="38">
        <f t="shared" si="57"/>
        <v>16</v>
      </c>
      <c r="S54" s="38">
        <f t="shared" si="57"/>
        <v>158</v>
      </c>
      <c r="T54" s="38">
        <f t="shared" si="57"/>
        <v>38</v>
      </c>
      <c r="U54" s="39">
        <f t="shared" si="57"/>
        <v>404</v>
      </c>
      <c r="V54" s="17"/>
      <c r="W54" s="17"/>
      <c r="X54" s="167"/>
      <c r="Y54" s="40" t="s">
        <v>16</v>
      </c>
      <c r="Z54" s="38">
        <f t="shared" ref="Z54" si="58">SUM(Z44:Z53)</f>
        <v>31</v>
      </c>
      <c r="AA54" s="38">
        <f t="shared" ref="AA54" si="59">SUM(AA44:AA53)</f>
        <v>65</v>
      </c>
      <c r="AB54" s="38">
        <f t="shared" ref="AB54" si="60">SUM(AB44:AB53)</f>
        <v>79</v>
      </c>
      <c r="AC54" s="38">
        <f t="shared" ref="AC54" si="61">SUM(AC44:AC53)</f>
        <v>116</v>
      </c>
      <c r="AD54" s="38">
        <f t="shared" ref="AD54" si="62">SUM(AD44:AD53)</f>
        <v>245</v>
      </c>
      <c r="AE54" s="111">
        <f t="shared" ref="AE54" si="63">SUM(AE44:AE53)</f>
        <v>536</v>
      </c>
      <c r="AF54" s="121">
        <f t="shared" ref="AF54" si="64">SUM(AF44:AF53)</f>
        <v>138</v>
      </c>
      <c r="AG54" s="38">
        <f t="shared" ref="AG54" si="65">SUM(AG44:AG53)</f>
        <v>299</v>
      </c>
      <c r="AH54" s="38">
        <f t="shared" ref="AH54" si="66">SUM(AH44:AH53)</f>
        <v>112</v>
      </c>
      <c r="AI54" s="38">
        <f t="shared" ref="AI54" si="67">SUM(AI44:AI53)</f>
        <v>571</v>
      </c>
      <c r="AJ54" s="38">
        <f t="shared" ref="AJ54" si="68">SUM(AJ44:AJ53)</f>
        <v>196</v>
      </c>
      <c r="AK54" s="39">
        <f t="shared" ref="AK54" si="69">SUM(AK44:AK53)</f>
        <v>1316</v>
      </c>
      <c r="AL54" s="121">
        <f>SUM(AL44:AL53)</f>
        <v>29</v>
      </c>
      <c r="AM54" s="39">
        <f t="shared" si="0"/>
        <v>2644</v>
      </c>
    </row>
    <row r="55" spans="2:39" ht="13.5" customHeight="1" x14ac:dyDescent="0.15">
      <c r="B55" s="179" t="s">
        <v>65</v>
      </c>
      <c r="C55" s="19" t="s">
        <v>66</v>
      </c>
      <c r="D55" s="20">
        <v>253</v>
      </c>
      <c r="E55" s="21">
        <v>34</v>
      </c>
      <c r="F55" s="22">
        <v>94</v>
      </c>
      <c r="G55" s="22">
        <v>22</v>
      </c>
      <c r="H55" s="22">
        <v>5</v>
      </c>
      <c r="I55" s="22">
        <v>41</v>
      </c>
      <c r="J55" s="22">
        <v>27</v>
      </c>
      <c r="K55" s="22">
        <v>78</v>
      </c>
      <c r="L55" s="22">
        <v>33</v>
      </c>
      <c r="M55" s="23">
        <f t="shared" si="1"/>
        <v>334</v>
      </c>
      <c r="N55" s="21">
        <v>90</v>
      </c>
      <c r="O55" s="22">
        <v>117</v>
      </c>
      <c r="P55" s="22">
        <v>43</v>
      </c>
      <c r="Q55" s="22">
        <v>7</v>
      </c>
      <c r="R55" s="22">
        <v>19</v>
      </c>
      <c r="S55" s="22">
        <v>240</v>
      </c>
      <c r="T55" s="22">
        <v>20</v>
      </c>
      <c r="U55" s="23">
        <f t="shared" si="2"/>
        <v>536</v>
      </c>
      <c r="V55" s="17"/>
      <c r="W55" s="17"/>
      <c r="X55" s="168" t="s">
        <v>65</v>
      </c>
      <c r="Y55" s="26" t="s">
        <v>66</v>
      </c>
      <c r="Z55" s="21">
        <v>49</v>
      </c>
      <c r="AA55" s="22">
        <v>160</v>
      </c>
      <c r="AB55" s="22">
        <v>229</v>
      </c>
      <c r="AC55" s="22">
        <v>316</v>
      </c>
      <c r="AD55" s="22">
        <v>479</v>
      </c>
      <c r="AE55" s="109">
        <f t="shared" si="3"/>
        <v>1233</v>
      </c>
      <c r="AF55" s="119">
        <v>302</v>
      </c>
      <c r="AG55" s="22">
        <v>655</v>
      </c>
      <c r="AH55" s="22">
        <v>316</v>
      </c>
      <c r="AI55" s="22">
        <v>1466</v>
      </c>
      <c r="AJ55" s="22">
        <v>500</v>
      </c>
      <c r="AK55" s="23">
        <f t="shared" si="4"/>
        <v>3239</v>
      </c>
      <c r="AL55" s="124">
        <v>60</v>
      </c>
      <c r="AM55" s="125">
        <f t="shared" si="0"/>
        <v>5655</v>
      </c>
    </row>
    <row r="56" spans="2:39" x14ac:dyDescent="0.15">
      <c r="B56" s="180"/>
      <c r="C56" s="27" t="s">
        <v>67</v>
      </c>
      <c r="D56" s="28">
        <v>67</v>
      </c>
      <c r="E56" s="29">
        <v>2</v>
      </c>
      <c r="F56" s="30">
        <v>22</v>
      </c>
      <c r="G56" s="30">
        <v>3</v>
      </c>
      <c r="H56" s="30">
        <v>0</v>
      </c>
      <c r="I56" s="30">
        <v>10</v>
      </c>
      <c r="J56" s="30">
        <v>3</v>
      </c>
      <c r="K56" s="30">
        <v>11</v>
      </c>
      <c r="L56" s="30">
        <v>7</v>
      </c>
      <c r="M56" s="23">
        <f t="shared" si="1"/>
        <v>58</v>
      </c>
      <c r="N56" s="29">
        <v>84</v>
      </c>
      <c r="O56" s="30">
        <v>61</v>
      </c>
      <c r="P56" s="30">
        <v>17</v>
      </c>
      <c r="Q56" s="30">
        <v>2</v>
      </c>
      <c r="R56" s="30">
        <v>26</v>
      </c>
      <c r="S56" s="30">
        <v>104</v>
      </c>
      <c r="T56" s="30">
        <v>9</v>
      </c>
      <c r="U56" s="23">
        <f t="shared" si="2"/>
        <v>303</v>
      </c>
      <c r="V56" s="17"/>
      <c r="W56" s="17"/>
      <c r="X56" s="166"/>
      <c r="Y56" s="34" t="s">
        <v>67</v>
      </c>
      <c r="Z56" s="29">
        <v>25</v>
      </c>
      <c r="AA56" s="30">
        <v>35</v>
      </c>
      <c r="AB56" s="30">
        <v>69</v>
      </c>
      <c r="AC56" s="30">
        <v>105</v>
      </c>
      <c r="AD56" s="30">
        <v>52</v>
      </c>
      <c r="AE56" s="109">
        <f t="shared" si="3"/>
        <v>286</v>
      </c>
      <c r="AF56" s="120">
        <v>24</v>
      </c>
      <c r="AG56" s="30">
        <v>47</v>
      </c>
      <c r="AH56" s="30">
        <v>15</v>
      </c>
      <c r="AI56" s="30">
        <v>82</v>
      </c>
      <c r="AJ56" s="30">
        <v>183</v>
      </c>
      <c r="AK56" s="23">
        <f t="shared" si="4"/>
        <v>351</v>
      </c>
      <c r="AL56" s="115">
        <v>3</v>
      </c>
      <c r="AM56" s="31">
        <f t="shared" si="0"/>
        <v>1068</v>
      </c>
    </row>
    <row r="57" spans="2:39" x14ac:dyDescent="0.15">
      <c r="B57" s="180"/>
      <c r="C57" s="27" t="s">
        <v>68</v>
      </c>
      <c r="D57" s="28">
        <v>13</v>
      </c>
      <c r="E57" s="29">
        <v>3</v>
      </c>
      <c r="F57" s="30">
        <v>46</v>
      </c>
      <c r="G57" s="30">
        <v>2</v>
      </c>
      <c r="H57" s="30">
        <v>3</v>
      </c>
      <c r="I57" s="30">
        <v>1</v>
      </c>
      <c r="J57" s="30">
        <v>0</v>
      </c>
      <c r="K57" s="30">
        <v>1</v>
      </c>
      <c r="L57" s="30">
        <v>2</v>
      </c>
      <c r="M57" s="23">
        <f t="shared" si="1"/>
        <v>58</v>
      </c>
      <c r="N57" s="29">
        <v>8</v>
      </c>
      <c r="O57" s="30">
        <v>6</v>
      </c>
      <c r="P57" s="30">
        <v>4</v>
      </c>
      <c r="Q57" s="30">
        <v>0</v>
      </c>
      <c r="R57" s="30">
        <v>6</v>
      </c>
      <c r="S57" s="30">
        <v>63</v>
      </c>
      <c r="T57" s="30">
        <v>7</v>
      </c>
      <c r="U57" s="23">
        <f t="shared" si="2"/>
        <v>94</v>
      </c>
      <c r="V57" s="17"/>
      <c r="W57" s="17"/>
      <c r="X57" s="166"/>
      <c r="Y57" s="34" t="s">
        <v>68</v>
      </c>
      <c r="Z57" s="29">
        <v>0</v>
      </c>
      <c r="AA57" s="30">
        <v>8</v>
      </c>
      <c r="AB57" s="30">
        <v>5</v>
      </c>
      <c r="AC57" s="30">
        <v>18</v>
      </c>
      <c r="AD57" s="30">
        <v>14</v>
      </c>
      <c r="AE57" s="109">
        <f t="shared" si="3"/>
        <v>45</v>
      </c>
      <c r="AF57" s="120">
        <v>21</v>
      </c>
      <c r="AG57" s="30">
        <v>67</v>
      </c>
      <c r="AH57" s="30">
        <v>45</v>
      </c>
      <c r="AI57" s="30">
        <v>413</v>
      </c>
      <c r="AJ57" s="30">
        <v>67</v>
      </c>
      <c r="AK57" s="23">
        <f t="shared" si="4"/>
        <v>613</v>
      </c>
      <c r="AL57" s="115">
        <v>11</v>
      </c>
      <c r="AM57" s="31">
        <f t="shared" si="0"/>
        <v>834</v>
      </c>
    </row>
    <row r="58" spans="2:39" x14ac:dyDescent="0.15">
      <c r="B58" s="180"/>
      <c r="C58" s="27" t="s">
        <v>69</v>
      </c>
      <c r="D58" s="28">
        <v>124</v>
      </c>
      <c r="E58" s="29">
        <v>13</v>
      </c>
      <c r="F58" s="30">
        <v>76</v>
      </c>
      <c r="G58" s="30">
        <v>12</v>
      </c>
      <c r="H58" s="30">
        <v>8</v>
      </c>
      <c r="I58" s="30">
        <v>19</v>
      </c>
      <c r="J58" s="30">
        <v>10</v>
      </c>
      <c r="K58" s="30">
        <v>61</v>
      </c>
      <c r="L58" s="30">
        <v>21</v>
      </c>
      <c r="M58" s="23">
        <f t="shared" si="1"/>
        <v>220</v>
      </c>
      <c r="N58" s="29">
        <v>47</v>
      </c>
      <c r="O58" s="30">
        <v>73</v>
      </c>
      <c r="P58" s="30">
        <v>36</v>
      </c>
      <c r="Q58" s="30">
        <v>10</v>
      </c>
      <c r="R58" s="30">
        <v>14</v>
      </c>
      <c r="S58" s="30">
        <v>224</v>
      </c>
      <c r="T58" s="30">
        <v>31</v>
      </c>
      <c r="U58" s="23">
        <f t="shared" si="2"/>
        <v>435</v>
      </c>
      <c r="V58" s="17"/>
      <c r="W58" s="17"/>
      <c r="X58" s="166"/>
      <c r="Y58" s="34" t="s">
        <v>69</v>
      </c>
      <c r="Z58" s="29">
        <v>32</v>
      </c>
      <c r="AA58" s="30">
        <v>66</v>
      </c>
      <c r="AB58" s="30">
        <v>129</v>
      </c>
      <c r="AC58" s="30">
        <v>178</v>
      </c>
      <c r="AD58" s="30">
        <v>316</v>
      </c>
      <c r="AE58" s="109">
        <f t="shared" si="3"/>
        <v>721</v>
      </c>
      <c r="AF58" s="120">
        <v>197</v>
      </c>
      <c r="AG58" s="30">
        <v>400</v>
      </c>
      <c r="AH58" s="30">
        <v>243</v>
      </c>
      <c r="AI58" s="30">
        <v>831</v>
      </c>
      <c r="AJ58" s="30">
        <v>287</v>
      </c>
      <c r="AK58" s="23">
        <f t="shared" si="4"/>
        <v>1958</v>
      </c>
      <c r="AL58" s="115">
        <v>31</v>
      </c>
      <c r="AM58" s="31">
        <f t="shared" si="0"/>
        <v>3489</v>
      </c>
    </row>
    <row r="59" spans="2:39" x14ac:dyDescent="0.15">
      <c r="B59" s="180"/>
      <c r="C59" s="27" t="s">
        <v>6</v>
      </c>
      <c r="D59" s="28">
        <v>196</v>
      </c>
      <c r="E59" s="29">
        <v>30</v>
      </c>
      <c r="F59" s="30">
        <v>134</v>
      </c>
      <c r="G59" s="30">
        <v>22</v>
      </c>
      <c r="H59" s="30">
        <v>16</v>
      </c>
      <c r="I59" s="30">
        <v>29</v>
      </c>
      <c r="J59" s="30">
        <v>18</v>
      </c>
      <c r="K59" s="30">
        <v>53</v>
      </c>
      <c r="L59" s="30">
        <v>26</v>
      </c>
      <c r="M59" s="23">
        <f t="shared" si="1"/>
        <v>328</v>
      </c>
      <c r="N59" s="29">
        <v>46</v>
      </c>
      <c r="O59" s="30">
        <v>59</v>
      </c>
      <c r="P59" s="30">
        <v>33</v>
      </c>
      <c r="Q59" s="30">
        <v>14</v>
      </c>
      <c r="R59" s="30">
        <v>4</v>
      </c>
      <c r="S59" s="30">
        <v>138</v>
      </c>
      <c r="T59" s="30">
        <v>20</v>
      </c>
      <c r="U59" s="23">
        <f t="shared" si="2"/>
        <v>314</v>
      </c>
      <c r="V59" s="17"/>
      <c r="W59" s="17"/>
      <c r="X59" s="166"/>
      <c r="Y59" s="34" t="s">
        <v>6</v>
      </c>
      <c r="Z59" s="29">
        <v>41</v>
      </c>
      <c r="AA59" s="30">
        <v>93</v>
      </c>
      <c r="AB59" s="30">
        <v>131</v>
      </c>
      <c r="AC59" s="30">
        <v>165</v>
      </c>
      <c r="AD59" s="30">
        <v>389</v>
      </c>
      <c r="AE59" s="109">
        <f t="shared" si="3"/>
        <v>819</v>
      </c>
      <c r="AF59" s="120">
        <v>118</v>
      </c>
      <c r="AG59" s="30">
        <v>425</v>
      </c>
      <c r="AH59" s="30">
        <v>176</v>
      </c>
      <c r="AI59" s="30">
        <v>855</v>
      </c>
      <c r="AJ59" s="30">
        <v>314</v>
      </c>
      <c r="AK59" s="23">
        <f t="shared" si="4"/>
        <v>1888</v>
      </c>
      <c r="AL59" s="115">
        <v>54</v>
      </c>
      <c r="AM59" s="31">
        <f t="shared" si="0"/>
        <v>3599</v>
      </c>
    </row>
    <row r="60" spans="2:39" ht="14.25" thickBot="1" x14ac:dyDescent="0.2">
      <c r="B60" s="182"/>
      <c r="C60" s="105" t="s">
        <v>16</v>
      </c>
      <c r="D60" s="102">
        <f>SUM(D55:D59)</f>
        <v>653</v>
      </c>
      <c r="E60" s="103">
        <f>SUM(E55:E59)</f>
        <v>82</v>
      </c>
      <c r="F60" s="104">
        <f>SUM(F55:F59)</f>
        <v>372</v>
      </c>
      <c r="G60" s="104">
        <f t="shared" ref="G60:U60" si="70">SUM(G55:G59)</f>
        <v>61</v>
      </c>
      <c r="H60" s="104">
        <f t="shared" si="70"/>
        <v>32</v>
      </c>
      <c r="I60" s="104">
        <f t="shared" si="70"/>
        <v>100</v>
      </c>
      <c r="J60" s="104">
        <f t="shared" si="70"/>
        <v>58</v>
      </c>
      <c r="K60" s="104">
        <f t="shared" si="70"/>
        <v>204</v>
      </c>
      <c r="L60" s="104">
        <f t="shared" si="70"/>
        <v>89</v>
      </c>
      <c r="M60" s="104">
        <f t="shared" si="70"/>
        <v>998</v>
      </c>
      <c r="N60" s="104">
        <f t="shared" si="70"/>
        <v>275</v>
      </c>
      <c r="O60" s="104">
        <f t="shared" si="70"/>
        <v>316</v>
      </c>
      <c r="P60" s="104">
        <f t="shared" si="70"/>
        <v>133</v>
      </c>
      <c r="Q60" s="104">
        <f t="shared" si="70"/>
        <v>33</v>
      </c>
      <c r="R60" s="104">
        <f t="shared" si="70"/>
        <v>69</v>
      </c>
      <c r="S60" s="104">
        <f t="shared" si="70"/>
        <v>769</v>
      </c>
      <c r="T60" s="104">
        <f t="shared" si="70"/>
        <v>87</v>
      </c>
      <c r="U60" s="107">
        <f t="shared" si="70"/>
        <v>1682</v>
      </c>
      <c r="V60" s="17"/>
      <c r="W60" s="17"/>
      <c r="X60" s="169"/>
      <c r="Y60" s="40" t="s">
        <v>16</v>
      </c>
      <c r="Z60" s="104">
        <f t="shared" ref="Z60" si="71">SUM(Z55:Z59)</f>
        <v>147</v>
      </c>
      <c r="AA60" s="104">
        <f t="shared" ref="AA60" si="72">SUM(AA55:AA59)</f>
        <v>362</v>
      </c>
      <c r="AB60" s="104">
        <f t="shared" ref="AB60" si="73">SUM(AB55:AB59)</f>
        <v>563</v>
      </c>
      <c r="AC60" s="104">
        <f t="shared" ref="AC60" si="74">SUM(AC55:AC59)</f>
        <v>782</v>
      </c>
      <c r="AD60" s="104">
        <f t="shared" ref="AD60" si="75">SUM(AD55:AD59)</f>
        <v>1250</v>
      </c>
      <c r="AE60" s="112">
        <f t="shared" ref="AE60" si="76">SUM(AE55:AE59)</f>
        <v>3104</v>
      </c>
      <c r="AF60" s="122">
        <f t="shared" ref="AF60" si="77">SUM(AF55:AF59)</f>
        <v>662</v>
      </c>
      <c r="AG60" s="104">
        <f t="shared" ref="AG60" si="78">SUM(AG55:AG59)</f>
        <v>1594</v>
      </c>
      <c r="AH60" s="104">
        <f t="shared" ref="AH60" si="79">SUM(AH55:AH59)</f>
        <v>795</v>
      </c>
      <c r="AI60" s="104">
        <f t="shared" ref="AI60" si="80">SUM(AI55:AI59)</f>
        <v>3647</v>
      </c>
      <c r="AJ60" s="104">
        <f t="shared" ref="AJ60" si="81">SUM(AJ55:AJ59)</f>
        <v>1351</v>
      </c>
      <c r="AK60" s="107">
        <f t="shared" ref="AK60" si="82">SUM(AK55:AK59)</f>
        <v>8049</v>
      </c>
      <c r="AL60" s="121">
        <f>SUM(AL55:AL59)</f>
        <v>159</v>
      </c>
      <c r="AM60" s="39">
        <f t="shared" si="0"/>
        <v>14645</v>
      </c>
    </row>
    <row r="61" spans="2:39" ht="14.25" thickBot="1" x14ac:dyDescent="0.2">
      <c r="B61" s="183" t="s">
        <v>7</v>
      </c>
      <c r="C61" s="184"/>
      <c r="D61" s="10">
        <f>D4+D9+D17+D32+D43+D54+D60</f>
        <v>8900</v>
      </c>
      <c r="E61" s="11">
        <f t="shared" ref="E61:T61" si="83">E4+E9+E17+E32+E43+E54+E60</f>
        <v>1179</v>
      </c>
      <c r="F61" s="12">
        <f t="shared" si="83"/>
        <v>16095</v>
      </c>
      <c r="G61" s="12">
        <f t="shared" si="83"/>
        <v>900</v>
      </c>
      <c r="H61" s="12">
        <f t="shared" si="83"/>
        <v>795</v>
      </c>
      <c r="I61" s="12">
        <f t="shared" si="83"/>
        <v>2831</v>
      </c>
      <c r="J61" s="12">
        <f t="shared" si="83"/>
        <v>862</v>
      </c>
      <c r="K61" s="12">
        <f t="shared" si="83"/>
        <v>2567</v>
      </c>
      <c r="L61" s="12">
        <f t="shared" si="83"/>
        <v>1274</v>
      </c>
      <c r="M61" s="12">
        <f t="shared" si="83"/>
        <v>26503</v>
      </c>
      <c r="N61" s="12">
        <f t="shared" si="83"/>
        <v>4623</v>
      </c>
      <c r="O61" s="12">
        <f t="shared" si="83"/>
        <v>6771</v>
      </c>
      <c r="P61" s="12">
        <f t="shared" si="83"/>
        <v>2654</v>
      </c>
      <c r="Q61" s="12">
        <f t="shared" si="83"/>
        <v>485</v>
      </c>
      <c r="R61" s="12">
        <f t="shared" si="83"/>
        <v>808</v>
      </c>
      <c r="S61" s="12">
        <f t="shared" si="83"/>
        <v>10489</v>
      </c>
      <c r="T61" s="12">
        <f t="shared" si="83"/>
        <v>1447</v>
      </c>
      <c r="U61" s="13">
        <f>U4+U9+U17+U32+U43+U54+U60</f>
        <v>27277</v>
      </c>
      <c r="V61" s="17"/>
      <c r="W61" s="17"/>
      <c r="X61" s="170" t="s">
        <v>7</v>
      </c>
      <c r="Y61" s="171"/>
      <c r="Z61" s="12">
        <f t="shared" ref="Z61" si="84">Z4+Z9+Z17+Z32+Z43+Z54+Z60</f>
        <v>2350</v>
      </c>
      <c r="AA61" s="12">
        <f t="shared" ref="AA61" si="85">AA4+AA9+AA17+AA32+AA43+AA54+AA60</f>
        <v>5927</v>
      </c>
      <c r="AB61" s="12">
        <f t="shared" ref="AB61" si="86">AB4+AB9+AB17+AB32+AB43+AB54+AB60</f>
        <v>9206</v>
      </c>
      <c r="AC61" s="12">
        <f t="shared" ref="AC61" si="87">AC4+AC9+AC17+AC32+AC43+AC54+AC60</f>
        <v>12118</v>
      </c>
      <c r="AD61" s="12">
        <f t="shared" ref="AD61" si="88">AD4+AD9+AD17+AD32+AD43+AD54+AD60</f>
        <v>63797</v>
      </c>
      <c r="AE61" s="108">
        <f t="shared" ref="AE61" si="89">AE4+AE9+AE17+AE32+AE43+AE54+AE60</f>
        <v>93398</v>
      </c>
      <c r="AF61" s="18">
        <f t="shared" ref="AF61" si="90">AF4+AF9+AF17+AF32+AF43+AF54+AF60</f>
        <v>10338</v>
      </c>
      <c r="AG61" s="12">
        <f t="shared" ref="AG61" si="91">AG4+AG9+AG17+AG32+AG43+AG54+AG60</f>
        <v>18594</v>
      </c>
      <c r="AH61" s="12">
        <f t="shared" ref="AH61" si="92">AH4+AH9+AH17+AH32+AH43+AH54+AH60</f>
        <v>10309</v>
      </c>
      <c r="AI61" s="12">
        <f t="shared" ref="AI61" si="93">AI4+AI9+AI17+AI32+AI43+AI54+AI60</f>
        <v>51601</v>
      </c>
      <c r="AJ61" s="12">
        <f t="shared" ref="AJ61" si="94">AJ4+AJ9+AJ17+AJ32+AJ43+AJ54+AJ60</f>
        <v>15724</v>
      </c>
      <c r="AK61" s="13">
        <f t="shared" ref="AK61" si="95">AK4+AK9+AK17+AK32+AK43+AK54+AK60</f>
        <v>106566</v>
      </c>
      <c r="AL61" s="126">
        <f t="shared" ref="AL61" si="96">AL4+AL9+AL17+AL32+AL43+AL54+AL60</f>
        <v>1795</v>
      </c>
      <c r="AM61" s="48">
        <f>D61+M61+U61+AE61+AK61+AL61</f>
        <v>264439</v>
      </c>
    </row>
    <row r="62" spans="2:39" x14ac:dyDescent="0.15">
      <c r="U62" s="97"/>
      <c r="AM62" s="97"/>
    </row>
  </sheetData>
  <mergeCells count="24">
    <mergeCell ref="B5:B9"/>
    <mergeCell ref="X5:X9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3"/>
  <sheetViews>
    <sheetView view="pageBreakPreview" topLeftCell="K13" zoomScale="85" zoomScaleNormal="100" zoomScaleSheetLayoutView="85" workbookViewId="0">
      <selection activeCell="AK7" sqref="AK7:AK18"/>
    </sheetView>
  </sheetViews>
  <sheetFormatPr defaultRowHeight="13.5" x14ac:dyDescent="0.15"/>
  <cols>
    <col min="1" max="1" width="2.125" style="96" customWidth="1"/>
    <col min="2" max="2" width="4.5" style="96" customWidth="1"/>
    <col min="3" max="3" width="18" style="96" bestFit="1" customWidth="1"/>
    <col min="4" max="21" width="6.625" style="96" customWidth="1"/>
    <col min="22" max="23" width="2.25" style="96" customWidth="1"/>
    <col min="24" max="24" width="4.125" style="96" customWidth="1"/>
    <col min="25" max="25" width="18" style="96" bestFit="1" customWidth="1"/>
    <col min="26" max="39" width="7.375" style="96" customWidth="1"/>
    <col min="40" max="16384" width="9" style="96"/>
  </cols>
  <sheetData>
    <row r="1" spans="2:39" ht="14.25" thickBot="1" x14ac:dyDescent="0.2">
      <c r="B1" s="96" t="s">
        <v>103</v>
      </c>
    </row>
    <row r="2" spans="2:39" x14ac:dyDescent="0.15">
      <c r="B2" s="222" t="s">
        <v>125</v>
      </c>
      <c r="C2" s="223"/>
      <c r="D2" s="226" t="s">
        <v>1</v>
      </c>
      <c r="E2" s="220" t="s">
        <v>2</v>
      </c>
      <c r="F2" s="216"/>
      <c r="G2" s="216"/>
      <c r="H2" s="216"/>
      <c r="I2" s="216"/>
      <c r="J2" s="216"/>
      <c r="K2" s="216"/>
      <c r="L2" s="216"/>
      <c r="M2" s="217"/>
      <c r="N2" s="220" t="s">
        <v>3</v>
      </c>
      <c r="O2" s="228"/>
      <c r="P2" s="228"/>
      <c r="Q2" s="228"/>
      <c r="R2" s="228"/>
      <c r="S2" s="228"/>
      <c r="T2" s="228"/>
      <c r="U2" s="229"/>
      <c r="V2" s="49"/>
      <c r="W2" s="50"/>
      <c r="X2" s="222" t="s">
        <v>125</v>
      </c>
      <c r="Y2" s="230"/>
      <c r="Z2" s="220" t="s">
        <v>4</v>
      </c>
      <c r="AA2" s="216"/>
      <c r="AB2" s="216"/>
      <c r="AC2" s="216"/>
      <c r="AD2" s="216"/>
      <c r="AE2" s="221"/>
      <c r="AF2" s="215" t="s">
        <v>5</v>
      </c>
      <c r="AG2" s="216"/>
      <c r="AH2" s="216"/>
      <c r="AI2" s="216"/>
      <c r="AJ2" s="216"/>
      <c r="AK2" s="217"/>
      <c r="AL2" s="218" t="s">
        <v>6</v>
      </c>
      <c r="AM2" s="218" t="s">
        <v>7</v>
      </c>
    </row>
    <row r="3" spans="2:39" ht="23.25" thickBot="1" x14ac:dyDescent="0.2">
      <c r="B3" s="224"/>
      <c r="C3" s="225"/>
      <c r="D3" s="227"/>
      <c r="E3" s="51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5" t="s">
        <v>16</v>
      </c>
      <c r="N3" s="51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3" t="s">
        <v>16</v>
      </c>
      <c r="V3" s="49"/>
      <c r="W3" s="50"/>
      <c r="X3" s="224"/>
      <c r="Y3" s="231"/>
      <c r="Z3" s="51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3" t="s">
        <v>16</v>
      </c>
      <c r="AF3" s="54" t="s">
        <v>132</v>
      </c>
      <c r="AG3" s="52" t="s">
        <v>30</v>
      </c>
      <c r="AH3" s="52" t="s">
        <v>31</v>
      </c>
      <c r="AI3" s="52" t="s">
        <v>32</v>
      </c>
      <c r="AJ3" s="52" t="s">
        <v>33</v>
      </c>
      <c r="AK3" s="55" t="s">
        <v>16</v>
      </c>
      <c r="AL3" s="219"/>
      <c r="AM3" s="219"/>
    </row>
    <row r="4" spans="2:39" ht="14.25" thickBot="1" x14ac:dyDescent="0.2">
      <c r="B4" s="210" t="s">
        <v>70</v>
      </c>
      <c r="C4" s="211"/>
      <c r="D4" s="56">
        <v>63</v>
      </c>
      <c r="E4" s="57">
        <v>9</v>
      </c>
      <c r="F4" s="58">
        <v>47</v>
      </c>
      <c r="G4" s="58">
        <v>5</v>
      </c>
      <c r="H4" s="58">
        <v>8</v>
      </c>
      <c r="I4" s="58">
        <v>4</v>
      </c>
      <c r="J4" s="58">
        <v>8</v>
      </c>
      <c r="K4" s="58">
        <v>28</v>
      </c>
      <c r="L4" s="58">
        <v>9</v>
      </c>
      <c r="M4" s="59">
        <f>SUM(E4:L4)</f>
        <v>118</v>
      </c>
      <c r="N4" s="57">
        <v>35</v>
      </c>
      <c r="O4" s="58">
        <v>33</v>
      </c>
      <c r="P4" s="58">
        <v>10</v>
      </c>
      <c r="Q4" s="58">
        <v>4</v>
      </c>
      <c r="R4" s="58">
        <v>7</v>
      </c>
      <c r="S4" s="58">
        <v>45</v>
      </c>
      <c r="T4" s="58">
        <v>9</v>
      </c>
      <c r="U4" s="60">
        <f>SUM(N4:T4)</f>
        <v>143</v>
      </c>
      <c r="V4" s="61"/>
      <c r="W4" s="62"/>
      <c r="X4" s="210" t="s">
        <v>70</v>
      </c>
      <c r="Y4" s="240"/>
      <c r="Z4" s="57">
        <v>11</v>
      </c>
      <c r="AA4" s="58">
        <v>18</v>
      </c>
      <c r="AB4" s="58">
        <v>31</v>
      </c>
      <c r="AC4" s="58">
        <v>48</v>
      </c>
      <c r="AD4" s="58">
        <v>136</v>
      </c>
      <c r="AE4" s="60">
        <f>SUM(Z4:AD4)</f>
        <v>244</v>
      </c>
      <c r="AF4" s="133">
        <v>29</v>
      </c>
      <c r="AG4" s="58">
        <v>64</v>
      </c>
      <c r="AH4" s="58">
        <v>71</v>
      </c>
      <c r="AI4" s="58">
        <v>131</v>
      </c>
      <c r="AJ4" s="58">
        <v>106</v>
      </c>
      <c r="AK4" s="59">
        <f>SUM(AF4:AJ4)</f>
        <v>401</v>
      </c>
      <c r="AL4" s="63">
        <v>15</v>
      </c>
      <c r="AM4" s="63">
        <f>D4+M4+U4+AE4+AK4+AL4</f>
        <v>984</v>
      </c>
    </row>
    <row r="5" spans="2:39" ht="14.25" thickBot="1" x14ac:dyDescent="0.2">
      <c r="B5" s="210" t="s">
        <v>71</v>
      </c>
      <c r="C5" s="211"/>
      <c r="D5" s="56">
        <v>19</v>
      </c>
      <c r="E5" s="57">
        <v>4</v>
      </c>
      <c r="F5" s="58">
        <v>29</v>
      </c>
      <c r="G5" s="58">
        <v>2</v>
      </c>
      <c r="H5" s="58">
        <v>0</v>
      </c>
      <c r="I5" s="58">
        <v>10</v>
      </c>
      <c r="J5" s="58">
        <v>3</v>
      </c>
      <c r="K5" s="58">
        <v>10</v>
      </c>
      <c r="L5" s="58">
        <v>4</v>
      </c>
      <c r="M5" s="59">
        <f>SUM(E5:L5)</f>
        <v>62</v>
      </c>
      <c r="N5" s="57">
        <v>46</v>
      </c>
      <c r="O5" s="58">
        <v>21</v>
      </c>
      <c r="P5" s="58">
        <v>15</v>
      </c>
      <c r="Q5" s="58">
        <v>1</v>
      </c>
      <c r="R5" s="58">
        <v>2</v>
      </c>
      <c r="S5" s="58">
        <v>82</v>
      </c>
      <c r="T5" s="58">
        <v>9</v>
      </c>
      <c r="U5" s="60">
        <f>SUM(N5:T5)</f>
        <v>176</v>
      </c>
      <c r="V5" s="61"/>
      <c r="W5" s="62"/>
      <c r="X5" s="210" t="s">
        <v>71</v>
      </c>
      <c r="Y5" s="240"/>
      <c r="Z5" s="57">
        <v>21</v>
      </c>
      <c r="AA5" s="58">
        <v>76</v>
      </c>
      <c r="AB5" s="58">
        <v>35</v>
      </c>
      <c r="AC5" s="58">
        <v>44</v>
      </c>
      <c r="AD5" s="58">
        <v>125</v>
      </c>
      <c r="AE5" s="60">
        <f>SUM(Z5:AD5)</f>
        <v>301</v>
      </c>
      <c r="AF5" s="133">
        <v>38</v>
      </c>
      <c r="AG5" s="58">
        <v>94</v>
      </c>
      <c r="AH5" s="58">
        <v>36</v>
      </c>
      <c r="AI5" s="58">
        <v>228</v>
      </c>
      <c r="AJ5" s="58">
        <v>144</v>
      </c>
      <c r="AK5" s="59">
        <f>SUM(AF5:AJ5)</f>
        <v>540</v>
      </c>
      <c r="AL5" s="140">
        <v>1</v>
      </c>
      <c r="AM5" s="140">
        <f t="shared" ref="AM5:AM42" si="0">D5+M5+U5+AE5+AK5+AL5</f>
        <v>1099</v>
      </c>
    </row>
    <row r="6" spans="2:39" ht="14.25" thickBot="1" x14ac:dyDescent="0.2">
      <c r="B6" s="210" t="s">
        <v>72</v>
      </c>
      <c r="C6" s="211"/>
      <c r="D6" s="56">
        <v>395</v>
      </c>
      <c r="E6" s="57">
        <v>61</v>
      </c>
      <c r="F6" s="58">
        <v>206</v>
      </c>
      <c r="G6" s="58">
        <v>41</v>
      </c>
      <c r="H6" s="58">
        <v>32</v>
      </c>
      <c r="I6" s="58">
        <v>53</v>
      </c>
      <c r="J6" s="58">
        <v>28</v>
      </c>
      <c r="K6" s="58">
        <v>100</v>
      </c>
      <c r="L6" s="58">
        <v>46</v>
      </c>
      <c r="M6" s="59">
        <f>SUM(E6:L6)</f>
        <v>567</v>
      </c>
      <c r="N6" s="57">
        <v>125</v>
      </c>
      <c r="O6" s="58">
        <v>209</v>
      </c>
      <c r="P6" s="58">
        <v>98</v>
      </c>
      <c r="Q6" s="58">
        <v>30</v>
      </c>
      <c r="R6" s="58">
        <v>47</v>
      </c>
      <c r="S6" s="58">
        <v>1155</v>
      </c>
      <c r="T6" s="58">
        <v>145</v>
      </c>
      <c r="U6" s="60">
        <f>SUM(N6:T6)</f>
        <v>1809</v>
      </c>
      <c r="V6" s="61"/>
      <c r="W6" s="62"/>
      <c r="X6" s="210" t="s">
        <v>72</v>
      </c>
      <c r="Y6" s="240"/>
      <c r="Z6" s="57">
        <v>96</v>
      </c>
      <c r="AA6" s="58">
        <v>176</v>
      </c>
      <c r="AB6" s="58">
        <v>471</v>
      </c>
      <c r="AC6" s="58">
        <v>422</v>
      </c>
      <c r="AD6" s="58">
        <v>809</v>
      </c>
      <c r="AE6" s="60">
        <f>SUM(Z6:AD6)</f>
        <v>1974</v>
      </c>
      <c r="AF6" s="133">
        <v>1636</v>
      </c>
      <c r="AG6" s="58">
        <v>1412</v>
      </c>
      <c r="AH6" s="58">
        <v>1629</v>
      </c>
      <c r="AI6" s="58">
        <v>2823</v>
      </c>
      <c r="AJ6" s="58">
        <v>1136</v>
      </c>
      <c r="AK6" s="59">
        <f>SUM(AF6:AJ6)</f>
        <v>8636</v>
      </c>
      <c r="AL6" s="63">
        <v>168</v>
      </c>
      <c r="AM6" s="63">
        <f t="shared" si="0"/>
        <v>13549</v>
      </c>
    </row>
    <row r="7" spans="2:39" ht="13.5" customHeight="1" x14ac:dyDescent="0.15">
      <c r="B7" s="212" t="s">
        <v>46</v>
      </c>
      <c r="C7" s="64" t="s">
        <v>73</v>
      </c>
      <c r="D7" s="65">
        <v>1224</v>
      </c>
      <c r="E7" s="66">
        <v>143</v>
      </c>
      <c r="F7" s="67">
        <v>1096</v>
      </c>
      <c r="G7" s="67">
        <v>98</v>
      </c>
      <c r="H7" s="67">
        <v>106</v>
      </c>
      <c r="I7" s="67">
        <v>332</v>
      </c>
      <c r="J7" s="67">
        <v>84</v>
      </c>
      <c r="K7" s="67">
        <v>219</v>
      </c>
      <c r="L7" s="67">
        <v>118</v>
      </c>
      <c r="M7" s="132">
        <f>SUM(E7:L7)</f>
        <v>2196</v>
      </c>
      <c r="N7" s="66">
        <v>232</v>
      </c>
      <c r="O7" s="67">
        <v>792</v>
      </c>
      <c r="P7" s="67">
        <v>448</v>
      </c>
      <c r="Q7" s="67">
        <v>76</v>
      </c>
      <c r="R7" s="67">
        <v>45</v>
      </c>
      <c r="S7" s="67">
        <v>1313</v>
      </c>
      <c r="T7" s="67">
        <v>227</v>
      </c>
      <c r="U7" s="69">
        <f>SUM(N7:T7)</f>
        <v>3133</v>
      </c>
      <c r="V7" s="70"/>
      <c r="W7" s="71"/>
      <c r="X7" s="213" t="s">
        <v>46</v>
      </c>
      <c r="Y7" s="136" t="s">
        <v>73</v>
      </c>
      <c r="Z7" s="137">
        <v>320</v>
      </c>
      <c r="AA7" s="138">
        <v>557</v>
      </c>
      <c r="AB7" s="138">
        <v>3174</v>
      </c>
      <c r="AC7" s="138">
        <v>2918</v>
      </c>
      <c r="AD7" s="138">
        <v>4067</v>
      </c>
      <c r="AE7" s="139">
        <f>SUM(Z7:AD7)</f>
        <v>11036</v>
      </c>
      <c r="AF7" s="143">
        <v>1803</v>
      </c>
      <c r="AG7" s="138">
        <v>2287</v>
      </c>
      <c r="AH7" s="138">
        <v>1431</v>
      </c>
      <c r="AI7" s="138">
        <v>4398</v>
      </c>
      <c r="AJ7" s="138">
        <v>2316</v>
      </c>
      <c r="AK7" s="142">
        <f>SUM(AF7:AJ7)</f>
        <v>12235</v>
      </c>
      <c r="AL7" s="141">
        <v>208</v>
      </c>
      <c r="AM7" s="141">
        <f t="shared" si="0"/>
        <v>30032</v>
      </c>
    </row>
    <row r="8" spans="2:39" x14ac:dyDescent="0.15">
      <c r="B8" s="212"/>
      <c r="C8" s="73" t="s">
        <v>74</v>
      </c>
      <c r="D8" s="74">
        <v>585</v>
      </c>
      <c r="E8" s="75">
        <v>132</v>
      </c>
      <c r="F8" s="76">
        <v>3076</v>
      </c>
      <c r="G8" s="76">
        <v>95</v>
      </c>
      <c r="H8" s="76">
        <v>159</v>
      </c>
      <c r="I8" s="76">
        <v>196</v>
      </c>
      <c r="J8" s="76">
        <v>67</v>
      </c>
      <c r="K8" s="76">
        <v>234</v>
      </c>
      <c r="L8" s="76">
        <v>87</v>
      </c>
      <c r="M8" s="77">
        <f>SUM(E8:L8)</f>
        <v>4046</v>
      </c>
      <c r="N8" s="75">
        <v>146</v>
      </c>
      <c r="O8" s="76">
        <v>436</v>
      </c>
      <c r="P8" s="76">
        <v>82</v>
      </c>
      <c r="Q8" s="76">
        <v>32</v>
      </c>
      <c r="R8" s="76">
        <v>46</v>
      </c>
      <c r="S8" s="76">
        <v>576</v>
      </c>
      <c r="T8" s="76">
        <v>74</v>
      </c>
      <c r="U8" s="78">
        <f>SUM(N8:T8)</f>
        <v>1392</v>
      </c>
      <c r="V8" s="70"/>
      <c r="W8" s="71"/>
      <c r="X8" s="212"/>
      <c r="Y8" s="73" t="s">
        <v>74</v>
      </c>
      <c r="Z8" s="75">
        <v>189</v>
      </c>
      <c r="AA8" s="76">
        <v>393</v>
      </c>
      <c r="AB8" s="76">
        <v>587</v>
      </c>
      <c r="AC8" s="76">
        <v>956</v>
      </c>
      <c r="AD8" s="76">
        <v>1041</v>
      </c>
      <c r="AE8" s="78">
        <f>SUM(Z8:AD8)</f>
        <v>3166</v>
      </c>
      <c r="AF8" s="128">
        <v>416</v>
      </c>
      <c r="AG8" s="76">
        <v>1212</v>
      </c>
      <c r="AH8" s="76">
        <v>643</v>
      </c>
      <c r="AI8" s="76">
        <v>2396</v>
      </c>
      <c r="AJ8" s="76">
        <v>585</v>
      </c>
      <c r="AK8" s="77">
        <f t="shared" ref="AK8:AK40" si="1">SUM(AF8:AJ8)</f>
        <v>5252</v>
      </c>
      <c r="AL8" s="79">
        <v>309</v>
      </c>
      <c r="AM8" s="79">
        <f t="shared" si="0"/>
        <v>14750</v>
      </c>
    </row>
    <row r="9" spans="2:39" x14ac:dyDescent="0.15">
      <c r="B9" s="212"/>
      <c r="C9" s="80" t="s">
        <v>75</v>
      </c>
      <c r="D9" s="74">
        <v>250</v>
      </c>
      <c r="E9" s="75">
        <v>34</v>
      </c>
      <c r="F9" s="76">
        <v>691</v>
      </c>
      <c r="G9" s="76">
        <v>70</v>
      </c>
      <c r="H9" s="76">
        <v>27</v>
      </c>
      <c r="I9" s="76">
        <v>288</v>
      </c>
      <c r="J9" s="76">
        <v>28</v>
      </c>
      <c r="K9" s="76">
        <v>56</v>
      </c>
      <c r="L9" s="76">
        <v>60</v>
      </c>
      <c r="M9" s="77">
        <f t="shared" ref="M9:M40" si="2">SUM(E9:L9)</f>
        <v>1254</v>
      </c>
      <c r="N9" s="75">
        <v>59</v>
      </c>
      <c r="O9" s="76">
        <v>197</v>
      </c>
      <c r="P9" s="76">
        <v>59</v>
      </c>
      <c r="Q9" s="76">
        <v>13</v>
      </c>
      <c r="R9" s="76">
        <v>11</v>
      </c>
      <c r="S9" s="76">
        <v>188</v>
      </c>
      <c r="T9" s="76">
        <v>16</v>
      </c>
      <c r="U9" s="78">
        <f t="shared" ref="U9:U40" si="3">SUM(N9:T9)</f>
        <v>543</v>
      </c>
      <c r="V9" s="70"/>
      <c r="W9" s="62"/>
      <c r="X9" s="212"/>
      <c r="Y9" s="80" t="s">
        <v>75</v>
      </c>
      <c r="Z9" s="75">
        <v>73</v>
      </c>
      <c r="AA9" s="76">
        <v>104</v>
      </c>
      <c r="AB9" s="76">
        <v>69</v>
      </c>
      <c r="AC9" s="76">
        <v>133</v>
      </c>
      <c r="AD9" s="76">
        <v>1868</v>
      </c>
      <c r="AE9" s="78">
        <f t="shared" ref="AE9:AE40" si="4">SUM(Z9:AD9)</f>
        <v>2247</v>
      </c>
      <c r="AF9" s="128">
        <v>179</v>
      </c>
      <c r="AG9" s="76">
        <v>313</v>
      </c>
      <c r="AH9" s="76">
        <v>163</v>
      </c>
      <c r="AI9" s="76">
        <v>703</v>
      </c>
      <c r="AJ9" s="76">
        <v>130</v>
      </c>
      <c r="AK9" s="77">
        <f t="shared" si="1"/>
        <v>1488</v>
      </c>
      <c r="AL9" s="79">
        <v>70</v>
      </c>
      <c r="AM9" s="79">
        <f t="shared" si="0"/>
        <v>5852</v>
      </c>
    </row>
    <row r="10" spans="2:39" x14ac:dyDescent="0.15">
      <c r="B10" s="212"/>
      <c r="C10" s="80" t="s">
        <v>76</v>
      </c>
      <c r="D10" s="74">
        <v>766</v>
      </c>
      <c r="E10" s="75">
        <v>105</v>
      </c>
      <c r="F10" s="76">
        <v>3240</v>
      </c>
      <c r="G10" s="76">
        <v>129</v>
      </c>
      <c r="H10" s="76">
        <v>100</v>
      </c>
      <c r="I10" s="76">
        <v>259</v>
      </c>
      <c r="J10" s="76">
        <v>68</v>
      </c>
      <c r="K10" s="76">
        <v>154</v>
      </c>
      <c r="L10" s="76">
        <v>116</v>
      </c>
      <c r="M10" s="77">
        <f t="shared" si="2"/>
        <v>4171</v>
      </c>
      <c r="N10" s="75">
        <v>188</v>
      </c>
      <c r="O10" s="76">
        <v>673</v>
      </c>
      <c r="P10" s="76">
        <v>230</v>
      </c>
      <c r="Q10" s="76">
        <v>67</v>
      </c>
      <c r="R10" s="76">
        <v>45</v>
      </c>
      <c r="S10" s="76">
        <v>931</v>
      </c>
      <c r="T10" s="76">
        <v>63</v>
      </c>
      <c r="U10" s="78">
        <f t="shared" si="3"/>
        <v>2197</v>
      </c>
      <c r="V10" s="70"/>
      <c r="W10" s="62"/>
      <c r="X10" s="212"/>
      <c r="Y10" s="80" t="s">
        <v>76</v>
      </c>
      <c r="Z10" s="75">
        <v>405</v>
      </c>
      <c r="AA10" s="76">
        <v>1224</v>
      </c>
      <c r="AB10" s="76">
        <v>593</v>
      </c>
      <c r="AC10" s="76">
        <v>624</v>
      </c>
      <c r="AD10" s="76">
        <v>3820</v>
      </c>
      <c r="AE10" s="78">
        <f t="shared" si="4"/>
        <v>6666</v>
      </c>
      <c r="AF10" s="128">
        <v>598</v>
      </c>
      <c r="AG10" s="76">
        <v>991</v>
      </c>
      <c r="AH10" s="76">
        <v>617</v>
      </c>
      <c r="AI10" s="76">
        <v>1723</v>
      </c>
      <c r="AJ10" s="76">
        <v>597</v>
      </c>
      <c r="AK10" s="77">
        <f t="shared" si="1"/>
        <v>4526</v>
      </c>
      <c r="AL10" s="79">
        <v>206</v>
      </c>
      <c r="AM10" s="79">
        <f t="shared" si="0"/>
        <v>18532</v>
      </c>
    </row>
    <row r="11" spans="2:39" x14ac:dyDescent="0.15">
      <c r="B11" s="212"/>
      <c r="C11" s="80" t="s">
        <v>77</v>
      </c>
      <c r="D11" s="74">
        <v>142</v>
      </c>
      <c r="E11" s="75">
        <v>21</v>
      </c>
      <c r="F11" s="76">
        <v>177</v>
      </c>
      <c r="G11" s="76">
        <v>17</v>
      </c>
      <c r="H11" s="76">
        <v>8</v>
      </c>
      <c r="I11" s="76">
        <v>52</v>
      </c>
      <c r="J11" s="76">
        <v>28</v>
      </c>
      <c r="K11" s="76">
        <v>48</v>
      </c>
      <c r="L11" s="76">
        <v>31</v>
      </c>
      <c r="M11" s="77">
        <f t="shared" si="2"/>
        <v>382</v>
      </c>
      <c r="N11" s="75">
        <v>31</v>
      </c>
      <c r="O11" s="76">
        <v>119</v>
      </c>
      <c r="P11" s="76">
        <v>35</v>
      </c>
      <c r="Q11" s="76">
        <v>10</v>
      </c>
      <c r="R11" s="76">
        <v>14</v>
      </c>
      <c r="S11" s="76">
        <v>177</v>
      </c>
      <c r="T11" s="76">
        <v>19</v>
      </c>
      <c r="U11" s="78">
        <f t="shared" si="3"/>
        <v>405</v>
      </c>
      <c r="V11" s="70"/>
      <c r="W11" s="62"/>
      <c r="X11" s="212"/>
      <c r="Y11" s="80" t="s">
        <v>77</v>
      </c>
      <c r="Z11" s="75">
        <v>43</v>
      </c>
      <c r="AA11" s="76">
        <v>91</v>
      </c>
      <c r="AB11" s="76">
        <v>135</v>
      </c>
      <c r="AC11" s="76">
        <v>174</v>
      </c>
      <c r="AD11" s="76">
        <v>916</v>
      </c>
      <c r="AE11" s="78">
        <f t="shared" si="4"/>
        <v>1359</v>
      </c>
      <c r="AF11" s="128">
        <v>108</v>
      </c>
      <c r="AG11" s="76">
        <v>349</v>
      </c>
      <c r="AH11" s="76">
        <v>156</v>
      </c>
      <c r="AI11" s="76">
        <v>821</v>
      </c>
      <c r="AJ11" s="76">
        <v>159</v>
      </c>
      <c r="AK11" s="77">
        <f t="shared" si="1"/>
        <v>1593</v>
      </c>
      <c r="AL11" s="79">
        <v>26</v>
      </c>
      <c r="AM11" s="79">
        <f t="shared" si="0"/>
        <v>3907</v>
      </c>
    </row>
    <row r="12" spans="2:39" x14ac:dyDescent="0.15">
      <c r="B12" s="212"/>
      <c r="C12" s="80" t="s">
        <v>78</v>
      </c>
      <c r="D12" s="74">
        <v>488</v>
      </c>
      <c r="E12" s="75">
        <v>75</v>
      </c>
      <c r="F12" s="76">
        <v>613</v>
      </c>
      <c r="G12" s="76">
        <v>35</v>
      </c>
      <c r="H12" s="76">
        <v>68</v>
      </c>
      <c r="I12" s="76">
        <v>103</v>
      </c>
      <c r="J12" s="76">
        <v>35</v>
      </c>
      <c r="K12" s="76">
        <v>259</v>
      </c>
      <c r="L12" s="76">
        <v>159</v>
      </c>
      <c r="M12" s="77">
        <f t="shared" si="2"/>
        <v>1347</v>
      </c>
      <c r="N12" s="75">
        <v>189</v>
      </c>
      <c r="O12" s="76">
        <v>520</v>
      </c>
      <c r="P12" s="76">
        <v>124</v>
      </c>
      <c r="Q12" s="76">
        <v>31</v>
      </c>
      <c r="R12" s="76">
        <v>48</v>
      </c>
      <c r="S12" s="76">
        <v>1237</v>
      </c>
      <c r="T12" s="76">
        <v>84</v>
      </c>
      <c r="U12" s="78">
        <f t="shared" si="3"/>
        <v>2233</v>
      </c>
      <c r="V12" s="70"/>
      <c r="W12" s="62"/>
      <c r="X12" s="212"/>
      <c r="Y12" s="80" t="s">
        <v>78</v>
      </c>
      <c r="Z12" s="75">
        <v>136</v>
      </c>
      <c r="AA12" s="76">
        <v>432</v>
      </c>
      <c r="AB12" s="76">
        <v>280</v>
      </c>
      <c r="AC12" s="76">
        <v>793</v>
      </c>
      <c r="AD12" s="76">
        <v>6666</v>
      </c>
      <c r="AE12" s="78">
        <f t="shared" si="4"/>
        <v>8307</v>
      </c>
      <c r="AF12" s="128">
        <v>476</v>
      </c>
      <c r="AG12" s="76">
        <v>1648</v>
      </c>
      <c r="AH12" s="76">
        <v>840</v>
      </c>
      <c r="AI12" s="76">
        <v>7751</v>
      </c>
      <c r="AJ12" s="76">
        <v>858</v>
      </c>
      <c r="AK12" s="77">
        <f t="shared" si="1"/>
        <v>11573</v>
      </c>
      <c r="AL12" s="79">
        <v>161</v>
      </c>
      <c r="AM12" s="79">
        <f t="shared" si="0"/>
        <v>24109</v>
      </c>
    </row>
    <row r="13" spans="2:39" x14ac:dyDescent="0.15">
      <c r="B13" s="212"/>
      <c r="C13" s="80" t="s">
        <v>79</v>
      </c>
      <c r="D13" s="74">
        <v>1158</v>
      </c>
      <c r="E13" s="75">
        <v>205</v>
      </c>
      <c r="F13" s="76">
        <v>1429</v>
      </c>
      <c r="G13" s="76">
        <v>108</v>
      </c>
      <c r="H13" s="76">
        <v>76</v>
      </c>
      <c r="I13" s="76">
        <v>561</v>
      </c>
      <c r="J13" s="76">
        <v>232</v>
      </c>
      <c r="K13" s="76">
        <v>624</v>
      </c>
      <c r="L13" s="76">
        <v>184</v>
      </c>
      <c r="M13" s="77">
        <f t="shared" si="2"/>
        <v>3419</v>
      </c>
      <c r="N13" s="75">
        <v>239</v>
      </c>
      <c r="O13" s="76">
        <v>551</v>
      </c>
      <c r="P13" s="76">
        <v>380</v>
      </c>
      <c r="Q13" s="76">
        <v>62</v>
      </c>
      <c r="R13" s="76">
        <v>62</v>
      </c>
      <c r="S13" s="76">
        <v>1340</v>
      </c>
      <c r="T13" s="76">
        <v>160</v>
      </c>
      <c r="U13" s="78">
        <f t="shared" si="3"/>
        <v>2794</v>
      </c>
      <c r="V13" s="70"/>
      <c r="W13" s="62"/>
      <c r="X13" s="212"/>
      <c r="Y13" s="80" t="s">
        <v>79</v>
      </c>
      <c r="Z13" s="75">
        <v>189</v>
      </c>
      <c r="AA13" s="76">
        <v>614</v>
      </c>
      <c r="AB13" s="76">
        <v>1064</v>
      </c>
      <c r="AC13" s="76">
        <v>1597</v>
      </c>
      <c r="AD13" s="76">
        <v>14605</v>
      </c>
      <c r="AE13" s="78">
        <f t="shared" si="4"/>
        <v>18069</v>
      </c>
      <c r="AF13" s="128">
        <v>1182</v>
      </c>
      <c r="AG13" s="76">
        <v>3911</v>
      </c>
      <c r="AH13" s="76">
        <v>1766</v>
      </c>
      <c r="AI13" s="76">
        <v>12669</v>
      </c>
      <c r="AJ13" s="76">
        <v>1576</v>
      </c>
      <c r="AK13" s="77">
        <f t="shared" si="1"/>
        <v>21104</v>
      </c>
      <c r="AL13" s="79">
        <v>175</v>
      </c>
      <c r="AM13" s="79">
        <f t="shared" si="0"/>
        <v>46719</v>
      </c>
    </row>
    <row r="14" spans="2:39" x14ac:dyDescent="0.15">
      <c r="B14" s="212"/>
      <c r="C14" s="80" t="s">
        <v>80</v>
      </c>
      <c r="D14" s="74">
        <v>131</v>
      </c>
      <c r="E14" s="75">
        <v>9</v>
      </c>
      <c r="F14" s="76">
        <v>55</v>
      </c>
      <c r="G14" s="76">
        <v>8</v>
      </c>
      <c r="H14" s="76">
        <v>4</v>
      </c>
      <c r="I14" s="76">
        <v>31</v>
      </c>
      <c r="J14" s="76">
        <v>11</v>
      </c>
      <c r="K14" s="76">
        <v>13</v>
      </c>
      <c r="L14" s="76">
        <v>8</v>
      </c>
      <c r="M14" s="77">
        <f t="shared" si="2"/>
        <v>139</v>
      </c>
      <c r="N14" s="75">
        <v>37</v>
      </c>
      <c r="O14" s="76">
        <v>154</v>
      </c>
      <c r="P14" s="76">
        <v>28</v>
      </c>
      <c r="Q14" s="76">
        <v>4</v>
      </c>
      <c r="R14" s="76">
        <v>4</v>
      </c>
      <c r="S14" s="76">
        <v>41</v>
      </c>
      <c r="T14" s="76">
        <v>4</v>
      </c>
      <c r="U14" s="78">
        <f t="shared" si="3"/>
        <v>272</v>
      </c>
      <c r="V14" s="70"/>
      <c r="W14" s="62"/>
      <c r="X14" s="212"/>
      <c r="Y14" s="80" t="s">
        <v>80</v>
      </c>
      <c r="Z14" s="75">
        <v>21</v>
      </c>
      <c r="AA14" s="76">
        <v>35</v>
      </c>
      <c r="AB14" s="76">
        <v>58</v>
      </c>
      <c r="AC14" s="76">
        <v>66</v>
      </c>
      <c r="AD14" s="76">
        <v>363</v>
      </c>
      <c r="AE14" s="78">
        <f t="shared" si="4"/>
        <v>543</v>
      </c>
      <c r="AF14" s="128">
        <v>60</v>
      </c>
      <c r="AG14" s="76">
        <v>126</v>
      </c>
      <c r="AH14" s="76">
        <v>71</v>
      </c>
      <c r="AI14" s="76">
        <v>161</v>
      </c>
      <c r="AJ14" s="76">
        <v>57</v>
      </c>
      <c r="AK14" s="77">
        <f t="shared" si="1"/>
        <v>475</v>
      </c>
      <c r="AL14" s="79">
        <v>8</v>
      </c>
      <c r="AM14" s="79">
        <f t="shared" si="0"/>
        <v>1568</v>
      </c>
    </row>
    <row r="15" spans="2:39" x14ac:dyDescent="0.15">
      <c r="B15" s="212"/>
      <c r="C15" s="80" t="s">
        <v>81</v>
      </c>
      <c r="D15" s="74">
        <v>241</v>
      </c>
      <c r="E15" s="75">
        <v>68</v>
      </c>
      <c r="F15" s="76">
        <v>360</v>
      </c>
      <c r="G15" s="76">
        <v>26</v>
      </c>
      <c r="H15" s="76">
        <v>13</v>
      </c>
      <c r="I15" s="76">
        <v>45</v>
      </c>
      <c r="J15" s="76">
        <v>31</v>
      </c>
      <c r="K15" s="76">
        <v>61</v>
      </c>
      <c r="L15" s="76">
        <v>26</v>
      </c>
      <c r="M15" s="77">
        <f t="shared" si="2"/>
        <v>630</v>
      </c>
      <c r="N15" s="75">
        <v>37</v>
      </c>
      <c r="O15" s="76">
        <v>86</v>
      </c>
      <c r="P15" s="76">
        <v>36</v>
      </c>
      <c r="Q15" s="76">
        <v>14</v>
      </c>
      <c r="R15" s="76">
        <v>13</v>
      </c>
      <c r="S15" s="76">
        <v>132</v>
      </c>
      <c r="T15" s="76">
        <v>22</v>
      </c>
      <c r="U15" s="78">
        <f t="shared" si="3"/>
        <v>340</v>
      </c>
      <c r="V15" s="70"/>
      <c r="W15" s="62"/>
      <c r="X15" s="212"/>
      <c r="Y15" s="80" t="s">
        <v>81</v>
      </c>
      <c r="Z15" s="75">
        <v>46</v>
      </c>
      <c r="AA15" s="76">
        <v>86</v>
      </c>
      <c r="AB15" s="76">
        <v>130</v>
      </c>
      <c r="AC15" s="76">
        <v>170</v>
      </c>
      <c r="AD15" s="76">
        <v>531</v>
      </c>
      <c r="AE15" s="78">
        <f t="shared" si="4"/>
        <v>963</v>
      </c>
      <c r="AF15" s="128">
        <v>103</v>
      </c>
      <c r="AG15" s="76">
        <v>330</v>
      </c>
      <c r="AH15" s="76">
        <v>151</v>
      </c>
      <c r="AI15" s="76">
        <v>772</v>
      </c>
      <c r="AJ15" s="76">
        <v>352</v>
      </c>
      <c r="AK15" s="77">
        <f t="shared" si="1"/>
        <v>1708</v>
      </c>
      <c r="AL15" s="79">
        <v>57</v>
      </c>
      <c r="AM15" s="79">
        <f t="shared" si="0"/>
        <v>3939</v>
      </c>
    </row>
    <row r="16" spans="2:39" x14ac:dyDescent="0.15">
      <c r="B16" s="212"/>
      <c r="C16" s="80" t="s">
        <v>82</v>
      </c>
      <c r="D16" s="74">
        <v>148</v>
      </c>
      <c r="E16" s="75">
        <v>32</v>
      </c>
      <c r="F16" s="76">
        <v>788</v>
      </c>
      <c r="G16" s="76">
        <v>20</v>
      </c>
      <c r="H16" s="76">
        <v>12</v>
      </c>
      <c r="I16" s="76">
        <v>22</v>
      </c>
      <c r="J16" s="76">
        <v>13</v>
      </c>
      <c r="K16" s="76">
        <v>64</v>
      </c>
      <c r="L16" s="76">
        <v>17</v>
      </c>
      <c r="M16" s="77">
        <f t="shared" si="2"/>
        <v>968</v>
      </c>
      <c r="N16" s="75">
        <v>43</v>
      </c>
      <c r="O16" s="76">
        <v>166</v>
      </c>
      <c r="P16" s="76">
        <v>26</v>
      </c>
      <c r="Q16" s="76">
        <v>3</v>
      </c>
      <c r="R16" s="76">
        <v>22</v>
      </c>
      <c r="S16" s="76">
        <v>281</v>
      </c>
      <c r="T16" s="76">
        <v>38</v>
      </c>
      <c r="U16" s="78">
        <f t="shared" si="3"/>
        <v>579</v>
      </c>
      <c r="V16" s="70"/>
      <c r="W16" s="62"/>
      <c r="X16" s="212"/>
      <c r="Y16" s="80" t="s">
        <v>82</v>
      </c>
      <c r="Z16" s="75">
        <v>56</v>
      </c>
      <c r="AA16" s="76">
        <v>102</v>
      </c>
      <c r="AB16" s="76">
        <v>123</v>
      </c>
      <c r="AC16" s="76">
        <v>230</v>
      </c>
      <c r="AD16" s="76">
        <v>333</v>
      </c>
      <c r="AE16" s="78">
        <f t="shared" si="4"/>
        <v>844</v>
      </c>
      <c r="AF16" s="128">
        <v>285</v>
      </c>
      <c r="AG16" s="76">
        <v>632</v>
      </c>
      <c r="AH16" s="76">
        <v>302</v>
      </c>
      <c r="AI16" s="76">
        <v>1831</v>
      </c>
      <c r="AJ16" s="76">
        <v>316</v>
      </c>
      <c r="AK16" s="77">
        <f t="shared" si="1"/>
        <v>3366</v>
      </c>
      <c r="AL16" s="79">
        <v>66</v>
      </c>
      <c r="AM16" s="79">
        <f t="shared" si="0"/>
        <v>5971</v>
      </c>
    </row>
    <row r="17" spans="2:39" x14ac:dyDescent="0.15">
      <c r="B17" s="212"/>
      <c r="C17" s="80" t="s">
        <v>83</v>
      </c>
      <c r="D17" s="74">
        <v>18</v>
      </c>
      <c r="E17" s="75">
        <v>5</v>
      </c>
      <c r="F17" s="76">
        <v>13</v>
      </c>
      <c r="G17" s="76">
        <v>5</v>
      </c>
      <c r="H17" s="76">
        <v>1</v>
      </c>
      <c r="I17" s="76">
        <v>9</v>
      </c>
      <c r="J17" s="76">
        <v>7</v>
      </c>
      <c r="K17" s="76">
        <v>7</v>
      </c>
      <c r="L17" s="76">
        <v>3</v>
      </c>
      <c r="M17" s="77">
        <f t="shared" si="2"/>
        <v>50</v>
      </c>
      <c r="N17" s="75">
        <v>2</v>
      </c>
      <c r="O17" s="76">
        <v>5</v>
      </c>
      <c r="P17" s="76">
        <v>3</v>
      </c>
      <c r="Q17" s="76">
        <v>2</v>
      </c>
      <c r="R17" s="76">
        <v>0</v>
      </c>
      <c r="S17" s="76">
        <v>4</v>
      </c>
      <c r="T17" s="76">
        <v>3</v>
      </c>
      <c r="U17" s="78">
        <f t="shared" si="3"/>
        <v>19</v>
      </c>
      <c r="V17" s="70"/>
      <c r="W17" s="62"/>
      <c r="X17" s="212"/>
      <c r="Y17" s="80" t="s">
        <v>83</v>
      </c>
      <c r="Z17" s="75">
        <v>2</v>
      </c>
      <c r="AA17" s="76">
        <v>4</v>
      </c>
      <c r="AB17" s="76">
        <v>5</v>
      </c>
      <c r="AC17" s="76">
        <v>9</v>
      </c>
      <c r="AD17" s="76">
        <v>28</v>
      </c>
      <c r="AE17" s="78">
        <f t="shared" si="4"/>
        <v>48</v>
      </c>
      <c r="AF17" s="128">
        <v>13</v>
      </c>
      <c r="AG17" s="76">
        <v>18</v>
      </c>
      <c r="AH17" s="76">
        <v>11</v>
      </c>
      <c r="AI17" s="76">
        <v>27</v>
      </c>
      <c r="AJ17" s="76">
        <v>12</v>
      </c>
      <c r="AK17" s="77">
        <f t="shared" si="1"/>
        <v>81</v>
      </c>
      <c r="AL17" s="79">
        <v>5</v>
      </c>
      <c r="AM17" s="79">
        <f t="shared" si="0"/>
        <v>221</v>
      </c>
    </row>
    <row r="18" spans="2:39" x14ac:dyDescent="0.15">
      <c r="B18" s="212"/>
      <c r="C18" s="80" t="s">
        <v>6</v>
      </c>
      <c r="D18" s="74">
        <v>12</v>
      </c>
      <c r="E18" s="75">
        <v>2</v>
      </c>
      <c r="F18" s="76">
        <v>9</v>
      </c>
      <c r="G18" s="76">
        <v>0</v>
      </c>
      <c r="H18" s="76">
        <v>1</v>
      </c>
      <c r="I18" s="76">
        <v>1</v>
      </c>
      <c r="J18" s="76">
        <v>0</v>
      </c>
      <c r="K18" s="76">
        <v>0</v>
      </c>
      <c r="L18" s="76">
        <v>0</v>
      </c>
      <c r="M18" s="77">
        <f t="shared" si="2"/>
        <v>13</v>
      </c>
      <c r="N18" s="75">
        <v>4</v>
      </c>
      <c r="O18" s="76">
        <v>12</v>
      </c>
      <c r="P18" s="76">
        <v>4</v>
      </c>
      <c r="Q18" s="76">
        <v>1</v>
      </c>
      <c r="R18" s="76">
        <v>0</v>
      </c>
      <c r="S18" s="76">
        <v>13</v>
      </c>
      <c r="T18" s="76">
        <v>1</v>
      </c>
      <c r="U18" s="78">
        <f t="shared" si="3"/>
        <v>35</v>
      </c>
      <c r="V18" s="70"/>
      <c r="W18" s="62"/>
      <c r="X18" s="212"/>
      <c r="Y18" s="80" t="s">
        <v>6</v>
      </c>
      <c r="Z18" s="75">
        <v>1</v>
      </c>
      <c r="AA18" s="76">
        <v>11</v>
      </c>
      <c r="AB18" s="76">
        <v>15</v>
      </c>
      <c r="AC18" s="76">
        <v>5</v>
      </c>
      <c r="AD18" s="76">
        <v>87</v>
      </c>
      <c r="AE18" s="78">
        <f t="shared" si="4"/>
        <v>119</v>
      </c>
      <c r="AF18" s="128">
        <v>13</v>
      </c>
      <c r="AG18" s="76">
        <v>19</v>
      </c>
      <c r="AH18" s="76">
        <v>11</v>
      </c>
      <c r="AI18" s="76">
        <v>40</v>
      </c>
      <c r="AJ18" s="76">
        <v>9</v>
      </c>
      <c r="AK18" s="77">
        <f t="shared" si="1"/>
        <v>92</v>
      </c>
      <c r="AL18" s="79">
        <v>3</v>
      </c>
      <c r="AM18" s="79">
        <f t="shared" si="0"/>
        <v>274</v>
      </c>
    </row>
    <row r="19" spans="2:39" ht="14.25" thickBot="1" x14ac:dyDescent="0.2">
      <c r="B19" s="212"/>
      <c r="C19" s="81" t="s">
        <v>16</v>
      </c>
      <c r="D19" s="82">
        <f>SUM(D7:D18)</f>
        <v>5163</v>
      </c>
      <c r="E19" s="83">
        <f>SUM(E7:E18)</f>
        <v>831</v>
      </c>
      <c r="F19" s="84">
        <f>SUM(F7:F18)</f>
        <v>11547</v>
      </c>
      <c r="G19" s="84">
        <f t="shared" ref="G19:U19" si="5">SUM(G7:G18)</f>
        <v>611</v>
      </c>
      <c r="H19" s="84">
        <f t="shared" si="5"/>
        <v>575</v>
      </c>
      <c r="I19" s="84">
        <f t="shared" si="5"/>
        <v>1899</v>
      </c>
      <c r="J19" s="84">
        <f t="shared" si="5"/>
        <v>604</v>
      </c>
      <c r="K19" s="84">
        <f t="shared" si="5"/>
        <v>1739</v>
      </c>
      <c r="L19" s="84">
        <f t="shared" si="5"/>
        <v>809</v>
      </c>
      <c r="M19" s="85">
        <f t="shared" si="5"/>
        <v>18615</v>
      </c>
      <c r="N19" s="83">
        <f t="shared" si="5"/>
        <v>1207</v>
      </c>
      <c r="O19" s="84">
        <f t="shared" si="5"/>
        <v>3711</v>
      </c>
      <c r="P19" s="84">
        <f t="shared" si="5"/>
        <v>1455</v>
      </c>
      <c r="Q19" s="84">
        <f t="shared" si="5"/>
        <v>315</v>
      </c>
      <c r="R19" s="84">
        <f t="shared" si="5"/>
        <v>310</v>
      </c>
      <c r="S19" s="84">
        <f t="shared" si="5"/>
        <v>6233</v>
      </c>
      <c r="T19" s="84">
        <f t="shared" si="5"/>
        <v>711</v>
      </c>
      <c r="U19" s="86">
        <f t="shared" si="5"/>
        <v>13942</v>
      </c>
      <c r="V19" s="70"/>
      <c r="W19" s="62"/>
      <c r="X19" s="214"/>
      <c r="Y19" s="81" t="s">
        <v>16</v>
      </c>
      <c r="Z19" s="83">
        <f t="shared" ref="Z19" si="6">SUM(Z7:Z18)</f>
        <v>1481</v>
      </c>
      <c r="AA19" s="84">
        <f t="shared" ref="AA19" si="7">SUM(AA7:AA18)</f>
        <v>3653</v>
      </c>
      <c r="AB19" s="84">
        <f t="shared" ref="AB19" si="8">SUM(AB7:AB18)</f>
        <v>6233</v>
      </c>
      <c r="AC19" s="84">
        <f t="shared" ref="AC19" si="9">SUM(AC7:AC18)</f>
        <v>7675</v>
      </c>
      <c r="AD19" s="84">
        <f t="shared" ref="AD19" si="10">SUM(AD7:AD18)</f>
        <v>34325</v>
      </c>
      <c r="AE19" s="86">
        <f t="shared" ref="AE19" si="11">SUM(AE7:AE18)</f>
        <v>53367</v>
      </c>
      <c r="AF19" s="129">
        <f>SUM(AF7:AF18)</f>
        <v>5236</v>
      </c>
      <c r="AG19" s="84">
        <f t="shared" ref="AG19" si="12">SUM(AG7:AG18)</f>
        <v>11836</v>
      </c>
      <c r="AH19" s="84">
        <f t="shared" ref="AH19" si="13">SUM(AH7:AH18)</f>
        <v>6162</v>
      </c>
      <c r="AI19" s="84">
        <f>SUM(AI7:AI18)</f>
        <v>33292</v>
      </c>
      <c r="AJ19" s="84">
        <f t="shared" ref="AJ19" si="14">SUM(AJ7:AJ18)</f>
        <v>6967</v>
      </c>
      <c r="AK19" s="85">
        <f t="shared" ref="AK19" si="15">SUM(AK7:AK18)</f>
        <v>63493</v>
      </c>
      <c r="AL19" s="87">
        <f t="shared" ref="AL19" si="16">SUM(AL7:AL18)</f>
        <v>1294</v>
      </c>
      <c r="AM19" s="87">
        <f t="shared" si="0"/>
        <v>155874</v>
      </c>
    </row>
    <row r="20" spans="2:39" ht="13.5" customHeight="1" x14ac:dyDescent="0.15">
      <c r="B20" s="213" t="s">
        <v>52</v>
      </c>
      <c r="C20" s="88" t="s">
        <v>84</v>
      </c>
      <c r="D20" s="65">
        <v>315</v>
      </c>
      <c r="E20" s="66">
        <v>9</v>
      </c>
      <c r="F20" s="67">
        <v>81</v>
      </c>
      <c r="G20" s="67">
        <v>5</v>
      </c>
      <c r="H20" s="67">
        <v>25</v>
      </c>
      <c r="I20" s="67">
        <v>36</v>
      </c>
      <c r="J20" s="67">
        <v>6</v>
      </c>
      <c r="K20" s="67">
        <v>40</v>
      </c>
      <c r="L20" s="67">
        <v>18</v>
      </c>
      <c r="M20" s="77">
        <f t="shared" si="2"/>
        <v>220</v>
      </c>
      <c r="N20" s="66">
        <v>188</v>
      </c>
      <c r="O20" s="67">
        <v>837</v>
      </c>
      <c r="P20" s="67">
        <v>139</v>
      </c>
      <c r="Q20" s="67">
        <v>8</v>
      </c>
      <c r="R20" s="67">
        <v>26</v>
      </c>
      <c r="S20" s="67">
        <v>258</v>
      </c>
      <c r="T20" s="67">
        <v>35</v>
      </c>
      <c r="U20" s="78">
        <f t="shared" si="3"/>
        <v>1491</v>
      </c>
      <c r="V20" s="70"/>
      <c r="W20" s="62"/>
      <c r="X20" s="213" t="s">
        <v>52</v>
      </c>
      <c r="Y20" s="88" t="s">
        <v>84</v>
      </c>
      <c r="Z20" s="137">
        <v>141</v>
      </c>
      <c r="AA20" s="138">
        <v>329</v>
      </c>
      <c r="AB20" s="138">
        <v>183</v>
      </c>
      <c r="AC20" s="138">
        <v>224</v>
      </c>
      <c r="AD20" s="138">
        <v>587</v>
      </c>
      <c r="AE20" s="139">
        <f t="shared" si="4"/>
        <v>1464</v>
      </c>
      <c r="AF20" s="143">
        <v>111</v>
      </c>
      <c r="AG20" s="138">
        <v>486</v>
      </c>
      <c r="AH20" s="138">
        <v>187</v>
      </c>
      <c r="AI20" s="138">
        <v>467</v>
      </c>
      <c r="AJ20" s="138">
        <v>937</v>
      </c>
      <c r="AK20" s="142">
        <f t="shared" si="1"/>
        <v>2188</v>
      </c>
      <c r="AL20" s="141">
        <v>17</v>
      </c>
      <c r="AM20" s="141">
        <f t="shared" si="0"/>
        <v>5695</v>
      </c>
    </row>
    <row r="21" spans="2:39" x14ac:dyDescent="0.15">
      <c r="B21" s="212"/>
      <c r="C21" s="80" t="s">
        <v>85</v>
      </c>
      <c r="D21" s="74">
        <v>266</v>
      </c>
      <c r="E21" s="75">
        <v>20</v>
      </c>
      <c r="F21" s="76">
        <v>173</v>
      </c>
      <c r="G21" s="76">
        <v>14</v>
      </c>
      <c r="H21" s="76">
        <v>30</v>
      </c>
      <c r="I21" s="76">
        <v>6</v>
      </c>
      <c r="J21" s="76">
        <v>5</v>
      </c>
      <c r="K21" s="76">
        <v>21</v>
      </c>
      <c r="L21" s="76">
        <v>19</v>
      </c>
      <c r="M21" s="77">
        <f t="shared" si="2"/>
        <v>288</v>
      </c>
      <c r="N21" s="75">
        <v>89</v>
      </c>
      <c r="O21" s="76">
        <v>88</v>
      </c>
      <c r="P21" s="76">
        <v>45</v>
      </c>
      <c r="Q21" s="76">
        <v>8</v>
      </c>
      <c r="R21" s="76">
        <v>11</v>
      </c>
      <c r="S21" s="76">
        <v>191</v>
      </c>
      <c r="T21" s="76">
        <v>32</v>
      </c>
      <c r="U21" s="78">
        <f t="shared" si="3"/>
        <v>464</v>
      </c>
      <c r="V21" s="70"/>
      <c r="W21" s="62"/>
      <c r="X21" s="212"/>
      <c r="Y21" s="80" t="s">
        <v>85</v>
      </c>
      <c r="Z21" s="75">
        <v>33</v>
      </c>
      <c r="AA21" s="76">
        <v>172</v>
      </c>
      <c r="AB21" s="76">
        <v>118</v>
      </c>
      <c r="AC21" s="76">
        <v>232</v>
      </c>
      <c r="AD21" s="76">
        <v>548</v>
      </c>
      <c r="AE21" s="78">
        <f t="shared" si="4"/>
        <v>1103</v>
      </c>
      <c r="AF21" s="128">
        <v>81</v>
      </c>
      <c r="AG21" s="76">
        <v>252</v>
      </c>
      <c r="AH21" s="76">
        <v>168</v>
      </c>
      <c r="AI21" s="76">
        <v>501</v>
      </c>
      <c r="AJ21" s="76">
        <v>1339</v>
      </c>
      <c r="AK21" s="77">
        <f t="shared" si="1"/>
        <v>2341</v>
      </c>
      <c r="AL21" s="79">
        <v>75</v>
      </c>
      <c r="AM21" s="79">
        <f t="shared" si="0"/>
        <v>4537</v>
      </c>
    </row>
    <row r="22" spans="2:39" x14ac:dyDescent="0.15">
      <c r="B22" s="212"/>
      <c r="C22" s="80" t="s">
        <v>86</v>
      </c>
      <c r="D22" s="74">
        <v>20</v>
      </c>
      <c r="E22" s="75">
        <v>0</v>
      </c>
      <c r="F22" s="76">
        <v>6</v>
      </c>
      <c r="G22" s="76">
        <v>0</v>
      </c>
      <c r="H22" s="76">
        <v>2</v>
      </c>
      <c r="I22" s="76">
        <v>2</v>
      </c>
      <c r="J22" s="76">
        <v>0</v>
      </c>
      <c r="K22" s="76">
        <v>2</v>
      </c>
      <c r="L22" s="76">
        <v>0</v>
      </c>
      <c r="M22" s="77">
        <f t="shared" si="2"/>
        <v>12</v>
      </c>
      <c r="N22" s="75">
        <v>5</v>
      </c>
      <c r="O22" s="76">
        <v>16</v>
      </c>
      <c r="P22" s="76">
        <v>5</v>
      </c>
      <c r="Q22" s="76">
        <v>0</v>
      </c>
      <c r="R22" s="76">
        <v>1</v>
      </c>
      <c r="S22" s="76">
        <v>4</v>
      </c>
      <c r="T22" s="76">
        <v>4</v>
      </c>
      <c r="U22" s="78">
        <f t="shared" si="3"/>
        <v>35</v>
      </c>
      <c r="V22" s="70"/>
      <c r="W22" s="62"/>
      <c r="X22" s="212"/>
      <c r="Y22" s="80" t="s">
        <v>86</v>
      </c>
      <c r="Z22" s="75">
        <v>4</v>
      </c>
      <c r="AA22" s="76">
        <v>3</v>
      </c>
      <c r="AB22" s="76">
        <v>2</v>
      </c>
      <c r="AC22" s="76">
        <v>5</v>
      </c>
      <c r="AD22" s="76">
        <v>25</v>
      </c>
      <c r="AE22" s="78">
        <f t="shared" si="4"/>
        <v>39</v>
      </c>
      <c r="AF22" s="128">
        <v>1</v>
      </c>
      <c r="AG22" s="76">
        <v>7</v>
      </c>
      <c r="AH22" s="76">
        <v>3</v>
      </c>
      <c r="AI22" s="76">
        <v>2</v>
      </c>
      <c r="AJ22" s="76">
        <v>46</v>
      </c>
      <c r="AK22" s="77">
        <f t="shared" si="1"/>
        <v>59</v>
      </c>
      <c r="AL22" s="79">
        <v>0</v>
      </c>
      <c r="AM22" s="79">
        <f t="shared" si="0"/>
        <v>165</v>
      </c>
    </row>
    <row r="23" spans="2:39" x14ac:dyDescent="0.15">
      <c r="B23" s="212"/>
      <c r="C23" s="80" t="s">
        <v>87</v>
      </c>
      <c r="D23" s="74">
        <v>3</v>
      </c>
      <c r="E23" s="75">
        <v>0</v>
      </c>
      <c r="F23" s="76">
        <v>3</v>
      </c>
      <c r="G23" s="76">
        <v>0</v>
      </c>
      <c r="H23" s="76">
        <v>0</v>
      </c>
      <c r="I23" s="76">
        <v>1</v>
      </c>
      <c r="J23" s="76">
        <v>0</v>
      </c>
      <c r="K23" s="76">
        <v>4</v>
      </c>
      <c r="L23" s="76">
        <v>1</v>
      </c>
      <c r="M23" s="77">
        <f t="shared" si="2"/>
        <v>9</v>
      </c>
      <c r="N23" s="75">
        <v>2</v>
      </c>
      <c r="O23" s="76">
        <v>2</v>
      </c>
      <c r="P23" s="76">
        <v>4</v>
      </c>
      <c r="Q23" s="76">
        <v>1</v>
      </c>
      <c r="R23" s="76">
        <v>1</v>
      </c>
      <c r="S23" s="76">
        <v>5</v>
      </c>
      <c r="T23" s="76">
        <v>0</v>
      </c>
      <c r="U23" s="78">
        <f t="shared" si="3"/>
        <v>15</v>
      </c>
      <c r="V23" s="70"/>
      <c r="W23" s="62"/>
      <c r="X23" s="212"/>
      <c r="Y23" s="80" t="s">
        <v>87</v>
      </c>
      <c r="Z23" s="75">
        <v>2</v>
      </c>
      <c r="AA23" s="76">
        <v>5</v>
      </c>
      <c r="AB23" s="76">
        <v>4</v>
      </c>
      <c r="AC23" s="76">
        <v>5</v>
      </c>
      <c r="AD23" s="76">
        <v>22</v>
      </c>
      <c r="AE23" s="78">
        <f t="shared" si="4"/>
        <v>38</v>
      </c>
      <c r="AF23" s="128">
        <v>2</v>
      </c>
      <c r="AG23" s="76">
        <v>7</v>
      </c>
      <c r="AH23" s="76">
        <v>4</v>
      </c>
      <c r="AI23" s="76">
        <v>11</v>
      </c>
      <c r="AJ23" s="76">
        <v>37</v>
      </c>
      <c r="AK23" s="77">
        <f t="shared" si="1"/>
        <v>61</v>
      </c>
      <c r="AL23" s="79">
        <v>1</v>
      </c>
      <c r="AM23" s="79">
        <f t="shared" si="0"/>
        <v>127</v>
      </c>
    </row>
    <row r="24" spans="2:39" x14ac:dyDescent="0.15">
      <c r="B24" s="212"/>
      <c r="C24" s="80" t="s">
        <v>88</v>
      </c>
      <c r="D24" s="74">
        <v>4</v>
      </c>
      <c r="E24" s="75">
        <v>1</v>
      </c>
      <c r="F24" s="76">
        <v>7</v>
      </c>
      <c r="G24" s="76">
        <v>2</v>
      </c>
      <c r="H24" s="76">
        <v>7</v>
      </c>
      <c r="I24" s="76">
        <v>0</v>
      </c>
      <c r="J24" s="76">
        <v>0</v>
      </c>
      <c r="K24" s="76">
        <v>2</v>
      </c>
      <c r="L24" s="76">
        <v>0</v>
      </c>
      <c r="M24" s="77">
        <f t="shared" si="2"/>
        <v>19</v>
      </c>
      <c r="N24" s="75">
        <v>4</v>
      </c>
      <c r="O24" s="76">
        <v>5</v>
      </c>
      <c r="P24" s="76">
        <v>3</v>
      </c>
      <c r="Q24" s="76">
        <v>0</v>
      </c>
      <c r="R24" s="76">
        <v>1</v>
      </c>
      <c r="S24" s="76">
        <v>3</v>
      </c>
      <c r="T24" s="76">
        <v>0</v>
      </c>
      <c r="U24" s="78">
        <f t="shared" si="3"/>
        <v>16</v>
      </c>
      <c r="V24" s="70"/>
      <c r="W24" s="62"/>
      <c r="X24" s="212"/>
      <c r="Y24" s="80" t="s">
        <v>88</v>
      </c>
      <c r="Z24" s="75">
        <v>6</v>
      </c>
      <c r="AA24" s="76">
        <v>14</v>
      </c>
      <c r="AB24" s="76">
        <v>10</v>
      </c>
      <c r="AC24" s="76">
        <v>4</v>
      </c>
      <c r="AD24" s="76">
        <v>7</v>
      </c>
      <c r="AE24" s="78">
        <f t="shared" si="4"/>
        <v>41</v>
      </c>
      <c r="AF24" s="128">
        <v>0</v>
      </c>
      <c r="AG24" s="76">
        <v>10</v>
      </c>
      <c r="AH24" s="76">
        <v>8</v>
      </c>
      <c r="AI24" s="76">
        <v>19</v>
      </c>
      <c r="AJ24" s="76">
        <v>10</v>
      </c>
      <c r="AK24" s="77">
        <f t="shared" si="1"/>
        <v>47</v>
      </c>
      <c r="AL24" s="79">
        <v>2</v>
      </c>
      <c r="AM24" s="79">
        <f t="shared" si="0"/>
        <v>129</v>
      </c>
    </row>
    <row r="25" spans="2:39" x14ac:dyDescent="0.15">
      <c r="B25" s="212"/>
      <c r="C25" s="80" t="s">
        <v>89</v>
      </c>
      <c r="D25" s="74">
        <v>1</v>
      </c>
      <c r="E25" s="75">
        <v>0</v>
      </c>
      <c r="F25" s="76">
        <v>2</v>
      </c>
      <c r="G25" s="76">
        <v>0</v>
      </c>
      <c r="H25" s="76">
        <v>0</v>
      </c>
      <c r="I25" s="76">
        <v>0</v>
      </c>
      <c r="J25" s="76">
        <v>0</v>
      </c>
      <c r="K25" s="76">
        <v>1</v>
      </c>
      <c r="L25" s="76">
        <v>0</v>
      </c>
      <c r="M25" s="77">
        <f t="shared" si="2"/>
        <v>3</v>
      </c>
      <c r="N25" s="75">
        <v>1</v>
      </c>
      <c r="O25" s="76">
        <v>1</v>
      </c>
      <c r="P25" s="76">
        <v>0</v>
      </c>
      <c r="Q25" s="76">
        <v>0</v>
      </c>
      <c r="R25" s="76">
        <v>0</v>
      </c>
      <c r="S25" s="76">
        <v>2</v>
      </c>
      <c r="T25" s="76">
        <v>0</v>
      </c>
      <c r="U25" s="78">
        <f t="shared" si="3"/>
        <v>4</v>
      </c>
      <c r="V25" s="70"/>
      <c r="W25" s="62"/>
      <c r="X25" s="212"/>
      <c r="Y25" s="80" t="s">
        <v>89</v>
      </c>
      <c r="Z25" s="75">
        <v>0</v>
      </c>
      <c r="AA25" s="76">
        <v>0</v>
      </c>
      <c r="AB25" s="76">
        <v>0</v>
      </c>
      <c r="AC25" s="76">
        <v>1</v>
      </c>
      <c r="AD25" s="76">
        <v>5</v>
      </c>
      <c r="AE25" s="78">
        <f t="shared" si="4"/>
        <v>6</v>
      </c>
      <c r="AF25" s="128">
        <v>1</v>
      </c>
      <c r="AG25" s="76">
        <v>4</v>
      </c>
      <c r="AH25" s="76">
        <v>1</v>
      </c>
      <c r="AI25" s="76">
        <v>7</v>
      </c>
      <c r="AJ25" s="76">
        <v>5</v>
      </c>
      <c r="AK25" s="77">
        <f t="shared" si="1"/>
        <v>18</v>
      </c>
      <c r="AL25" s="79">
        <v>0</v>
      </c>
      <c r="AM25" s="79">
        <f t="shared" si="0"/>
        <v>32</v>
      </c>
    </row>
    <row r="26" spans="2:39" x14ac:dyDescent="0.15">
      <c r="B26" s="212"/>
      <c r="C26" s="80" t="s">
        <v>90</v>
      </c>
      <c r="D26" s="74">
        <v>0</v>
      </c>
      <c r="E26" s="75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7">
        <f t="shared" si="2"/>
        <v>0</v>
      </c>
      <c r="N26" s="75">
        <v>0</v>
      </c>
      <c r="O26" s="76">
        <v>0</v>
      </c>
      <c r="P26" s="76">
        <v>0</v>
      </c>
      <c r="Q26" s="76">
        <v>0</v>
      </c>
      <c r="R26" s="76">
        <v>0</v>
      </c>
      <c r="S26" s="76">
        <v>1</v>
      </c>
      <c r="T26" s="76">
        <v>0</v>
      </c>
      <c r="U26" s="78">
        <f t="shared" si="3"/>
        <v>1</v>
      </c>
      <c r="V26" s="70"/>
      <c r="W26" s="62"/>
      <c r="X26" s="212"/>
      <c r="Y26" s="80" t="s">
        <v>90</v>
      </c>
      <c r="Z26" s="75">
        <v>0</v>
      </c>
      <c r="AA26" s="76">
        <v>0</v>
      </c>
      <c r="AB26" s="76">
        <v>0</v>
      </c>
      <c r="AC26" s="76">
        <v>0</v>
      </c>
      <c r="AD26" s="76">
        <v>1</v>
      </c>
      <c r="AE26" s="78">
        <f t="shared" si="4"/>
        <v>1</v>
      </c>
      <c r="AF26" s="128">
        <v>0</v>
      </c>
      <c r="AG26" s="76">
        <v>0</v>
      </c>
      <c r="AH26" s="76">
        <v>0</v>
      </c>
      <c r="AI26" s="76">
        <v>0</v>
      </c>
      <c r="AJ26" s="76">
        <v>0</v>
      </c>
      <c r="AK26" s="77">
        <f t="shared" si="1"/>
        <v>0</v>
      </c>
      <c r="AL26" s="79">
        <v>0</v>
      </c>
      <c r="AM26" s="79">
        <f t="shared" si="0"/>
        <v>2</v>
      </c>
    </row>
    <row r="27" spans="2:39" x14ac:dyDescent="0.15">
      <c r="B27" s="212"/>
      <c r="C27" s="80" t="s">
        <v>91</v>
      </c>
      <c r="D27" s="74">
        <v>0</v>
      </c>
      <c r="E27" s="75">
        <v>0</v>
      </c>
      <c r="F27" s="76">
        <v>2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7">
        <f t="shared" si="2"/>
        <v>2</v>
      </c>
      <c r="N27" s="75">
        <v>2</v>
      </c>
      <c r="O27" s="76">
        <v>2</v>
      </c>
      <c r="P27" s="76">
        <v>0</v>
      </c>
      <c r="Q27" s="76">
        <v>1</v>
      </c>
      <c r="R27" s="76">
        <v>0</v>
      </c>
      <c r="S27" s="76">
        <v>2</v>
      </c>
      <c r="T27" s="76">
        <v>0</v>
      </c>
      <c r="U27" s="78">
        <f t="shared" si="3"/>
        <v>7</v>
      </c>
      <c r="V27" s="70"/>
      <c r="W27" s="62"/>
      <c r="X27" s="212"/>
      <c r="Y27" s="80" t="s">
        <v>91</v>
      </c>
      <c r="Z27" s="75">
        <v>1</v>
      </c>
      <c r="AA27" s="76">
        <v>0</v>
      </c>
      <c r="AB27" s="76">
        <v>1</v>
      </c>
      <c r="AC27" s="76">
        <v>1</v>
      </c>
      <c r="AD27" s="76">
        <v>4</v>
      </c>
      <c r="AE27" s="78">
        <f t="shared" si="4"/>
        <v>7</v>
      </c>
      <c r="AF27" s="128">
        <v>0</v>
      </c>
      <c r="AG27" s="76">
        <v>2</v>
      </c>
      <c r="AH27" s="76">
        <v>2</v>
      </c>
      <c r="AI27" s="76">
        <v>3</v>
      </c>
      <c r="AJ27" s="76">
        <v>0</v>
      </c>
      <c r="AK27" s="77">
        <f t="shared" si="1"/>
        <v>7</v>
      </c>
      <c r="AL27" s="79">
        <v>0</v>
      </c>
      <c r="AM27" s="79">
        <f t="shared" si="0"/>
        <v>23</v>
      </c>
    </row>
    <row r="28" spans="2:39" x14ac:dyDescent="0.15">
      <c r="B28" s="212"/>
      <c r="C28" s="80" t="s">
        <v>92</v>
      </c>
      <c r="D28" s="74">
        <v>0</v>
      </c>
      <c r="E28" s="75">
        <v>0</v>
      </c>
      <c r="F28" s="76">
        <v>1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7">
        <f t="shared" si="2"/>
        <v>1</v>
      </c>
      <c r="N28" s="75">
        <v>0</v>
      </c>
      <c r="O28" s="76">
        <v>0</v>
      </c>
      <c r="P28" s="76">
        <v>0</v>
      </c>
      <c r="Q28" s="76">
        <v>0</v>
      </c>
      <c r="R28" s="76">
        <v>0</v>
      </c>
      <c r="S28" s="76">
        <v>1</v>
      </c>
      <c r="T28" s="76">
        <v>0</v>
      </c>
      <c r="U28" s="78">
        <f t="shared" si="3"/>
        <v>1</v>
      </c>
      <c r="V28" s="70"/>
      <c r="W28" s="62"/>
      <c r="X28" s="212"/>
      <c r="Y28" s="80" t="s">
        <v>92</v>
      </c>
      <c r="Z28" s="75">
        <v>1</v>
      </c>
      <c r="AA28" s="76">
        <v>0</v>
      </c>
      <c r="AB28" s="76">
        <v>0</v>
      </c>
      <c r="AC28" s="76">
        <v>0</v>
      </c>
      <c r="AD28" s="76">
        <v>4</v>
      </c>
      <c r="AE28" s="78">
        <f t="shared" si="4"/>
        <v>5</v>
      </c>
      <c r="AF28" s="128">
        <v>0</v>
      </c>
      <c r="AG28" s="76">
        <v>1</v>
      </c>
      <c r="AH28" s="76">
        <v>0</v>
      </c>
      <c r="AI28" s="76">
        <v>3</v>
      </c>
      <c r="AJ28" s="76">
        <v>0</v>
      </c>
      <c r="AK28" s="77">
        <f t="shared" si="1"/>
        <v>4</v>
      </c>
      <c r="AL28" s="79">
        <v>0</v>
      </c>
      <c r="AM28" s="79">
        <f t="shared" si="0"/>
        <v>11</v>
      </c>
    </row>
    <row r="29" spans="2:39" x14ac:dyDescent="0.15">
      <c r="B29" s="212"/>
      <c r="C29" s="80" t="s">
        <v>6</v>
      </c>
      <c r="D29" s="74">
        <v>5</v>
      </c>
      <c r="E29" s="75">
        <v>0</v>
      </c>
      <c r="F29" s="76">
        <v>0</v>
      </c>
      <c r="G29" s="76">
        <v>0</v>
      </c>
      <c r="H29" s="76">
        <v>0</v>
      </c>
      <c r="I29" s="76">
        <v>1</v>
      </c>
      <c r="J29" s="76">
        <v>0</v>
      </c>
      <c r="K29" s="76">
        <v>1</v>
      </c>
      <c r="L29" s="76">
        <v>0</v>
      </c>
      <c r="M29" s="77">
        <f t="shared" si="2"/>
        <v>2</v>
      </c>
      <c r="N29" s="75">
        <v>1</v>
      </c>
      <c r="O29" s="76">
        <v>5</v>
      </c>
      <c r="P29" s="76">
        <v>2</v>
      </c>
      <c r="Q29" s="76">
        <v>0</v>
      </c>
      <c r="R29" s="76">
        <v>0</v>
      </c>
      <c r="S29" s="76">
        <v>2</v>
      </c>
      <c r="T29" s="76">
        <v>0</v>
      </c>
      <c r="U29" s="78">
        <f t="shared" si="3"/>
        <v>10</v>
      </c>
      <c r="V29" s="70"/>
      <c r="W29" s="62"/>
      <c r="X29" s="212"/>
      <c r="Y29" s="80" t="s">
        <v>6</v>
      </c>
      <c r="Z29" s="75">
        <v>0</v>
      </c>
      <c r="AA29" s="76">
        <v>2</v>
      </c>
      <c r="AB29" s="76">
        <v>1</v>
      </c>
      <c r="AC29" s="76">
        <v>0</v>
      </c>
      <c r="AD29" s="76">
        <v>7</v>
      </c>
      <c r="AE29" s="78">
        <f t="shared" si="4"/>
        <v>10</v>
      </c>
      <c r="AF29" s="128">
        <v>1</v>
      </c>
      <c r="AG29" s="76">
        <v>4</v>
      </c>
      <c r="AH29" s="76">
        <v>1</v>
      </c>
      <c r="AI29" s="76">
        <v>6</v>
      </c>
      <c r="AJ29" s="76">
        <v>10</v>
      </c>
      <c r="AK29" s="77">
        <f t="shared" si="1"/>
        <v>22</v>
      </c>
      <c r="AL29" s="79">
        <v>2</v>
      </c>
      <c r="AM29" s="79">
        <f t="shared" si="0"/>
        <v>51</v>
      </c>
    </row>
    <row r="30" spans="2:39" ht="14.25" thickBot="1" x14ac:dyDescent="0.2">
      <c r="B30" s="214"/>
      <c r="C30" s="81" t="s">
        <v>16</v>
      </c>
      <c r="D30" s="82">
        <f>SUM(D20:D29)</f>
        <v>614</v>
      </c>
      <c r="E30" s="83">
        <f>SUM(E20:E29)</f>
        <v>30</v>
      </c>
      <c r="F30" s="84">
        <f>SUM(F20:F29)</f>
        <v>275</v>
      </c>
      <c r="G30" s="84">
        <f>SUM(G20:G29)</f>
        <v>21</v>
      </c>
      <c r="H30" s="84">
        <f t="shared" ref="H30:U30" si="17">SUM(H20:H29)</f>
        <v>64</v>
      </c>
      <c r="I30" s="84">
        <f t="shared" si="17"/>
        <v>46</v>
      </c>
      <c r="J30" s="84">
        <f t="shared" si="17"/>
        <v>11</v>
      </c>
      <c r="K30" s="84">
        <f t="shared" si="17"/>
        <v>71</v>
      </c>
      <c r="L30" s="84">
        <f t="shared" si="17"/>
        <v>38</v>
      </c>
      <c r="M30" s="85">
        <f t="shared" si="17"/>
        <v>556</v>
      </c>
      <c r="N30" s="83">
        <f t="shared" si="17"/>
        <v>292</v>
      </c>
      <c r="O30" s="84">
        <f t="shared" si="17"/>
        <v>956</v>
      </c>
      <c r="P30" s="84">
        <f t="shared" si="17"/>
        <v>198</v>
      </c>
      <c r="Q30" s="84">
        <f t="shared" si="17"/>
        <v>18</v>
      </c>
      <c r="R30" s="84">
        <f t="shared" si="17"/>
        <v>40</v>
      </c>
      <c r="S30" s="84">
        <f t="shared" si="17"/>
        <v>469</v>
      </c>
      <c r="T30" s="84">
        <f t="shared" si="17"/>
        <v>71</v>
      </c>
      <c r="U30" s="86">
        <f t="shared" si="17"/>
        <v>2044</v>
      </c>
      <c r="V30" s="70"/>
      <c r="W30" s="62"/>
      <c r="X30" s="214"/>
      <c r="Y30" s="81" t="s">
        <v>16</v>
      </c>
      <c r="Z30" s="83">
        <f t="shared" ref="Z30" si="18">SUM(Z20:Z29)</f>
        <v>188</v>
      </c>
      <c r="AA30" s="84">
        <f t="shared" ref="AA30" si="19">SUM(AA20:AA29)</f>
        <v>525</v>
      </c>
      <c r="AB30" s="84">
        <f t="shared" ref="AB30" si="20">SUM(AB20:AB29)</f>
        <v>319</v>
      </c>
      <c r="AC30" s="84">
        <f t="shared" ref="AC30" si="21">SUM(AC20:AC29)</f>
        <v>472</v>
      </c>
      <c r="AD30" s="84">
        <f t="shared" ref="AD30" si="22">SUM(AD20:AD29)</f>
        <v>1210</v>
      </c>
      <c r="AE30" s="86">
        <f t="shared" ref="AE30" si="23">SUM(AE20:AE29)</f>
        <v>2714</v>
      </c>
      <c r="AF30" s="129">
        <f t="shared" ref="AF30" si="24">SUM(AF20:AF29)</f>
        <v>197</v>
      </c>
      <c r="AG30" s="84">
        <f t="shared" ref="AG30" si="25">SUM(AG20:AG29)</f>
        <v>773</v>
      </c>
      <c r="AH30" s="84">
        <f t="shared" ref="AH30" si="26">SUM(AH20:AH29)</f>
        <v>374</v>
      </c>
      <c r="AI30" s="84">
        <f t="shared" ref="AI30" si="27">SUM(AI20:AI29)</f>
        <v>1019</v>
      </c>
      <c r="AJ30" s="84">
        <f t="shared" ref="AJ30" si="28">SUM(AJ20:AJ29)</f>
        <v>2384</v>
      </c>
      <c r="AK30" s="85">
        <f t="shared" ref="AK30" si="29">SUM(AK20:AK29)</f>
        <v>4747</v>
      </c>
      <c r="AL30" s="87">
        <f t="shared" ref="AL30" si="30">SUM(AL20:AL29)</f>
        <v>97</v>
      </c>
      <c r="AM30" s="87">
        <f t="shared" si="0"/>
        <v>10772</v>
      </c>
    </row>
    <row r="31" spans="2:39" ht="13.5" customHeight="1" x14ac:dyDescent="0.15">
      <c r="B31" s="205" t="s">
        <v>6</v>
      </c>
      <c r="C31" s="88" t="s">
        <v>93</v>
      </c>
      <c r="D31" s="65">
        <v>4</v>
      </c>
      <c r="E31" s="66">
        <v>1</v>
      </c>
      <c r="F31" s="67">
        <v>2</v>
      </c>
      <c r="G31" s="67">
        <v>0</v>
      </c>
      <c r="H31" s="67">
        <v>0</v>
      </c>
      <c r="I31" s="67">
        <v>0</v>
      </c>
      <c r="J31" s="67">
        <v>0</v>
      </c>
      <c r="K31" s="67">
        <v>2</v>
      </c>
      <c r="L31" s="67">
        <v>1</v>
      </c>
      <c r="M31" s="77">
        <f t="shared" si="2"/>
        <v>6</v>
      </c>
      <c r="N31" s="66">
        <v>1</v>
      </c>
      <c r="O31" s="67">
        <v>6</v>
      </c>
      <c r="P31" s="67">
        <v>5</v>
      </c>
      <c r="Q31" s="67">
        <v>0</v>
      </c>
      <c r="R31" s="67">
        <v>0</v>
      </c>
      <c r="S31" s="67">
        <v>4</v>
      </c>
      <c r="T31" s="67">
        <v>5</v>
      </c>
      <c r="U31" s="78">
        <f t="shared" si="3"/>
        <v>21</v>
      </c>
      <c r="V31" s="95"/>
      <c r="W31" s="62"/>
      <c r="X31" s="206" t="s">
        <v>6</v>
      </c>
      <c r="Y31" s="135" t="s">
        <v>93</v>
      </c>
      <c r="Z31" s="66">
        <v>1</v>
      </c>
      <c r="AA31" s="67">
        <v>5</v>
      </c>
      <c r="AB31" s="67">
        <v>4</v>
      </c>
      <c r="AC31" s="67">
        <v>7</v>
      </c>
      <c r="AD31" s="67">
        <v>13</v>
      </c>
      <c r="AE31" s="69">
        <f t="shared" si="4"/>
        <v>30</v>
      </c>
      <c r="AF31" s="130">
        <v>2</v>
      </c>
      <c r="AG31" s="67">
        <v>17</v>
      </c>
      <c r="AH31" s="67">
        <v>8</v>
      </c>
      <c r="AI31" s="67">
        <v>14</v>
      </c>
      <c r="AJ31" s="67">
        <v>3</v>
      </c>
      <c r="AK31" s="68">
        <f t="shared" si="1"/>
        <v>44</v>
      </c>
      <c r="AL31" s="72">
        <v>1</v>
      </c>
      <c r="AM31" s="72">
        <f t="shared" si="0"/>
        <v>106</v>
      </c>
    </row>
    <row r="32" spans="2:39" x14ac:dyDescent="0.15">
      <c r="B32" s="206"/>
      <c r="C32" s="80" t="s">
        <v>94</v>
      </c>
      <c r="D32" s="74">
        <v>0</v>
      </c>
      <c r="E32" s="75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7">
        <f t="shared" si="2"/>
        <v>0</v>
      </c>
      <c r="N32" s="75">
        <v>0</v>
      </c>
      <c r="O32" s="76">
        <v>1</v>
      </c>
      <c r="P32" s="76">
        <v>0</v>
      </c>
      <c r="Q32" s="76">
        <v>0</v>
      </c>
      <c r="R32" s="76">
        <v>0</v>
      </c>
      <c r="S32" s="76">
        <v>4</v>
      </c>
      <c r="T32" s="76">
        <v>0</v>
      </c>
      <c r="U32" s="78">
        <f t="shared" si="3"/>
        <v>5</v>
      </c>
      <c r="V32" s="95"/>
      <c r="W32" s="62"/>
      <c r="X32" s="206"/>
      <c r="Y32" s="80" t="s">
        <v>94</v>
      </c>
      <c r="Z32" s="75">
        <v>2</v>
      </c>
      <c r="AA32" s="76">
        <v>0</v>
      </c>
      <c r="AB32" s="76">
        <v>0</v>
      </c>
      <c r="AC32" s="76">
        <v>0</v>
      </c>
      <c r="AD32" s="76">
        <v>0</v>
      </c>
      <c r="AE32" s="78">
        <f t="shared" si="4"/>
        <v>2</v>
      </c>
      <c r="AF32" s="128">
        <v>1</v>
      </c>
      <c r="AG32" s="76">
        <v>2</v>
      </c>
      <c r="AH32" s="76">
        <v>5</v>
      </c>
      <c r="AI32" s="76">
        <v>2</v>
      </c>
      <c r="AJ32" s="76">
        <v>2</v>
      </c>
      <c r="AK32" s="77">
        <f t="shared" si="1"/>
        <v>12</v>
      </c>
      <c r="AL32" s="79">
        <v>0</v>
      </c>
      <c r="AM32" s="79">
        <f t="shared" si="0"/>
        <v>19</v>
      </c>
    </row>
    <row r="33" spans="2:39" x14ac:dyDescent="0.15">
      <c r="B33" s="206"/>
      <c r="C33" s="80" t="s">
        <v>95</v>
      </c>
      <c r="D33" s="74">
        <v>1</v>
      </c>
      <c r="E33" s="75">
        <v>0</v>
      </c>
      <c r="F33" s="76">
        <v>2</v>
      </c>
      <c r="G33" s="76">
        <v>0</v>
      </c>
      <c r="H33" s="76">
        <v>0</v>
      </c>
      <c r="I33" s="76">
        <v>1</v>
      </c>
      <c r="J33" s="76">
        <v>0</v>
      </c>
      <c r="K33" s="76">
        <v>0</v>
      </c>
      <c r="L33" s="76">
        <v>0</v>
      </c>
      <c r="M33" s="77">
        <f t="shared" si="2"/>
        <v>3</v>
      </c>
      <c r="N33" s="75">
        <v>2</v>
      </c>
      <c r="O33" s="76">
        <v>1</v>
      </c>
      <c r="P33" s="76">
        <v>0</v>
      </c>
      <c r="Q33" s="76">
        <v>0</v>
      </c>
      <c r="R33" s="76">
        <v>0</v>
      </c>
      <c r="S33" s="76">
        <v>3</v>
      </c>
      <c r="T33" s="76">
        <v>0</v>
      </c>
      <c r="U33" s="78">
        <f t="shared" si="3"/>
        <v>6</v>
      </c>
      <c r="V33" s="95"/>
      <c r="W33" s="62"/>
      <c r="X33" s="206"/>
      <c r="Y33" s="80" t="s">
        <v>95</v>
      </c>
      <c r="Z33" s="75">
        <v>0</v>
      </c>
      <c r="AA33" s="76">
        <v>0</v>
      </c>
      <c r="AB33" s="76">
        <v>0</v>
      </c>
      <c r="AC33" s="76">
        <v>1</v>
      </c>
      <c r="AD33" s="76">
        <v>2</v>
      </c>
      <c r="AE33" s="78">
        <f t="shared" si="4"/>
        <v>3</v>
      </c>
      <c r="AF33" s="128">
        <v>0</v>
      </c>
      <c r="AG33" s="76">
        <v>3</v>
      </c>
      <c r="AH33" s="76">
        <v>1</v>
      </c>
      <c r="AI33" s="76">
        <v>6</v>
      </c>
      <c r="AJ33" s="76">
        <v>1</v>
      </c>
      <c r="AK33" s="77">
        <f t="shared" si="1"/>
        <v>11</v>
      </c>
      <c r="AL33" s="79">
        <v>2</v>
      </c>
      <c r="AM33" s="79">
        <f t="shared" si="0"/>
        <v>26</v>
      </c>
    </row>
    <row r="34" spans="2:39" x14ac:dyDescent="0.15">
      <c r="B34" s="206"/>
      <c r="C34" s="80" t="s">
        <v>96</v>
      </c>
      <c r="D34" s="74">
        <v>0</v>
      </c>
      <c r="E34" s="75">
        <v>0</v>
      </c>
      <c r="F34" s="76">
        <v>1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7">
        <f t="shared" si="2"/>
        <v>1</v>
      </c>
      <c r="N34" s="75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8">
        <f t="shared" si="3"/>
        <v>0</v>
      </c>
      <c r="V34" s="95"/>
      <c r="W34" s="62"/>
      <c r="X34" s="206"/>
      <c r="Y34" s="80" t="s">
        <v>96</v>
      </c>
      <c r="Z34" s="75">
        <v>1</v>
      </c>
      <c r="AA34" s="76">
        <v>1</v>
      </c>
      <c r="AB34" s="76">
        <v>1</v>
      </c>
      <c r="AC34" s="76">
        <v>3</v>
      </c>
      <c r="AD34" s="76">
        <v>3</v>
      </c>
      <c r="AE34" s="78">
        <f t="shared" si="4"/>
        <v>9</v>
      </c>
      <c r="AF34" s="128">
        <v>0</v>
      </c>
      <c r="AG34" s="76">
        <v>2</v>
      </c>
      <c r="AH34" s="76">
        <v>0</v>
      </c>
      <c r="AI34" s="76">
        <v>9</v>
      </c>
      <c r="AJ34" s="76">
        <v>1</v>
      </c>
      <c r="AK34" s="77">
        <f t="shared" si="1"/>
        <v>12</v>
      </c>
      <c r="AL34" s="79">
        <v>0</v>
      </c>
      <c r="AM34" s="79">
        <f t="shared" si="0"/>
        <v>22</v>
      </c>
    </row>
    <row r="35" spans="2:39" x14ac:dyDescent="0.15">
      <c r="B35" s="206"/>
      <c r="C35" s="80" t="s">
        <v>97</v>
      </c>
      <c r="D35" s="74">
        <v>0</v>
      </c>
      <c r="E35" s="75">
        <v>0</v>
      </c>
      <c r="F35" s="76">
        <v>1</v>
      </c>
      <c r="G35" s="76">
        <v>1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7">
        <f t="shared" si="2"/>
        <v>2</v>
      </c>
      <c r="N35" s="75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8">
        <f t="shared" si="3"/>
        <v>0</v>
      </c>
      <c r="V35" s="95"/>
      <c r="W35" s="62"/>
      <c r="X35" s="206"/>
      <c r="Y35" s="80" t="s">
        <v>97</v>
      </c>
      <c r="Z35" s="75">
        <v>0</v>
      </c>
      <c r="AA35" s="76">
        <v>1</v>
      </c>
      <c r="AB35" s="76">
        <v>0</v>
      </c>
      <c r="AC35" s="76">
        <v>1</v>
      </c>
      <c r="AD35" s="76">
        <v>0</v>
      </c>
      <c r="AE35" s="78">
        <f t="shared" si="4"/>
        <v>2</v>
      </c>
      <c r="AF35" s="128">
        <v>0</v>
      </c>
      <c r="AG35" s="76">
        <v>0</v>
      </c>
      <c r="AH35" s="76">
        <v>0</v>
      </c>
      <c r="AI35" s="76">
        <v>0</v>
      </c>
      <c r="AJ35" s="76">
        <v>0</v>
      </c>
      <c r="AK35" s="77">
        <f t="shared" si="1"/>
        <v>0</v>
      </c>
      <c r="AL35" s="79">
        <v>0</v>
      </c>
      <c r="AM35" s="79">
        <f t="shared" si="0"/>
        <v>4</v>
      </c>
    </row>
    <row r="36" spans="2:39" x14ac:dyDescent="0.15">
      <c r="B36" s="206"/>
      <c r="C36" s="73" t="s">
        <v>98</v>
      </c>
      <c r="D36" s="74">
        <v>0</v>
      </c>
      <c r="E36" s="75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7">
        <f t="shared" si="2"/>
        <v>0</v>
      </c>
      <c r="N36" s="75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8">
        <f t="shared" si="3"/>
        <v>0</v>
      </c>
      <c r="V36" s="95"/>
      <c r="W36" s="71"/>
      <c r="X36" s="206"/>
      <c r="Y36" s="73" t="s">
        <v>98</v>
      </c>
      <c r="Z36" s="75">
        <v>0</v>
      </c>
      <c r="AA36" s="76">
        <v>0</v>
      </c>
      <c r="AB36" s="76">
        <v>0</v>
      </c>
      <c r="AC36" s="76">
        <v>0</v>
      </c>
      <c r="AD36" s="76">
        <v>0</v>
      </c>
      <c r="AE36" s="78">
        <f t="shared" si="4"/>
        <v>0</v>
      </c>
      <c r="AF36" s="128">
        <v>0</v>
      </c>
      <c r="AG36" s="76">
        <v>0</v>
      </c>
      <c r="AH36" s="76">
        <v>0</v>
      </c>
      <c r="AI36" s="76">
        <v>0</v>
      </c>
      <c r="AJ36" s="76">
        <v>0</v>
      </c>
      <c r="AK36" s="77">
        <f t="shared" si="1"/>
        <v>0</v>
      </c>
      <c r="AL36" s="79">
        <v>0</v>
      </c>
      <c r="AM36" s="79">
        <f t="shared" si="0"/>
        <v>0</v>
      </c>
    </row>
    <row r="37" spans="2:39" x14ac:dyDescent="0.15">
      <c r="B37" s="206"/>
      <c r="C37" s="80" t="s">
        <v>99</v>
      </c>
      <c r="D37" s="74">
        <v>0</v>
      </c>
      <c r="E37" s="75">
        <v>0</v>
      </c>
      <c r="F37" s="76">
        <v>1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7">
        <f t="shared" si="2"/>
        <v>1</v>
      </c>
      <c r="N37" s="75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8">
        <f t="shared" si="3"/>
        <v>0</v>
      </c>
      <c r="V37" s="95"/>
      <c r="W37" s="62"/>
      <c r="X37" s="206"/>
      <c r="Y37" s="80" t="s">
        <v>99</v>
      </c>
      <c r="Z37" s="75">
        <v>0</v>
      </c>
      <c r="AA37" s="76">
        <v>0</v>
      </c>
      <c r="AB37" s="76">
        <v>0</v>
      </c>
      <c r="AC37" s="76">
        <v>0</v>
      </c>
      <c r="AD37" s="76">
        <v>1</v>
      </c>
      <c r="AE37" s="78">
        <f t="shared" si="4"/>
        <v>1</v>
      </c>
      <c r="AF37" s="128">
        <v>0</v>
      </c>
      <c r="AG37" s="76">
        <v>0</v>
      </c>
      <c r="AH37" s="76">
        <v>0</v>
      </c>
      <c r="AI37" s="76">
        <v>0</v>
      </c>
      <c r="AJ37" s="76">
        <v>0</v>
      </c>
      <c r="AK37" s="77">
        <f t="shared" si="1"/>
        <v>0</v>
      </c>
      <c r="AL37" s="79">
        <v>0</v>
      </c>
      <c r="AM37" s="79">
        <f t="shared" si="0"/>
        <v>2</v>
      </c>
    </row>
    <row r="38" spans="2:39" x14ac:dyDescent="0.15">
      <c r="B38" s="206"/>
      <c r="C38" s="80" t="s">
        <v>100</v>
      </c>
      <c r="D38" s="74">
        <v>2</v>
      </c>
      <c r="E38" s="75">
        <v>0</v>
      </c>
      <c r="F38" s="76">
        <v>1</v>
      </c>
      <c r="G38" s="76">
        <v>0</v>
      </c>
      <c r="H38" s="76">
        <v>1</v>
      </c>
      <c r="I38" s="76">
        <v>0</v>
      </c>
      <c r="J38" s="76">
        <v>0</v>
      </c>
      <c r="K38" s="76">
        <v>0</v>
      </c>
      <c r="L38" s="76">
        <v>0</v>
      </c>
      <c r="M38" s="77">
        <f t="shared" si="2"/>
        <v>2</v>
      </c>
      <c r="N38" s="75">
        <v>0</v>
      </c>
      <c r="O38" s="76">
        <v>0</v>
      </c>
      <c r="P38" s="76">
        <v>0</v>
      </c>
      <c r="Q38" s="76">
        <v>0</v>
      </c>
      <c r="R38" s="76">
        <v>1</v>
      </c>
      <c r="S38" s="76">
        <v>0</v>
      </c>
      <c r="T38" s="76">
        <v>0</v>
      </c>
      <c r="U38" s="78">
        <f t="shared" si="3"/>
        <v>1</v>
      </c>
      <c r="V38" s="95"/>
      <c r="W38" s="62"/>
      <c r="X38" s="206"/>
      <c r="Y38" s="80" t="s">
        <v>100</v>
      </c>
      <c r="Z38" s="75">
        <v>0</v>
      </c>
      <c r="AA38" s="76">
        <v>0</v>
      </c>
      <c r="AB38" s="76">
        <v>0</v>
      </c>
      <c r="AC38" s="76">
        <v>0</v>
      </c>
      <c r="AD38" s="76">
        <v>2</v>
      </c>
      <c r="AE38" s="78">
        <f t="shared" si="4"/>
        <v>2</v>
      </c>
      <c r="AF38" s="128">
        <v>0</v>
      </c>
      <c r="AG38" s="76">
        <v>0</v>
      </c>
      <c r="AH38" s="76">
        <v>0</v>
      </c>
      <c r="AI38" s="76">
        <v>0</v>
      </c>
      <c r="AJ38" s="76">
        <v>0</v>
      </c>
      <c r="AK38" s="77">
        <f t="shared" si="1"/>
        <v>0</v>
      </c>
      <c r="AL38" s="79">
        <v>0</v>
      </c>
      <c r="AM38" s="79">
        <f t="shared" si="0"/>
        <v>7</v>
      </c>
    </row>
    <row r="39" spans="2:39" x14ac:dyDescent="0.15">
      <c r="B39" s="206"/>
      <c r="C39" s="80" t="s">
        <v>101</v>
      </c>
      <c r="D39" s="74">
        <v>1</v>
      </c>
      <c r="E39" s="75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7">
        <f t="shared" si="2"/>
        <v>0</v>
      </c>
      <c r="N39" s="75">
        <v>0</v>
      </c>
      <c r="O39" s="76">
        <v>0</v>
      </c>
      <c r="P39" s="76">
        <v>0</v>
      </c>
      <c r="Q39" s="76">
        <v>0</v>
      </c>
      <c r="R39" s="76">
        <v>0</v>
      </c>
      <c r="S39" s="76">
        <v>4</v>
      </c>
      <c r="T39" s="76">
        <v>0</v>
      </c>
      <c r="U39" s="78">
        <f t="shared" si="3"/>
        <v>4</v>
      </c>
      <c r="V39" s="95"/>
      <c r="W39" s="62"/>
      <c r="X39" s="206"/>
      <c r="Y39" s="80" t="s">
        <v>101</v>
      </c>
      <c r="Z39" s="75">
        <v>1</v>
      </c>
      <c r="AA39" s="76">
        <v>0</v>
      </c>
      <c r="AB39" s="76">
        <v>0</v>
      </c>
      <c r="AC39" s="76">
        <v>1</v>
      </c>
      <c r="AD39" s="76">
        <v>3</v>
      </c>
      <c r="AE39" s="78">
        <f t="shared" si="4"/>
        <v>5</v>
      </c>
      <c r="AF39" s="128">
        <v>0</v>
      </c>
      <c r="AG39" s="76">
        <v>3</v>
      </c>
      <c r="AH39" s="76">
        <v>1</v>
      </c>
      <c r="AI39" s="76">
        <v>2</v>
      </c>
      <c r="AJ39" s="76">
        <v>2</v>
      </c>
      <c r="AK39" s="77">
        <f t="shared" si="1"/>
        <v>8</v>
      </c>
      <c r="AL39" s="79">
        <v>1</v>
      </c>
      <c r="AM39" s="79">
        <f t="shared" si="0"/>
        <v>19</v>
      </c>
    </row>
    <row r="40" spans="2:39" x14ac:dyDescent="0.15">
      <c r="B40" s="206"/>
      <c r="C40" s="80" t="s">
        <v>6</v>
      </c>
      <c r="D40" s="74">
        <v>18</v>
      </c>
      <c r="E40" s="75">
        <v>2</v>
      </c>
      <c r="F40" s="76">
        <v>21</v>
      </c>
      <c r="G40" s="76">
        <v>1</v>
      </c>
      <c r="H40" s="76">
        <v>0</v>
      </c>
      <c r="I40" s="76">
        <v>5</v>
      </c>
      <c r="J40" s="76">
        <v>3</v>
      </c>
      <c r="K40" s="76">
        <v>12</v>
      </c>
      <c r="L40" s="76">
        <v>3</v>
      </c>
      <c r="M40" s="77">
        <f t="shared" si="2"/>
        <v>47</v>
      </c>
      <c r="N40" s="75">
        <v>10</v>
      </c>
      <c r="O40" s="76">
        <v>17</v>
      </c>
      <c r="P40" s="76">
        <v>6</v>
      </c>
      <c r="Q40" s="76">
        <v>4</v>
      </c>
      <c r="R40" s="76">
        <v>3</v>
      </c>
      <c r="S40" s="76">
        <v>32</v>
      </c>
      <c r="T40" s="76">
        <v>7</v>
      </c>
      <c r="U40" s="78">
        <f t="shared" si="3"/>
        <v>79</v>
      </c>
      <c r="V40" s="95"/>
      <c r="W40" s="62"/>
      <c r="X40" s="206"/>
      <c r="Y40" s="80" t="s">
        <v>6</v>
      </c>
      <c r="Z40" s="75">
        <v>8</v>
      </c>
      <c r="AA40" s="76">
        <v>21</v>
      </c>
      <c r="AB40" s="76">
        <v>17</v>
      </c>
      <c r="AC40" s="76">
        <v>17</v>
      </c>
      <c r="AD40" s="76">
        <v>63</v>
      </c>
      <c r="AE40" s="78">
        <f t="shared" si="4"/>
        <v>126</v>
      </c>
      <c r="AF40" s="128">
        <v>43</v>
      </c>
      <c r="AG40" s="76">
        <v>58</v>
      </c>
      <c r="AH40" s="76">
        <v>52</v>
      </c>
      <c r="AI40" s="76">
        <v>104</v>
      </c>
      <c r="AJ40" s="76">
        <v>59</v>
      </c>
      <c r="AK40" s="77">
        <f t="shared" si="1"/>
        <v>316</v>
      </c>
      <c r="AL40" s="79">
        <v>5</v>
      </c>
      <c r="AM40" s="79">
        <f t="shared" si="0"/>
        <v>591</v>
      </c>
    </row>
    <row r="41" spans="2:39" ht="14.25" thickBot="1" x14ac:dyDescent="0.2">
      <c r="B41" s="207"/>
      <c r="C41" s="81" t="s">
        <v>16</v>
      </c>
      <c r="D41" s="82">
        <v>26</v>
      </c>
      <c r="E41" s="83">
        <v>3</v>
      </c>
      <c r="F41" s="84">
        <v>29</v>
      </c>
      <c r="G41" s="84">
        <v>2</v>
      </c>
      <c r="H41" s="84">
        <v>1</v>
      </c>
      <c r="I41" s="84">
        <v>6</v>
      </c>
      <c r="J41" s="84">
        <v>3</v>
      </c>
      <c r="K41" s="84">
        <v>14</v>
      </c>
      <c r="L41" s="84">
        <v>4</v>
      </c>
      <c r="M41" s="85">
        <f t="shared" ref="M41:U41" si="31">SUM(M31:M40)</f>
        <v>62</v>
      </c>
      <c r="N41" s="83">
        <f t="shared" si="31"/>
        <v>13</v>
      </c>
      <c r="O41" s="84">
        <f t="shared" si="31"/>
        <v>25</v>
      </c>
      <c r="P41" s="84">
        <f t="shared" si="31"/>
        <v>11</v>
      </c>
      <c r="Q41" s="84">
        <f t="shared" si="31"/>
        <v>4</v>
      </c>
      <c r="R41" s="84">
        <f t="shared" si="31"/>
        <v>4</v>
      </c>
      <c r="S41" s="84">
        <f t="shared" si="31"/>
        <v>47</v>
      </c>
      <c r="T41" s="84">
        <f t="shared" si="31"/>
        <v>12</v>
      </c>
      <c r="U41" s="86">
        <f t="shared" si="31"/>
        <v>116</v>
      </c>
      <c r="V41" s="95"/>
      <c r="W41" s="62"/>
      <c r="X41" s="207"/>
      <c r="Y41" s="81" t="s">
        <v>16</v>
      </c>
      <c r="Z41" s="83">
        <f t="shared" ref="Z41" si="32">SUM(Z31:Z40)</f>
        <v>13</v>
      </c>
      <c r="AA41" s="84">
        <f t="shared" ref="AA41" si="33">SUM(AA31:AA40)</f>
        <v>28</v>
      </c>
      <c r="AB41" s="84">
        <f t="shared" ref="AB41" si="34">SUM(AB31:AB40)</f>
        <v>22</v>
      </c>
      <c r="AC41" s="84">
        <f t="shared" ref="AC41" si="35">SUM(AC31:AC40)</f>
        <v>30</v>
      </c>
      <c r="AD41" s="84">
        <f t="shared" ref="AD41" si="36">SUM(AD31:AD40)</f>
        <v>87</v>
      </c>
      <c r="AE41" s="86">
        <f t="shared" ref="AE41" si="37">SUM(AE31:AE40)</f>
        <v>180</v>
      </c>
      <c r="AF41" s="129">
        <f t="shared" ref="AF41" si="38">SUM(AF31:AF40)</f>
        <v>46</v>
      </c>
      <c r="AG41" s="84">
        <f t="shared" ref="AG41" si="39">SUM(AG31:AG40)</f>
        <v>85</v>
      </c>
      <c r="AH41" s="84">
        <f t="shared" ref="AH41" si="40">SUM(AH31:AH40)</f>
        <v>67</v>
      </c>
      <c r="AI41" s="84">
        <f t="shared" ref="AI41" si="41">SUM(AI31:AI40)</f>
        <v>137</v>
      </c>
      <c r="AJ41" s="84">
        <f t="shared" ref="AJ41" si="42">SUM(AJ31:AJ40)</f>
        <v>68</v>
      </c>
      <c r="AK41" s="85">
        <f t="shared" ref="AK41" si="43">SUM(AK31:AK40)</f>
        <v>403</v>
      </c>
      <c r="AL41" s="87">
        <f t="shared" ref="AL41" si="44">SUM(AL31:AL40)</f>
        <v>9</v>
      </c>
      <c r="AM41" s="144">
        <f t="shared" si="0"/>
        <v>796</v>
      </c>
    </row>
    <row r="42" spans="2:39" ht="14.25" thickBot="1" x14ac:dyDescent="0.2">
      <c r="B42" s="238" t="s">
        <v>7</v>
      </c>
      <c r="C42" s="239"/>
      <c r="D42" s="63">
        <f>D4+D5+D6+D19+D30+D41</f>
        <v>6280</v>
      </c>
      <c r="E42" s="133">
        <f t="shared" ref="E42:T42" si="45">E4+E5+E6+E19+E30+E41</f>
        <v>938</v>
      </c>
      <c r="F42" s="58">
        <f t="shared" si="45"/>
        <v>12133</v>
      </c>
      <c r="G42" s="58">
        <f t="shared" si="45"/>
        <v>682</v>
      </c>
      <c r="H42" s="58">
        <f t="shared" si="45"/>
        <v>680</v>
      </c>
      <c r="I42" s="58">
        <f t="shared" si="45"/>
        <v>2018</v>
      </c>
      <c r="J42" s="58">
        <f t="shared" si="45"/>
        <v>657</v>
      </c>
      <c r="K42" s="58">
        <f t="shared" si="45"/>
        <v>1962</v>
      </c>
      <c r="L42" s="58">
        <f t="shared" si="45"/>
        <v>910</v>
      </c>
      <c r="M42" s="59">
        <f t="shared" si="45"/>
        <v>19980</v>
      </c>
      <c r="N42" s="57">
        <f t="shared" si="45"/>
        <v>1718</v>
      </c>
      <c r="O42" s="58">
        <f t="shared" si="45"/>
        <v>4955</v>
      </c>
      <c r="P42" s="58">
        <f t="shared" si="45"/>
        <v>1787</v>
      </c>
      <c r="Q42" s="58">
        <f t="shared" si="45"/>
        <v>372</v>
      </c>
      <c r="R42" s="58">
        <f t="shared" si="45"/>
        <v>410</v>
      </c>
      <c r="S42" s="58">
        <f t="shared" si="45"/>
        <v>8031</v>
      </c>
      <c r="T42" s="58">
        <f t="shared" si="45"/>
        <v>957</v>
      </c>
      <c r="U42" s="60">
        <f>U4+U5+U6+U19+U30+U41</f>
        <v>18230</v>
      </c>
      <c r="V42" s="50"/>
      <c r="W42" s="50"/>
      <c r="X42" s="208" t="s">
        <v>7</v>
      </c>
      <c r="Y42" s="209"/>
      <c r="Z42" s="57">
        <f t="shared" ref="Z42" si="46">Z4+Z5+Z6+Z19+Z30+Z41</f>
        <v>1810</v>
      </c>
      <c r="AA42" s="58">
        <f t="shared" ref="AA42" si="47">AA4+AA5+AA6+AA19+AA30+AA41</f>
        <v>4476</v>
      </c>
      <c r="AB42" s="58">
        <f t="shared" ref="AB42" si="48">AB4+AB5+AB6+AB19+AB30+AB41</f>
        <v>7111</v>
      </c>
      <c r="AC42" s="58">
        <f t="shared" ref="AC42" si="49">AC4+AC5+AC6+AC19+AC30+AC41</f>
        <v>8691</v>
      </c>
      <c r="AD42" s="58">
        <f t="shared" ref="AD42" si="50">AD4+AD5+AD6+AD19+AD30+AD41</f>
        <v>36692</v>
      </c>
      <c r="AE42" s="60">
        <f t="shared" ref="AE42" si="51">AE4+AE5+AE6+AE19+AE30+AE41</f>
        <v>58780</v>
      </c>
      <c r="AF42" s="133">
        <f t="shared" ref="AF42" si="52">AF4+AF5+AF6+AF19+AF30+AF41</f>
        <v>7182</v>
      </c>
      <c r="AG42" s="58">
        <f t="shared" ref="AG42" si="53">AG4+AG5+AG6+AG19+AG30+AG41</f>
        <v>14264</v>
      </c>
      <c r="AH42" s="58">
        <f t="shared" ref="AH42" si="54">AH4+AH5+AH6+AH19+AH30+AH41</f>
        <v>8339</v>
      </c>
      <c r="AI42" s="58">
        <f t="shared" ref="AI42" si="55">AI4+AI5+AI6+AI19+AI30+AI41</f>
        <v>37630</v>
      </c>
      <c r="AJ42" s="58">
        <f t="shared" ref="AJ42" si="56">AJ4+AJ5+AJ6+AJ19+AJ30+AJ41</f>
        <v>10805</v>
      </c>
      <c r="AK42" s="59">
        <f t="shared" ref="AK42" si="57">AK4+AK5+AK6+AK19+AK30+AK41</f>
        <v>78220</v>
      </c>
      <c r="AL42" s="63">
        <f t="shared" ref="AL42" si="58">AL4+AL5+AL6+AL19+AL30+AL41</f>
        <v>1584</v>
      </c>
      <c r="AM42" s="63">
        <f t="shared" si="0"/>
        <v>183074</v>
      </c>
    </row>
    <row r="43" spans="2:39" x14ac:dyDescent="0.15">
      <c r="U43" s="97"/>
      <c r="AM43" s="97"/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view="pageBreakPreview" topLeftCell="H31" zoomScale="75" zoomScaleNormal="100" zoomScaleSheetLayoutView="75" workbookViewId="0">
      <selection activeCell="AL64" sqref="AL64"/>
    </sheetView>
  </sheetViews>
  <sheetFormatPr defaultRowHeight="13.5" x14ac:dyDescent="0.15"/>
  <cols>
    <col min="1" max="1" width="1.875" style="96" customWidth="1"/>
    <col min="2" max="2" width="6.5" style="96" customWidth="1"/>
    <col min="3" max="3" width="17.75" style="96" bestFit="1" customWidth="1"/>
    <col min="4" max="21" width="6.625" style="96" customWidth="1"/>
    <col min="22" max="23" width="2.75" style="96" customWidth="1"/>
    <col min="24" max="24" width="5.5" style="96" customWidth="1"/>
    <col min="25" max="25" width="17.75" style="96" bestFit="1" customWidth="1"/>
    <col min="26" max="39" width="7.5" style="96" customWidth="1"/>
    <col min="40" max="16384" width="9" style="96"/>
  </cols>
  <sheetData>
    <row r="1" spans="2:39" ht="14.25" thickBot="1" x14ac:dyDescent="0.2">
      <c r="B1" s="96" t="s">
        <v>147</v>
      </c>
    </row>
    <row r="2" spans="2:39" x14ac:dyDescent="0.15">
      <c r="B2" s="189" t="s">
        <v>0</v>
      </c>
      <c r="C2" s="198"/>
      <c r="D2" s="235" t="s">
        <v>1</v>
      </c>
      <c r="E2" s="193" t="s">
        <v>2</v>
      </c>
      <c r="F2" s="194"/>
      <c r="G2" s="194"/>
      <c r="H2" s="194"/>
      <c r="I2" s="194"/>
      <c r="J2" s="194"/>
      <c r="K2" s="194"/>
      <c r="L2" s="194"/>
      <c r="M2" s="196"/>
      <c r="N2" s="232" t="s">
        <v>3</v>
      </c>
      <c r="O2" s="203"/>
      <c r="P2" s="203"/>
      <c r="Q2" s="203"/>
      <c r="R2" s="203"/>
      <c r="S2" s="203"/>
      <c r="T2" s="203"/>
      <c r="U2" s="204"/>
      <c r="V2" s="1"/>
      <c r="W2" s="1"/>
      <c r="X2" s="189" t="s">
        <v>0</v>
      </c>
      <c r="Y2" s="198"/>
      <c r="Z2" s="232" t="s">
        <v>4</v>
      </c>
      <c r="AA2" s="194"/>
      <c r="AB2" s="194"/>
      <c r="AC2" s="194"/>
      <c r="AD2" s="194"/>
      <c r="AE2" s="195"/>
      <c r="AF2" s="193" t="s">
        <v>5</v>
      </c>
      <c r="AG2" s="194"/>
      <c r="AH2" s="194"/>
      <c r="AI2" s="194"/>
      <c r="AJ2" s="194"/>
      <c r="AK2" s="196"/>
      <c r="AL2" s="177" t="s">
        <v>6</v>
      </c>
      <c r="AM2" s="172" t="s">
        <v>7</v>
      </c>
    </row>
    <row r="3" spans="2:39" ht="24.75" thickBot="1" x14ac:dyDescent="0.2">
      <c r="B3" s="199"/>
      <c r="C3" s="200"/>
      <c r="D3" s="236"/>
      <c r="E3" s="5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145" t="s">
        <v>16</v>
      </c>
      <c r="N3" s="2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91"/>
      <c r="Y3" s="237"/>
      <c r="Z3" s="98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133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78"/>
      <c r="AM3" s="173"/>
    </row>
    <row r="4" spans="2:39" ht="14.25" thickBot="1" x14ac:dyDescent="0.2">
      <c r="B4" s="187" t="s">
        <v>34</v>
      </c>
      <c r="C4" s="188"/>
      <c r="D4" s="10">
        <v>50</v>
      </c>
      <c r="E4" s="11">
        <v>9</v>
      </c>
      <c r="F4" s="12">
        <v>51</v>
      </c>
      <c r="G4" s="12">
        <v>8</v>
      </c>
      <c r="H4" s="12">
        <v>15</v>
      </c>
      <c r="I4" s="12">
        <v>8</v>
      </c>
      <c r="J4" s="12">
        <v>7</v>
      </c>
      <c r="K4" s="12">
        <v>35</v>
      </c>
      <c r="L4" s="12">
        <v>9</v>
      </c>
      <c r="M4" s="108">
        <f>SUM(E4:L4)</f>
        <v>142</v>
      </c>
      <c r="N4" s="18">
        <v>37</v>
      </c>
      <c r="O4" s="12">
        <v>117</v>
      </c>
      <c r="P4" s="12">
        <v>18</v>
      </c>
      <c r="Q4" s="12">
        <v>3</v>
      </c>
      <c r="R4" s="12">
        <v>10</v>
      </c>
      <c r="S4" s="12">
        <v>60</v>
      </c>
      <c r="T4" s="12">
        <v>7</v>
      </c>
      <c r="U4" s="13">
        <f>SUM(N4:T4)</f>
        <v>252</v>
      </c>
      <c r="V4" s="17"/>
      <c r="W4" s="17"/>
      <c r="X4" s="242" t="s">
        <v>34</v>
      </c>
      <c r="Y4" s="243"/>
      <c r="Z4" s="150">
        <v>10</v>
      </c>
      <c r="AA4" s="151">
        <v>14</v>
      </c>
      <c r="AB4" s="151">
        <v>11</v>
      </c>
      <c r="AC4" s="151">
        <v>14</v>
      </c>
      <c r="AD4" s="151">
        <v>143</v>
      </c>
      <c r="AE4" s="101">
        <f>SUM(Z4:AD4)</f>
        <v>192</v>
      </c>
      <c r="AF4" s="152">
        <v>36</v>
      </c>
      <c r="AG4" s="151">
        <v>66</v>
      </c>
      <c r="AH4" s="151">
        <v>65</v>
      </c>
      <c r="AI4" s="151">
        <v>49</v>
      </c>
      <c r="AJ4" s="151">
        <v>128</v>
      </c>
      <c r="AK4" s="101">
        <f>SUM(AF4:AJ4)</f>
        <v>344</v>
      </c>
      <c r="AL4" s="123">
        <v>28</v>
      </c>
      <c r="AM4" s="10">
        <f>D4+M4+U4+AE4+AK4+AL4</f>
        <v>1008</v>
      </c>
    </row>
    <row r="5" spans="2:39" ht="13.5" customHeight="1" x14ac:dyDescent="0.15">
      <c r="B5" s="197" t="s">
        <v>35</v>
      </c>
      <c r="C5" s="19" t="s">
        <v>36</v>
      </c>
      <c r="D5" s="20">
        <v>15</v>
      </c>
      <c r="E5" s="21">
        <v>0</v>
      </c>
      <c r="F5" s="22">
        <v>2</v>
      </c>
      <c r="G5" s="22">
        <v>0</v>
      </c>
      <c r="H5" s="22">
        <v>1</v>
      </c>
      <c r="I5" s="22">
        <v>2</v>
      </c>
      <c r="J5" s="22">
        <v>2</v>
      </c>
      <c r="K5" s="22">
        <v>2</v>
      </c>
      <c r="L5" s="22">
        <v>3</v>
      </c>
      <c r="M5" s="109">
        <f>SUM(E5:L5)</f>
        <v>12</v>
      </c>
      <c r="N5" s="119">
        <v>16</v>
      </c>
      <c r="O5" s="22">
        <v>16</v>
      </c>
      <c r="P5" s="22">
        <v>8</v>
      </c>
      <c r="Q5" s="22">
        <v>1</v>
      </c>
      <c r="R5" s="22">
        <v>0</v>
      </c>
      <c r="S5" s="22">
        <v>17</v>
      </c>
      <c r="T5" s="22">
        <v>1</v>
      </c>
      <c r="U5" s="23">
        <f>SUM(N5:T5)</f>
        <v>59</v>
      </c>
      <c r="V5" s="17"/>
      <c r="W5" s="17"/>
      <c r="X5" s="234" t="s">
        <v>35</v>
      </c>
      <c r="Y5" s="19" t="s">
        <v>36</v>
      </c>
      <c r="Z5" s="149">
        <v>6</v>
      </c>
      <c r="AA5" s="148">
        <v>18</v>
      </c>
      <c r="AB5" s="148">
        <v>14</v>
      </c>
      <c r="AC5" s="148">
        <v>15</v>
      </c>
      <c r="AD5" s="148">
        <v>20</v>
      </c>
      <c r="AE5" s="125">
        <f>SUM(Z5:AD5)</f>
        <v>73</v>
      </c>
      <c r="AF5" s="149">
        <v>3</v>
      </c>
      <c r="AG5" s="148">
        <v>11</v>
      </c>
      <c r="AH5" s="148">
        <v>3</v>
      </c>
      <c r="AI5" s="148">
        <v>22</v>
      </c>
      <c r="AJ5" s="148">
        <v>23</v>
      </c>
      <c r="AK5" s="101">
        <f>SUM(AF5:AJ5)</f>
        <v>62</v>
      </c>
      <c r="AL5" s="124">
        <v>0</v>
      </c>
      <c r="AM5" s="154">
        <f t="shared" ref="AM5:AM60" si="0">D5+M5+U5+AE5+AK5+AL5</f>
        <v>221</v>
      </c>
    </row>
    <row r="6" spans="2:39" x14ac:dyDescent="0.15">
      <c r="B6" s="180"/>
      <c r="C6" s="27" t="s">
        <v>37</v>
      </c>
      <c r="D6" s="28">
        <v>12</v>
      </c>
      <c r="E6" s="29">
        <v>1</v>
      </c>
      <c r="F6" s="30">
        <v>4</v>
      </c>
      <c r="G6" s="30">
        <v>0</v>
      </c>
      <c r="H6" s="30">
        <v>0</v>
      </c>
      <c r="I6" s="30">
        <v>3</v>
      </c>
      <c r="J6" s="30">
        <v>1</v>
      </c>
      <c r="K6" s="30">
        <v>1</v>
      </c>
      <c r="L6" s="30">
        <v>2</v>
      </c>
      <c r="M6" s="146">
        <f>SUM(E6:L6)</f>
        <v>12</v>
      </c>
      <c r="N6" s="120">
        <v>44</v>
      </c>
      <c r="O6" s="30">
        <v>19</v>
      </c>
      <c r="P6" s="30">
        <v>8</v>
      </c>
      <c r="Q6" s="30">
        <v>2</v>
      </c>
      <c r="R6" s="30">
        <v>12</v>
      </c>
      <c r="S6" s="30">
        <v>33</v>
      </c>
      <c r="T6" s="30">
        <v>4</v>
      </c>
      <c r="U6" s="23">
        <f>SUM(N6:T6)</f>
        <v>122</v>
      </c>
      <c r="V6" s="17"/>
      <c r="W6" s="17"/>
      <c r="X6" s="166"/>
      <c r="Y6" s="27" t="s">
        <v>37</v>
      </c>
      <c r="Z6" s="120">
        <v>8</v>
      </c>
      <c r="AA6" s="30">
        <v>25</v>
      </c>
      <c r="AB6" s="30">
        <v>15</v>
      </c>
      <c r="AC6" s="30">
        <v>58</v>
      </c>
      <c r="AD6" s="30">
        <v>98</v>
      </c>
      <c r="AE6" s="31">
        <f>SUM(Z6:AD6)</f>
        <v>204</v>
      </c>
      <c r="AF6" s="120">
        <v>12</v>
      </c>
      <c r="AG6" s="30">
        <v>58</v>
      </c>
      <c r="AH6" s="30">
        <v>17</v>
      </c>
      <c r="AI6" s="30">
        <v>184</v>
      </c>
      <c r="AJ6" s="30">
        <v>38</v>
      </c>
      <c r="AK6" s="30">
        <f>SUM(AF6:AJ6)</f>
        <v>309</v>
      </c>
      <c r="AL6" s="155">
        <v>0</v>
      </c>
      <c r="AM6" s="102">
        <f t="shared" si="0"/>
        <v>659</v>
      </c>
    </row>
    <row r="7" spans="2:39" x14ac:dyDescent="0.15">
      <c r="B7" s="180"/>
      <c r="C7" s="27" t="s">
        <v>38</v>
      </c>
      <c r="D7" s="28">
        <v>35</v>
      </c>
      <c r="E7" s="29">
        <v>9</v>
      </c>
      <c r="F7" s="30">
        <v>46</v>
      </c>
      <c r="G7" s="30">
        <v>6</v>
      </c>
      <c r="H7" s="30">
        <v>0</v>
      </c>
      <c r="I7" s="30">
        <v>48</v>
      </c>
      <c r="J7" s="30">
        <v>7</v>
      </c>
      <c r="K7" s="30">
        <v>13</v>
      </c>
      <c r="L7" s="30">
        <v>14</v>
      </c>
      <c r="M7" s="146">
        <f t="shared" ref="M7:M59" si="1">SUM(E7:L7)</f>
        <v>143</v>
      </c>
      <c r="N7" s="120">
        <v>369</v>
      </c>
      <c r="O7" s="30">
        <v>57</v>
      </c>
      <c r="P7" s="30">
        <v>46</v>
      </c>
      <c r="Q7" s="30">
        <v>1</v>
      </c>
      <c r="R7" s="30">
        <v>59</v>
      </c>
      <c r="S7" s="30">
        <v>150</v>
      </c>
      <c r="T7" s="30">
        <v>8</v>
      </c>
      <c r="U7" s="23">
        <f>SUM(N7:T7)</f>
        <v>690</v>
      </c>
      <c r="V7" s="17"/>
      <c r="W7" s="17"/>
      <c r="X7" s="166"/>
      <c r="Y7" s="27" t="s">
        <v>38</v>
      </c>
      <c r="Z7" s="120">
        <v>9</v>
      </c>
      <c r="AA7" s="30">
        <v>65</v>
      </c>
      <c r="AB7" s="30">
        <v>14</v>
      </c>
      <c r="AC7" s="30">
        <v>56</v>
      </c>
      <c r="AD7" s="30">
        <v>124</v>
      </c>
      <c r="AE7" s="31">
        <f t="shared" ref="AE7:AE8" si="2">SUM(Z7:AD7)</f>
        <v>268</v>
      </c>
      <c r="AF7" s="120">
        <v>98</v>
      </c>
      <c r="AG7" s="30">
        <v>117</v>
      </c>
      <c r="AH7" s="30">
        <v>41</v>
      </c>
      <c r="AI7" s="30">
        <v>253</v>
      </c>
      <c r="AJ7" s="30">
        <v>158</v>
      </c>
      <c r="AK7" s="30">
        <f t="shared" ref="AK7:AK60" si="3">SUM(AF7:AJ7)</f>
        <v>667</v>
      </c>
      <c r="AL7" s="155">
        <v>2</v>
      </c>
      <c r="AM7" s="102">
        <f t="shared" si="0"/>
        <v>1805</v>
      </c>
    </row>
    <row r="8" spans="2:39" x14ac:dyDescent="0.15">
      <c r="B8" s="180"/>
      <c r="C8" s="27" t="s">
        <v>6</v>
      </c>
      <c r="D8" s="28">
        <v>32</v>
      </c>
      <c r="E8" s="29">
        <v>2</v>
      </c>
      <c r="F8" s="30">
        <v>23</v>
      </c>
      <c r="G8" s="30">
        <v>2</v>
      </c>
      <c r="H8" s="30">
        <v>0</v>
      </c>
      <c r="I8" s="30">
        <v>12</v>
      </c>
      <c r="J8" s="30">
        <v>7</v>
      </c>
      <c r="K8" s="30">
        <v>13</v>
      </c>
      <c r="L8" s="30">
        <v>8</v>
      </c>
      <c r="M8" s="146">
        <f t="shared" si="1"/>
        <v>67</v>
      </c>
      <c r="N8" s="120">
        <v>39</v>
      </c>
      <c r="O8" s="30">
        <v>35</v>
      </c>
      <c r="P8" s="30">
        <v>28</v>
      </c>
      <c r="Q8" s="30">
        <v>2</v>
      </c>
      <c r="R8" s="30">
        <v>11</v>
      </c>
      <c r="S8" s="30">
        <v>84</v>
      </c>
      <c r="T8" s="30">
        <v>2</v>
      </c>
      <c r="U8" s="23">
        <f t="shared" ref="U8:U59" si="4">SUM(N8:T8)</f>
        <v>201</v>
      </c>
      <c r="V8" s="17"/>
      <c r="W8" s="17"/>
      <c r="X8" s="166"/>
      <c r="Y8" s="27" t="s">
        <v>6</v>
      </c>
      <c r="Z8" s="120">
        <v>11</v>
      </c>
      <c r="AA8" s="30">
        <v>55</v>
      </c>
      <c r="AB8" s="30">
        <v>10</v>
      </c>
      <c r="AC8" s="30">
        <v>41</v>
      </c>
      <c r="AD8" s="30">
        <v>85</v>
      </c>
      <c r="AE8" s="31">
        <f t="shared" si="2"/>
        <v>202</v>
      </c>
      <c r="AF8" s="120">
        <v>36</v>
      </c>
      <c r="AG8" s="30">
        <v>114</v>
      </c>
      <c r="AH8" s="30">
        <v>56</v>
      </c>
      <c r="AI8" s="30">
        <v>268</v>
      </c>
      <c r="AJ8" s="30">
        <v>137</v>
      </c>
      <c r="AK8" s="30">
        <f t="shared" si="3"/>
        <v>611</v>
      </c>
      <c r="AL8" s="155">
        <v>1</v>
      </c>
      <c r="AM8" s="102">
        <f t="shared" si="0"/>
        <v>1114</v>
      </c>
    </row>
    <row r="9" spans="2:39" ht="14.25" thickBot="1" x14ac:dyDescent="0.2">
      <c r="B9" s="181"/>
      <c r="C9" s="35" t="s">
        <v>16</v>
      </c>
      <c r="D9" s="36">
        <f>SUM(D5:D8)</f>
        <v>94</v>
      </c>
      <c r="E9" s="37">
        <f>SUM(E5:E8)</f>
        <v>12</v>
      </c>
      <c r="F9" s="38">
        <f>SUM(F5:F8)</f>
        <v>75</v>
      </c>
      <c r="G9" s="38">
        <f t="shared" ref="G9:M9" si="5">SUM(G5:G8)</f>
        <v>8</v>
      </c>
      <c r="H9" s="38">
        <f t="shared" si="5"/>
        <v>1</v>
      </c>
      <c r="I9" s="38">
        <f t="shared" si="5"/>
        <v>65</v>
      </c>
      <c r="J9" s="38">
        <f t="shared" si="5"/>
        <v>17</v>
      </c>
      <c r="K9" s="38">
        <f t="shared" si="5"/>
        <v>29</v>
      </c>
      <c r="L9" s="38">
        <f t="shared" si="5"/>
        <v>27</v>
      </c>
      <c r="M9" s="111">
        <f t="shared" si="5"/>
        <v>234</v>
      </c>
      <c r="N9" s="121">
        <f>SUM(N5:N8)</f>
        <v>468</v>
      </c>
      <c r="O9" s="38">
        <f t="shared" ref="O9" si="6">SUM(O5:O8)</f>
        <v>127</v>
      </c>
      <c r="P9" s="38">
        <f t="shared" ref="P9" si="7">SUM(P5:P8)</f>
        <v>90</v>
      </c>
      <c r="Q9" s="38">
        <f t="shared" ref="Q9" si="8">SUM(Q5:Q8)</f>
        <v>6</v>
      </c>
      <c r="R9" s="38">
        <f t="shared" ref="R9" si="9">SUM(R5:R8)</f>
        <v>82</v>
      </c>
      <c r="S9" s="38">
        <f t="shared" ref="S9" si="10">SUM(S5:S8)</f>
        <v>284</v>
      </c>
      <c r="T9" s="38">
        <f t="shared" ref="T9" si="11">SUM(T5:T8)</f>
        <v>15</v>
      </c>
      <c r="U9" s="39">
        <f t="shared" ref="U9" si="12">SUM(U5:U8)</f>
        <v>1072</v>
      </c>
      <c r="V9" s="17"/>
      <c r="W9" s="17"/>
      <c r="X9" s="169"/>
      <c r="Y9" s="35" t="s">
        <v>16</v>
      </c>
      <c r="Z9" s="121">
        <f t="shared" ref="Z9:AL9" si="13">SUM(Z5:Z8)</f>
        <v>34</v>
      </c>
      <c r="AA9" s="38">
        <f t="shared" si="13"/>
        <v>163</v>
      </c>
      <c r="AB9" s="38">
        <f t="shared" si="13"/>
        <v>53</v>
      </c>
      <c r="AC9" s="38">
        <f t="shared" si="13"/>
        <v>170</v>
      </c>
      <c r="AD9" s="38">
        <f t="shared" si="13"/>
        <v>327</v>
      </c>
      <c r="AE9" s="39">
        <f>SUM(AE5:AE8)</f>
        <v>747</v>
      </c>
      <c r="AF9" s="121">
        <f t="shared" si="13"/>
        <v>149</v>
      </c>
      <c r="AG9" s="38">
        <f t="shared" si="13"/>
        <v>300</v>
      </c>
      <c r="AH9" s="38">
        <f t="shared" si="13"/>
        <v>117</v>
      </c>
      <c r="AI9" s="38">
        <f t="shared" si="13"/>
        <v>727</v>
      </c>
      <c r="AJ9" s="38">
        <f t="shared" si="13"/>
        <v>356</v>
      </c>
      <c r="AK9" s="38">
        <f t="shared" si="3"/>
        <v>1649</v>
      </c>
      <c r="AL9" s="110">
        <f t="shared" si="13"/>
        <v>3</v>
      </c>
      <c r="AM9" s="36">
        <f t="shared" si="0"/>
        <v>3799</v>
      </c>
    </row>
    <row r="10" spans="2:39" ht="13.5" customHeight="1" x14ac:dyDescent="0.15">
      <c r="B10" s="185" t="s">
        <v>39</v>
      </c>
      <c r="C10" s="41" t="s">
        <v>40</v>
      </c>
      <c r="D10" s="20">
        <v>33</v>
      </c>
      <c r="E10" s="21">
        <v>8</v>
      </c>
      <c r="F10" s="22">
        <v>6</v>
      </c>
      <c r="G10" s="22">
        <v>2</v>
      </c>
      <c r="H10" s="22">
        <v>6</v>
      </c>
      <c r="I10" s="22">
        <v>5</v>
      </c>
      <c r="J10" s="22">
        <v>4</v>
      </c>
      <c r="K10" s="22">
        <v>8</v>
      </c>
      <c r="L10" s="22">
        <v>8</v>
      </c>
      <c r="M10" s="146">
        <f t="shared" si="1"/>
        <v>47</v>
      </c>
      <c r="N10" s="119">
        <v>15</v>
      </c>
      <c r="O10" s="22">
        <v>51</v>
      </c>
      <c r="P10" s="22">
        <v>20</v>
      </c>
      <c r="Q10" s="22">
        <v>9</v>
      </c>
      <c r="R10" s="22">
        <v>14</v>
      </c>
      <c r="S10" s="22">
        <v>334</v>
      </c>
      <c r="T10" s="22">
        <v>22</v>
      </c>
      <c r="U10" s="23">
        <f t="shared" si="4"/>
        <v>465</v>
      </c>
      <c r="V10" s="17"/>
      <c r="W10" s="17"/>
      <c r="X10" s="168" t="s">
        <v>39</v>
      </c>
      <c r="Y10" s="19" t="s">
        <v>40</v>
      </c>
      <c r="Z10" s="149">
        <v>6</v>
      </c>
      <c r="AA10" s="148">
        <v>27</v>
      </c>
      <c r="AB10" s="148">
        <v>27</v>
      </c>
      <c r="AC10" s="148">
        <v>53</v>
      </c>
      <c r="AD10" s="148">
        <v>60</v>
      </c>
      <c r="AE10" s="125">
        <f>SUM(Z10:AD10)</f>
        <v>173</v>
      </c>
      <c r="AF10" s="149">
        <v>1099</v>
      </c>
      <c r="AG10" s="148">
        <v>302</v>
      </c>
      <c r="AH10" s="148">
        <v>390</v>
      </c>
      <c r="AI10" s="148">
        <v>390</v>
      </c>
      <c r="AJ10" s="148">
        <v>219</v>
      </c>
      <c r="AK10" s="148">
        <f t="shared" si="3"/>
        <v>2400</v>
      </c>
      <c r="AL10" s="156">
        <v>58</v>
      </c>
      <c r="AM10" s="154">
        <f>D10+M10+U10+AE10+AK10+AL10</f>
        <v>3176</v>
      </c>
    </row>
    <row r="11" spans="2:39" x14ac:dyDescent="0.15">
      <c r="B11" s="180"/>
      <c r="C11" s="27" t="s">
        <v>41</v>
      </c>
      <c r="D11" s="28">
        <v>41</v>
      </c>
      <c r="E11" s="29">
        <v>7</v>
      </c>
      <c r="F11" s="30">
        <v>9</v>
      </c>
      <c r="G11" s="30">
        <v>9</v>
      </c>
      <c r="H11" s="30">
        <v>2</v>
      </c>
      <c r="I11" s="30">
        <v>2</v>
      </c>
      <c r="J11" s="30">
        <v>13</v>
      </c>
      <c r="K11" s="30">
        <v>10</v>
      </c>
      <c r="L11" s="30">
        <v>3</v>
      </c>
      <c r="M11" s="146">
        <f t="shared" si="1"/>
        <v>55</v>
      </c>
      <c r="N11" s="120">
        <v>12</v>
      </c>
      <c r="O11" s="30">
        <v>19</v>
      </c>
      <c r="P11" s="30">
        <v>64</v>
      </c>
      <c r="Q11" s="30">
        <v>14</v>
      </c>
      <c r="R11" s="30">
        <v>18</v>
      </c>
      <c r="S11" s="30">
        <v>308</v>
      </c>
      <c r="T11" s="30">
        <v>31</v>
      </c>
      <c r="U11" s="23">
        <f t="shared" si="4"/>
        <v>466</v>
      </c>
      <c r="V11" s="17"/>
      <c r="W11" s="17"/>
      <c r="X11" s="166"/>
      <c r="Y11" s="27" t="s">
        <v>41</v>
      </c>
      <c r="Z11" s="120">
        <v>7</v>
      </c>
      <c r="AA11" s="30">
        <v>20</v>
      </c>
      <c r="AB11" s="30">
        <v>24</v>
      </c>
      <c r="AC11" s="30">
        <v>35</v>
      </c>
      <c r="AD11" s="30">
        <v>54</v>
      </c>
      <c r="AE11" s="31">
        <f>SUM(Z11:AD11)</f>
        <v>140</v>
      </c>
      <c r="AF11" s="120">
        <v>385</v>
      </c>
      <c r="AG11" s="30">
        <v>605</v>
      </c>
      <c r="AH11" s="30">
        <v>834</v>
      </c>
      <c r="AI11" s="30">
        <v>894</v>
      </c>
      <c r="AJ11" s="30">
        <v>489</v>
      </c>
      <c r="AK11" s="30">
        <f t="shared" si="3"/>
        <v>3207</v>
      </c>
      <c r="AL11" s="155">
        <v>157</v>
      </c>
      <c r="AM11" s="102">
        <f t="shared" si="0"/>
        <v>4066</v>
      </c>
    </row>
    <row r="12" spans="2:39" x14ac:dyDescent="0.15">
      <c r="B12" s="180"/>
      <c r="C12" s="27" t="s">
        <v>42</v>
      </c>
      <c r="D12" s="28">
        <v>22</v>
      </c>
      <c r="E12" s="29">
        <v>0</v>
      </c>
      <c r="F12" s="30">
        <v>2</v>
      </c>
      <c r="G12" s="30">
        <v>3</v>
      </c>
      <c r="H12" s="30">
        <v>0</v>
      </c>
      <c r="I12" s="30">
        <v>2</v>
      </c>
      <c r="J12" s="30">
        <v>1</v>
      </c>
      <c r="K12" s="30">
        <v>2</v>
      </c>
      <c r="L12" s="30">
        <v>2</v>
      </c>
      <c r="M12" s="146">
        <f t="shared" si="1"/>
        <v>12</v>
      </c>
      <c r="N12" s="120">
        <v>11</v>
      </c>
      <c r="O12" s="30">
        <v>22</v>
      </c>
      <c r="P12" s="30">
        <v>13</v>
      </c>
      <c r="Q12" s="30">
        <v>3</v>
      </c>
      <c r="R12" s="30">
        <v>4</v>
      </c>
      <c r="S12" s="30">
        <v>83</v>
      </c>
      <c r="T12" s="30">
        <v>4</v>
      </c>
      <c r="U12" s="23">
        <f t="shared" si="4"/>
        <v>140</v>
      </c>
      <c r="V12" s="17"/>
      <c r="W12" s="17"/>
      <c r="X12" s="166"/>
      <c r="Y12" s="27" t="s">
        <v>42</v>
      </c>
      <c r="Z12" s="120">
        <v>6</v>
      </c>
      <c r="AA12" s="30">
        <v>34</v>
      </c>
      <c r="AB12" s="30">
        <v>41</v>
      </c>
      <c r="AC12" s="30">
        <v>75</v>
      </c>
      <c r="AD12" s="30">
        <v>51</v>
      </c>
      <c r="AE12" s="31">
        <f t="shared" ref="AE12:AE16" si="14">SUM(Z12:AD12)</f>
        <v>207</v>
      </c>
      <c r="AF12" s="120">
        <v>133</v>
      </c>
      <c r="AG12" s="30">
        <v>234</v>
      </c>
      <c r="AH12" s="30">
        <v>98</v>
      </c>
      <c r="AI12" s="30">
        <v>428</v>
      </c>
      <c r="AJ12" s="30">
        <v>103</v>
      </c>
      <c r="AK12" s="30">
        <f t="shared" si="3"/>
        <v>996</v>
      </c>
      <c r="AL12" s="155">
        <v>4</v>
      </c>
      <c r="AM12" s="102">
        <f t="shared" si="0"/>
        <v>1381</v>
      </c>
    </row>
    <row r="13" spans="2:39" x14ac:dyDescent="0.15">
      <c r="B13" s="180"/>
      <c r="C13" s="27" t="s">
        <v>43</v>
      </c>
      <c r="D13" s="28">
        <v>29</v>
      </c>
      <c r="E13" s="29">
        <v>4</v>
      </c>
      <c r="F13" s="30">
        <v>5</v>
      </c>
      <c r="G13" s="30">
        <v>3</v>
      </c>
      <c r="H13" s="30">
        <v>1</v>
      </c>
      <c r="I13" s="30">
        <v>30</v>
      </c>
      <c r="J13" s="30">
        <v>5</v>
      </c>
      <c r="K13" s="30">
        <v>12</v>
      </c>
      <c r="L13" s="30">
        <v>2</v>
      </c>
      <c r="M13" s="146">
        <f t="shared" si="1"/>
        <v>62</v>
      </c>
      <c r="N13" s="120">
        <v>27</v>
      </c>
      <c r="O13" s="30">
        <v>6</v>
      </c>
      <c r="P13" s="30">
        <v>3</v>
      </c>
      <c r="Q13" s="30">
        <v>3</v>
      </c>
      <c r="R13" s="30">
        <v>1</v>
      </c>
      <c r="S13" s="30">
        <v>48</v>
      </c>
      <c r="T13" s="30">
        <v>4</v>
      </c>
      <c r="U13" s="23">
        <f t="shared" si="4"/>
        <v>92</v>
      </c>
      <c r="V13" s="17"/>
      <c r="W13" s="17"/>
      <c r="X13" s="166"/>
      <c r="Y13" s="27" t="s">
        <v>43</v>
      </c>
      <c r="Z13" s="120">
        <v>10</v>
      </c>
      <c r="AA13" s="30">
        <v>25</v>
      </c>
      <c r="AB13" s="30">
        <v>12</v>
      </c>
      <c r="AC13" s="30">
        <v>22</v>
      </c>
      <c r="AD13" s="30">
        <v>24</v>
      </c>
      <c r="AE13" s="31">
        <f t="shared" si="14"/>
        <v>93</v>
      </c>
      <c r="AF13" s="120">
        <v>23</v>
      </c>
      <c r="AG13" s="30">
        <v>48</v>
      </c>
      <c r="AH13" s="30">
        <v>32</v>
      </c>
      <c r="AI13" s="30">
        <v>206</v>
      </c>
      <c r="AJ13" s="30">
        <v>35</v>
      </c>
      <c r="AK13" s="30">
        <f t="shared" si="3"/>
        <v>344</v>
      </c>
      <c r="AL13" s="155">
        <v>0</v>
      </c>
      <c r="AM13" s="102">
        <f t="shared" si="0"/>
        <v>620</v>
      </c>
    </row>
    <row r="14" spans="2:39" x14ac:dyDescent="0.15">
      <c r="B14" s="180"/>
      <c r="C14" s="27" t="s">
        <v>44</v>
      </c>
      <c r="D14" s="28">
        <v>10</v>
      </c>
      <c r="E14" s="29">
        <v>0</v>
      </c>
      <c r="F14" s="30">
        <v>0</v>
      </c>
      <c r="G14" s="30">
        <v>1</v>
      </c>
      <c r="H14" s="30">
        <v>0</v>
      </c>
      <c r="I14" s="30">
        <v>1</v>
      </c>
      <c r="J14" s="30">
        <v>0</v>
      </c>
      <c r="K14" s="30">
        <v>0</v>
      </c>
      <c r="L14" s="30">
        <v>1</v>
      </c>
      <c r="M14" s="146">
        <f t="shared" si="1"/>
        <v>3</v>
      </c>
      <c r="N14" s="120">
        <v>2</v>
      </c>
      <c r="O14" s="30">
        <v>3</v>
      </c>
      <c r="P14" s="30">
        <v>2</v>
      </c>
      <c r="Q14" s="30">
        <v>1</v>
      </c>
      <c r="R14" s="30">
        <v>1</v>
      </c>
      <c r="S14" s="30">
        <v>89</v>
      </c>
      <c r="T14" s="30">
        <v>16</v>
      </c>
      <c r="U14" s="23">
        <f t="shared" si="4"/>
        <v>114</v>
      </c>
      <c r="V14" s="17"/>
      <c r="W14" s="17"/>
      <c r="X14" s="166"/>
      <c r="Y14" s="27" t="s">
        <v>44</v>
      </c>
      <c r="Z14" s="120">
        <v>0</v>
      </c>
      <c r="AA14" s="30">
        <v>3</v>
      </c>
      <c r="AB14" s="30">
        <v>9</v>
      </c>
      <c r="AC14" s="30">
        <v>10</v>
      </c>
      <c r="AD14" s="30">
        <v>21</v>
      </c>
      <c r="AE14" s="31">
        <f t="shared" si="14"/>
        <v>43</v>
      </c>
      <c r="AF14" s="120">
        <v>67</v>
      </c>
      <c r="AG14" s="30">
        <v>77</v>
      </c>
      <c r="AH14" s="30">
        <v>31</v>
      </c>
      <c r="AI14" s="30">
        <v>156</v>
      </c>
      <c r="AJ14" s="30">
        <v>26</v>
      </c>
      <c r="AK14" s="30">
        <f t="shared" si="3"/>
        <v>357</v>
      </c>
      <c r="AL14" s="155">
        <v>1</v>
      </c>
      <c r="AM14" s="102">
        <f t="shared" si="0"/>
        <v>528</v>
      </c>
    </row>
    <row r="15" spans="2:39" x14ac:dyDescent="0.15">
      <c r="B15" s="180"/>
      <c r="C15" s="27" t="s">
        <v>45</v>
      </c>
      <c r="D15" s="28">
        <v>12</v>
      </c>
      <c r="E15" s="29">
        <v>0</v>
      </c>
      <c r="F15" s="30">
        <v>3</v>
      </c>
      <c r="G15" s="30">
        <v>1</v>
      </c>
      <c r="H15" s="30">
        <v>0</v>
      </c>
      <c r="I15" s="30">
        <v>0</v>
      </c>
      <c r="J15" s="30">
        <v>4</v>
      </c>
      <c r="K15" s="30">
        <v>2</v>
      </c>
      <c r="L15" s="30">
        <v>2</v>
      </c>
      <c r="M15" s="146">
        <f t="shared" si="1"/>
        <v>12</v>
      </c>
      <c r="N15" s="120">
        <v>3</v>
      </c>
      <c r="O15" s="30">
        <v>44</v>
      </c>
      <c r="P15" s="30">
        <v>7</v>
      </c>
      <c r="Q15" s="30">
        <v>1</v>
      </c>
      <c r="R15" s="30">
        <v>8</v>
      </c>
      <c r="S15" s="30">
        <v>78</v>
      </c>
      <c r="T15" s="30">
        <v>0</v>
      </c>
      <c r="U15" s="23">
        <f t="shared" si="4"/>
        <v>141</v>
      </c>
      <c r="V15" s="17"/>
      <c r="W15" s="17"/>
      <c r="X15" s="166"/>
      <c r="Y15" s="27" t="s">
        <v>45</v>
      </c>
      <c r="Z15" s="120">
        <v>10</v>
      </c>
      <c r="AA15" s="30">
        <v>45</v>
      </c>
      <c r="AB15" s="30">
        <v>3</v>
      </c>
      <c r="AC15" s="30">
        <v>11</v>
      </c>
      <c r="AD15" s="30">
        <v>42</v>
      </c>
      <c r="AE15" s="31">
        <f t="shared" si="14"/>
        <v>111</v>
      </c>
      <c r="AF15" s="120">
        <v>22</v>
      </c>
      <c r="AG15" s="30">
        <v>40</v>
      </c>
      <c r="AH15" s="30">
        <v>18</v>
      </c>
      <c r="AI15" s="30">
        <v>53</v>
      </c>
      <c r="AJ15" s="30">
        <v>15</v>
      </c>
      <c r="AK15" s="30">
        <f t="shared" si="3"/>
        <v>148</v>
      </c>
      <c r="AL15" s="155">
        <v>5</v>
      </c>
      <c r="AM15" s="102">
        <f t="shared" si="0"/>
        <v>429</v>
      </c>
    </row>
    <row r="16" spans="2:39" x14ac:dyDescent="0.15">
      <c r="B16" s="180"/>
      <c r="C16" s="27" t="s">
        <v>6</v>
      </c>
      <c r="D16" s="28">
        <v>46</v>
      </c>
      <c r="E16" s="29">
        <v>7</v>
      </c>
      <c r="F16" s="30">
        <v>23</v>
      </c>
      <c r="G16" s="30">
        <v>3</v>
      </c>
      <c r="H16" s="30">
        <v>2</v>
      </c>
      <c r="I16" s="30">
        <v>10</v>
      </c>
      <c r="J16" s="30">
        <v>4</v>
      </c>
      <c r="K16" s="30">
        <v>26</v>
      </c>
      <c r="L16" s="30">
        <v>8</v>
      </c>
      <c r="M16" s="146">
        <f t="shared" si="1"/>
        <v>83</v>
      </c>
      <c r="N16" s="120">
        <v>25</v>
      </c>
      <c r="O16" s="30">
        <v>47</v>
      </c>
      <c r="P16" s="30">
        <v>16</v>
      </c>
      <c r="Q16" s="30">
        <v>4</v>
      </c>
      <c r="R16" s="30">
        <v>6</v>
      </c>
      <c r="S16" s="30">
        <v>110</v>
      </c>
      <c r="T16" s="30">
        <v>16</v>
      </c>
      <c r="U16" s="23">
        <f t="shared" si="4"/>
        <v>224</v>
      </c>
      <c r="V16" s="17"/>
      <c r="W16" s="17"/>
      <c r="X16" s="166"/>
      <c r="Y16" s="27" t="s">
        <v>6</v>
      </c>
      <c r="Z16" s="120">
        <v>9</v>
      </c>
      <c r="AA16" s="30">
        <v>25</v>
      </c>
      <c r="AB16" s="30">
        <v>17</v>
      </c>
      <c r="AC16" s="30">
        <v>30</v>
      </c>
      <c r="AD16" s="30">
        <v>100</v>
      </c>
      <c r="AE16" s="31">
        <f t="shared" si="14"/>
        <v>181</v>
      </c>
      <c r="AF16" s="120">
        <v>140</v>
      </c>
      <c r="AG16" s="30">
        <v>181</v>
      </c>
      <c r="AH16" s="30">
        <v>96</v>
      </c>
      <c r="AI16" s="30">
        <v>327</v>
      </c>
      <c r="AJ16" s="30">
        <v>118</v>
      </c>
      <c r="AK16" s="30">
        <f t="shared" si="3"/>
        <v>862</v>
      </c>
      <c r="AL16" s="155">
        <v>18</v>
      </c>
      <c r="AM16" s="102">
        <f t="shared" si="0"/>
        <v>1414</v>
      </c>
    </row>
    <row r="17" spans="2:39" ht="14.25" thickBot="1" x14ac:dyDescent="0.2">
      <c r="B17" s="182"/>
      <c r="C17" s="35" t="s">
        <v>16</v>
      </c>
      <c r="D17" s="36">
        <f>SUM(D10:D16)</f>
        <v>193</v>
      </c>
      <c r="E17" s="37">
        <f>SUM(E10:E16)</f>
        <v>26</v>
      </c>
      <c r="F17" s="38">
        <f>SUM(F10:F16)</f>
        <v>48</v>
      </c>
      <c r="G17" s="38">
        <f t="shared" ref="G17:U17" si="15">SUM(G10:G16)</f>
        <v>22</v>
      </c>
      <c r="H17" s="38">
        <f t="shared" si="15"/>
        <v>11</v>
      </c>
      <c r="I17" s="38">
        <f t="shared" si="15"/>
        <v>50</v>
      </c>
      <c r="J17" s="38">
        <f t="shared" si="15"/>
        <v>31</v>
      </c>
      <c r="K17" s="38">
        <f t="shared" si="15"/>
        <v>60</v>
      </c>
      <c r="L17" s="38">
        <f t="shared" si="15"/>
        <v>26</v>
      </c>
      <c r="M17" s="111">
        <f t="shared" si="15"/>
        <v>274</v>
      </c>
      <c r="N17" s="121">
        <f t="shared" si="15"/>
        <v>95</v>
      </c>
      <c r="O17" s="38">
        <f t="shared" si="15"/>
        <v>192</v>
      </c>
      <c r="P17" s="38">
        <f t="shared" si="15"/>
        <v>125</v>
      </c>
      <c r="Q17" s="38">
        <f t="shared" si="15"/>
        <v>35</v>
      </c>
      <c r="R17" s="38">
        <f t="shared" si="15"/>
        <v>52</v>
      </c>
      <c r="S17" s="38">
        <f t="shared" si="15"/>
        <v>1050</v>
      </c>
      <c r="T17" s="38">
        <f t="shared" si="15"/>
        <v>93</v>
      </c>
      <c r="U17" s="39">
        <f t="shared" si="15"/>
        <v>1642</v>
      </c>
      <c r="V17" s="17"/>
      <c r="W17" s="17"/>
      <c r="X17" s="169"/>
      <c r="Y17" s="35" t="s">
        <v>16</v>
      </c>
      <c r="Z17" s="121">
        <f t="shared" ref="Z17" si="16">SUM(Z10:Z16)</f>
        <v>48</v>
      </c>
      <c r="AA17" s="38">
        <f t="shared" ref="AA17" si="17">SUM(AA10:AA16)</f>
        <v>179</v>
      </c>
      <c r="AB17" s="38">
        <f t="shared" ref="AB17" si="18">SUM(AB10:AB16)</f>
        <v>133</v>
      </c>
      <c r="AC17" s="38">
        <f t="shared" ref="AC17" si="19">SUM(AC10:AC16)</f>
        <v>236</v>
      </c>
      <c r="AD17" s="38">
        <f t="shared" ref="AD17" si="20">SUM(AD10:AD16)</f>
        <v>352</v>
      </c>
      <c r="AE17" s="39">
        <f>SUM(AE10:AE16)</f>
        <v>948</v>
      </c>
      <c r="AF17" s="121">
        <f t="shared" ref="AF17" si="21">SUM(AF10:AF16)</f>
        <v>1869</v>
      </c>
      <c r="AG17" s="38">
        <f t="shared" ref="AG17" si="22">SUM(AG10:AG16)</f>
        <v>1487</v>
      </c>
      <c r="AH17" s="38">
        <f t="shared" ref="AH17" si="23">SUM(AH10:AH16)</f>
        <v>1499</v>
      </c>
      <c r="AI17" s="38">
        <f t="shared" ref="AI17" si="24">SUM(AI10:AI16)</f>
        <v>2454</v>
      </c>
      <c r="AJ17" s="38">
        <f t="shared" ref="AJ17" si="25">SUM(AJ10:AJ16)</f>
        <v>1005</v>
      </c>
      <c r="AK17" s="38">
        <f t="shared" si="3"/>
        <v>8314</v>
      </c>
      <c r="AL17" s="110">
        <f t="shared" ref="AL17" si="26">SUM(AL10:AL16)</f>
        <v>243</v>
      </c>
      <c r="AM17" s="36">
        <f t="shared" si="0"/>
        <v>11614</v>
      </c>
    </row>
    <row r="18" spans="2:39" ht="13.5" customHeight="1" x14ac:dyDescent="0.15">
      <c r="B18" s="179" t="s">
        <v>46</v>
      </c>
      <c r="C18" s="19" t="s">
        <v>106</v>
      </c>
      <c r="D18" s="20">
        <v>65</v>
      </c>
      <c r="E18" s="21">
        <v>6</v>
      </c>
      <c r="F18" s="22">
        <v>114</v>
      </c>
      <c r="G18" s="22">
        <v>5</v>
      </c>
      <c r="H18" s="22">
        <v>18</v>
      </c>
      <c r="I18" s="22">
        <v>22</v>
      </c>
      <c r="J18" s="22">
        <v>4</v>
      </c>
      <c r="K18" s="22">
        <v>19</v>
      </c>
      <c r="L18" s="22">
        <v>12</v>
      </c>
      <c r="M18" s="146">
        <f t="shared" si="1"/>
        <v>200</v>
      </c>
      <c r="N18" s="119">
        <v>18</v>
      </c>
      <c r="O18" s="22">
        <v>67</v>
      </c>
      <c r="P18" s="22">
        <v>7</v>
      </c>
      <c r="Q18" s="22">
        <v>3</v>
      </c>
      <c r="R18" s="22">
        <v>1</v>
      </c>
      <c r="S18" s="22">
        <v>23</v>
      </c>
      <c r="T18" s="22">
        <v>5</v>
      </c>
      <c r="U18" s="23">
        <f t="shared" si="4"/>
        <v>124</v>
      </c>
      <c r="V18" s="17"/>
      <c r="W18" s="17"/>
      <c r="X18" s="165" t="s">
        <v>46</v>
      </c>
      <c r="Y18" s="19" t="s">
        <v>106</v>
      </c>
      <c r="Z18" s="119">
        <v>5</v>
      </c>
      <c r="AA18" s="22">
        <v>19</v>
      </c>
      <c r="AB18" s="22">
        <v>18</v>
      </c>
      <c r="AC18" s="22">
        <v>88</v>
      </c>
      <c r="AD18" s="22">
        <v>1849</v>
      </c>
      <c r="AE18" s="23">
        <f>SUM(Z18:AD18)</f>
        <v>1979</v>
      </c>
      <c r="AF18" s="21">
        <v>13</v>
      </c>
      <c r="AG18" s="22">
        <v>85</v>
      </c>
      <c r="AH18" s="22">
        <v>20</v>
      </c>
      <c r="AI18" s="22">
        <v>286</v>
      </c>
      <c r="AJ18" s="22">
        <v>67</v>
      </c>
      <c r="AK18" s="22">
        <f t="shared" si="3"/>
        <v>471</v>
      </c>
      <c r="AL18" s="158">
        <v>5</v>
      </c>
      <c r="AM18" s="153">
        <f t="shared" si="0"/>
        <v>2844</v>
      </c>
    </row>
    <row r="19" spans="2:39" x14ac:dyDescent="0.15">
      <c r="B19" s="180"/>
      <c r="C19" s="43" t="s">
        <v>107</v>
      </c>
      <c r="D19" s="28">
        <v>1689</v>
      </c>
      <c r="E19" s="29">
        <v>304</v>
      </c>
      <c r="F19" s="30">
        <v>1543</v>
      </c>
      <c r="G19" s="30">
        <v>116</v>
      </c>
      <c r="H19" s="30">
        <v>116</v>
      </c>
      <c r="I19" s="30">
        <v>784</v>
      </c>
      <c r="J19" s="30">
        <v>178</v>
      </c>
      <c r="K19" s="30">
        <v>400</v>
      </c>
      <c r="L19" s="30">
        <v>221</v>
      </c>
      <c r="M19" s="146">
        <f t="shared" si="1"/>
        <v>3662</v>
      </c>
      <c r="N19" s="120">
        <v>332</v>
      </c>
      <c r="O19" s="30">
        <v>1068</v>
      </c>
      <c r="P19" s="30">
        <v>499</v>
      </c>
      <c r="Q19" s="30">
        <v>172</v>
      </c>
      <c r="R19" s="30">
        <v>75</v>
      </c>
      <c r="S19" s="30">
        <v>1706</v>
      </c>
      <c r="T19" s="30">
        <v>206</v>
      </c>
      <c r="U19" s="23">
        <f t="shared" si="4"/>
        <v>4058</v>
      </c>
      <c r="V19" s="17"/>
      <c r="W19" s="17"/>
      <c r="X19" s="166"/>
      <c r="Y19" s="43" t="s">
        <v>107</v>
      </c>
      <c r="Z19" s="120">
        <v>186</v>
      </c>
      <c r="AA19" s="30">
        <v>677</v>
      </c>
      <c r="AB19" s="30">
        <v>1510</v>
      </c>
      <c r="AC19" s="30">
        <v>2609</v>
      </c>
      <c r="AD19" s="30">
        <v>3362</v>
      </c>
      <c r="AE19" s="31">
        <f>SUM(Z19:AD19)</f>
        <v>8344</v>
      </c>
      <c r="AF19" s="29">
        <v>2288</v>
      </c>
      <c r="AG19" s="30">
        <v>4364</v>
      </c>
      <c r="AH19" s="30">
        <v>2327</v>
      </c>
      <c r="AI19" s="30">
        <v>9142</v>
      </c>
      <c r="AJ19" s="30">
        <v>2910</v>
      </c>
      <c r="AK19" s="30">
        <f t="shared" si="3"/>
        <v>21031</v>
      </c>
      <c r="AL19" s="155">
        <v>250</v>
      </c>
      <c r="AM19" s="102">
        <f t="shared" si="0"/>
        <v>39034</v>
      </c>
    </row>
    <row r="20" spans="2:39" x14ac:dyDescent="0.15">
      <c r="B20" s="180"/>
      <c r="C20" s="43" t="s">
        <v>47</v>
      </c>
      <c r="D20" s="28">
        <v>168</v>
      </c>
      <c r="E20" s="29">
        <v>61</v>
      </c>
      <c r="F20" s="30">
        <v>1154</v>
      </c>
      <c r="G20" s="30">
        <v>23</v>
      </c>
      <c r="H20" s="30">
        <v>43</v>
      </c>
      <c r="I20" s="30">
        <v>52</v>
      </c>
      <c r="J20" s="30">
        <v>23</v>
      </c>
      <c r="K20" s="30">
        <v>76</v>
      </c>
      <c r="L20" s="30">
        <v>22</v>
      </c>
      <c r="M20" s="146">
        <f t="shared" si="1"/>
        <v>1454</v>
      </c>
      <c r="N20" s="120">
        <v>72</v>
      </c>
      <c r="O20" s="30">
        <v>354</v>
      </c>
      <c r="P20" s="30">
        <v>70</v>
      </c>
      <c r="Q20" s="30">
        <v>23</v>
      </c>
      <c r="R20" s="30">
        <v>33</v>
      </c>
      <c r="S20" s="30">
        <v>503</v>
      </c>
      <c r="T20" s="30">
        <v>23</v>
      </c>
      <c r="U20" s="23">
        <f t="shared" si="4"/>
        <v>1078</v>
      </c>
      <c r="V20" s="17"/>
      <c r="W20" s="17"/>
      <c r="X20" s="166"/>
      <c r="Y20" s="43" t="s">
        <v>47</v>
      </c>
      <c r="Z20" s="120">
        <v>92</v>
      </c>
      <c r="AA20" s="30">
        <v>189</v>
      </c>
      <c r="AB20" s="30">
        <v>146</v>
      </c>
      <c r="AC20" s="30">
        <v>442</v>
      </c>
      <c r="AD20" s="30">
        <v>360</v>
      </c>
      <c r="AE20" s="31">
        <f t="shared" ref="AE20:AE31" si="27">SUM(Z20:AD20)</f>
        <v>1229</v>
      </c>
      <c r="AF20" s="29">
        <v>211</v>
      </c>
      <c r="AG20" s="30">
        <v>558</v>
      </c>
      <c r="AH20" s="30">
        <v>416</v>
      </c>
      <c r="AI20" s="30">
        <v>1600</v>
      </c>
      <c r="AJ20" s="30">
        <v>293</v>
      </c>
      <c r="AK20" s="30">
        <f t="shared" si="3"/>
        <v>3078</v>
      </c>
      <c r="AL20" s="155">
        <v>147</v>
      </c>
      <c r="AM20" s="102">
        <f t="shared" si="0"/>
        <v>7154</v>
      </c>
    </row>
    <row r="21" spans="2:39" x14ac:dyDescent="0.15">
      <c r="B21" s="180"/>
      <c r="C21" s="27" t="s">
        <v>108</v>
      </c>
      <c r="D21" s="28">
        <v>1</v>
      </c>
      <c r="E21" s="29">
        <v>0</v>
      </c>
      <c r="F21" s="30">
        <v>0</v>
      </c>
      <c r="G21" s="30">
        <v>0</v>
      </c>
      <c r="H21" s="30">
        <v>0</v>
      </c>
      <c r="I21" s="30">
        <v>1</v>
      </c>
      <c r="J21" s="30">
        <v>0</v>
      </c>
      <c r="K21" s="30">
        <v>0</v>
      </c>
      <c r="L21" s="30">
        <v>0</v>
      </c>
      <c r="M21" s="146">
        <f t="shared" si="1"/>
        <v>1</v>
      </c>
      <c r="N21" s="120">
        <v>1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23">
        <f t="shared" si="4"/>
        <v>1</v>
      </c>
      <c r="V21" s="17"/>
      <c r="W21" s="17"/>
      <c r="X21" s="166"/>
      <c r="Y21" s="27" t="s">
        <v>108</v>
      </c>
      <c r="Z21" s="120">
        <v>0</v>
      </c>
      <c r="AA21" s="30">
        <v>0</v>
      </c>
      <c r="AB21" s="30">
        <v>0</v>
      </c>
      <c r="AC21" s="30">
        <v>0</v>
      </c>
      <c r="AD21" s="30">
        <v>13</v>
      </c>
      <c r="AE21" s="31">
        <f t="shared" si="27"/>
        <v>13</v>
      </c>
      <c r="AF21" s="29">
        <v>3</v>
      </c>
      <c r="AG21" s="30">
        <v>1</v>
      </c>
      <c r="AH21" s="30">
        <v>0</v>
      </c>
      <c r="AI21" s="30">
        <v>5</v>
      </c>
      <c r="AJ21" s="30">
        <v>2</v>
      </c>
      <c r="AK21" s="30">
        <f t="shared" si="3"/>
        <v>11</v>
      </c>
      <c r="AL21" s="155">
        <v>0</v>
      </c>
      <c r="AM21" s="102">
        <f t="shared" si="0"/>
        <v>27</v>
      </c>
    </row>
    <row r="22" spans="2:39" x14ac:dyDescent="0.15">
      <c r="B22" s="180"/>
      <c r="C22" s="27" t="s">
        <v>109</v>
      </c>
      <c r="D22" s="28">
        <v>351</v>
      </c>
      <c r="E22" s="29">
        <v>60</v>
      </c>
      <c r="F22" s="30">
        <v>848</v>
      </c>
      <c r="G22" s="30">
        <v>92</v>
      </c>
      <c r="H22" s="30">
        <v>33</v>
      </c>
      <c r="I22" s="30">
        <v>341</v>
      </c>
      <c r="J22" s="30">
        <v>41</v>
      </c>
      <c r="K22" s="30">
        <v>58</v>
      </c>
      <c r="L22" s="30">
        <v>87</v>
      </c>
      <c r="M22" s="146">
        <f t="shared" si="1"/>
        <v>1560</v>
      </c>
      <c r="N22" s="120">
        <v>71</v>
      </c>
      <c r="O22" s="30">
        <v>251</v>
      </c>
      <c r="P22" s="30">
        <v>84</v>
      </c>
      <c r="Q22" s="30">
        <v>27</v>
      </c>
      <c r="R22" s="30">
        <v>16</v>
      </c>
      <c r="S22" s="30">
        <v>207</v>
      </c>
      <c r="T22" s="30">
        <v>10</v>
      </c>
      <c r="U22" s="23">
        <f t="shared" si="4"/>
        <v>666</v>
      </c>
      <c r="V22" s="17"/>
      <c r="W22" s="17"/>
      <c r="X22" s="166"/>
      <c r="Y22" s="27" t="s">
        <v>109</v>
      </c>
      <c r="Z22" s="120">
        <v>53</v>
      </c>
      <c r="AA22" s="30">
        <v>118</v>
      </c>
      <c r="AB22" s="30">
        <v>104</v>
      </c>
      <c r="AC22" s="30">
        <v>187</v>
      </c>
      <c r="AD22" s="30">
        <v>1875</v>
      </c>
      <c r="AE22" s="31">
        <f t="shared" si="27"/>
        <v>2337</v>
      </c>
      <c r="AF22" s="29">
        <v>194</v>
      </c>
      <c r="AG22" s="30">
        <v>441</v>
      </c>
      <c r="AH22" s="30">
        <v>276</v>
      </c>
      <c r="AI22" s="30">
        <v>682</v>
      </c>
      <c r="AJ22" s="30">
        <v>123</v>
      </c>
      <c r="AK22" s="30">
        <f t="shared" si="3"/>
        <v>1716</v>
      </c>
      <c r="AL22" s="155">
        <v>61</v>
      </c>
      <c r="AM22" s="102">
        <f t="shared" si="0"/>
        <v>6691</v>
      </c>
    </row>
    <row r="23" spans="2:39" x14ac:dyDescent="0.15">
      <c r="B23" s="180"/>
      <c r="C23" s="27" t="s">
        <v>48</v>
      </c>
      <c r="D23" s="28">
        <v>1899</v>
      </c>
      <c r="E23" s="29">
        <v>176</v>
      </c>
      <c r="F23" s="30">
        <v>1659</v>
      </c>
      <c r="G23" s="30">
        <v>506</v>
      </c>
      <c r="H23" s="30">
        <v>116</v>
      </c>
      <c r="I23" s="30">
        <v>1166</v>
      </c>
      <c r="J23" s="30">
        <v>457</v>
      </c>
      <c r="K23" s="30">
        <v>586</v>
      </c>
      <c r="L23" s="30">
        <v>425</v>
      </c>
      <c r="M23" s="146">
        <f t="shared" si="1"/>
        <v>5091</v>
      </c>
      <c r="N23" s="120">
        <v>272</v>
      </c>
      <c r="O23" s="30">
        <v>1526</v>
      </c>
      <c r="P23" s="30">
        <v>398</v>
      </c>
      <c r="Q23" s="30">
        <v>146</v>
      </c>
      <c r="R23" s="30">
        <v>96</v>
      </c>
      <c r="S23" s="30">
        <v>1250</v>
      </c>
      <c r="T23" s="30">
        <v>64</v>
      </c>
      <c r="U23" s="23">
        <f t="shared" si="4"/>
        <v>3752</v>
      </c>
      <c r="V23" s="17"/>
      <c r="W23" s="17"/>
      <c r="X23" s="166"/>
      <c r="Y23" s="27" t="s">
        <v>48</v>
      </c>
      <c r="Z23" s="120">
        <v>323</v>
      </c>
      <c r="AA23" s="30">
        <v>1227</v>
      </c>
      <c r="AB23" s="30">
        <v>398</v>
      </c>
      <c r="AC23" s="30">
        <v>734</v>
      </c>
      <c r="AD23" s="30">
        <v>3420</v>
      </c>
      <c r="AE23" s="31">
        <f t="shared" si="27"/>
        <v>6102</v>
      </c>
      <c r="AF23" s="29">
        <v>748</v>
      </c>
      <c r="AG23" s="30">
        <v>1288</v>
      </c>
      <c r="AH23" s="30">
        <v>879</v>
      </c>
      <c r="AI23" s="30">
        <v>1650</v>
      </c>
      <c r="AJ23" s="30">
        <v>554</v>
      </c>
      <c r="AK23" s="30">
        <f t="shared" si="3"/>
        <v>5119</v>
      </c>
      <c r="AL23" s="155">
        <v>306</v>
      </c>
      <c r="AM23" s="102">
        <f t="shared" si="0"/>
        <v>22269</v>
      </c>
    </row>
    <row r="24" spans="2:39" x14ac:dyDescent="0.15">
      <c r="B24" s="180"/>
      <c r="C24" s="27" t="s">
        <v>110</v>
      </c>
      <c r="D24" s="28">
        <v>271</v>
      </c>
      <c r="E24" s="29">
        <v>68</v>
      </c>
      <c r="F24" s="30">
        <v>431</v>
      </c>
      <c r="G24" s="30">
        <v>35</v>
      </c>
      <c r="H24" s="30">
        <v>17</v>
      </c>
      <c r="I24" s="30">
        <v>197</v>
      </c>
      <c r="J24" s="30">
        <v>86</v>
      </c>
      <c r="K24" s="30">
        <v>155</v>
      </c>
      <c r="L24" s="30">
        <v>117</v>
      </c>
      <c r="M24" s="146">
        <f t="shared" si="1"/>
        <v>1106</v>
      </c>
      <c r="N24" s="120">
        <v>69</v>
      </c>
      <c r="O24" s="30">
        <v>426</v>
      </c>
      <c r="P24" s="30">
        <v>82</v>
      </c>
      <c r="Q24" s="30">
        <v>15</v>
      </c>
      <c r="R24" s="30">
        <v>21</v>
      </c>
      <c r="S24" s="30">
        <v>383</v>
      </c>
      <c r="T24" s="30">
        <v>37</v>
      </c>
      <c r="U24" s="23">
        <f t="shared" si="4"/>
        <v>1033</v>
      </c>
      <c r="V24" s="17"/>
      <c r="W24" s="17"/>
      <c r="X24" s="166"/>
      <c r="Y24" s="27" t="s">
        <v>110</v>
      </c>
      <c r="Z24" s="120">
        <v>61</v>
      </c>
      <c r="AA24" s="30">
        <v>200</v>
      </c>
      <c r="AB24" s="30">
        <v>142</v>
      </c>
      <c r="AC24" s="30">
        <v>353</v>
      </c>
      <c r="AD24" s="30">
        <v>2196</v>
      </c>
      <c r="AE24" s="31">
        <f t="shared" si="27"/>
        <v>2952</v>
      </c>
      <c r="AF24" s="29">
        <v>313</v>
      </c>
      <c r="AG24" s="30">
        <v>1051</v>
      </c>
      <c r="AH24" s="30">
        <v>387</v>
      </c>
      <c r="AI24" s="30">
        <v>1982</v>
      </c>
      <c r="AJ24" s="30">
        <v>310</v>
      </c>
      <c r="AK24" s="30">
        <f t="shared" si="3"/>
        <v>4043</v>
      </c>
      <c r="AL24" s="155">
        <v>46</v>
      </c>
      <c r="AM24" s="102">
        <f t="shared" si="0"/>
        <v>9451</v>
      </c>
    </row>
    <row r="25" spans="2:39" x14ac:dyDescent="0.15">
      <c r="B25" s="180"/>
      <c r="C25" s="27" t="s">
        <v>111</v>
      </c>
      <c r="D25" s="28">
        <v>387</v>
      </c>
      <c r="E25" s="29">
        <v>56</v>
      </c>
      <c r="F25" s="30">
        <v>386</v>
      </c>
      <c r="G25" s="30">
        <v>25</v>
      </c>
      <c r="H25" s="30">
        <v>48</v>
      </c>
      <c r="I25" s="30">
        <v>99</v>
      </c>
      <c r="J25" s="30">
        <v>42</v>
      </c>
      <c r="K25" s="30">
        <v>218</v>
      </c>
      <c r="L25" s="30">
        <v>244</v>
      </c>
      <c r="M25" s="146">
        <f t="shared" si="1"/>
        <v>1118</v>
      </c>
      <c r="N25" s="120">
        <v>149</v>
      </c>
      <c r="O25" s="30">
        <v>592</v>
      </c>
      <c r="P25" s="30">
        <v>102</v>
      </c>
      <c r="Q25" s="30">
        <v>32</v>
      </c>
      <c r="R25" s="30">
        <v>49</v>
      </c>
      <c r="S25" s="30">
        <v>899</v>
      </c>
      <c r="T25" s="30">
        <v>36</v>
      </c>
      <c r="U25" s="23">
        <f t="shared" si="4"/>
        <v>1859</v>
      </c>
      <c r="V25" s="17"/>
      <c r="W25" s="17"/>
      <c r="X25" s="166"/>
      <c r="Y25" s="27" t="s">
        <v>111</v>
      </c>
      <c r="Z25" s="120">
        <v>77</v>
      </c>
      <c r="AA25" s="30">
        <v>294</v>
      </c>
      <c r="AB25" s="30">
        <v>201</v>
      </c>
      <c r="AC25" s="30">
        <v>754</v>
      </c>
      <c r="AD25" s="30">
        <v>5682</v>
      </c>
      <c r="AE25" s="31">
        <f t="shared" si="27"/>
        <v>7008</v>
      </c>
      <c r="AF25" s="29">
        <v>321</v>
      </c>
      <c r="AG25" s="30">
        <v>1817</v>
      </c>
      <c r="AH25" s="30">
        <v>624</v>
      </c>
      <c r="AI25" s="30">
        <v>6433</v>
      </c>
      <c r="AJ25" s="30">
        <v>669</v>
      </c>
      <c r="AK25" s="30">
        <f t="shared" si="3"/>
        <v>9864</v>
      </c>
      <c r="AL25" s="155">
        <v>118</v>
      </c>
      <c r="AM25" s="102">
        <f t="shared" si="0"/>
        <v>20354</v>
      </c>
    </row>
    <row r="26" spans="2:39" x14ac:dyDescent="0.15">
      <c r="B26" s="180"/>
      <c r="C26" s="27" t="s">
        <v>49</v>
      </c>
      <c r="D26" s="28">
        <v>999</v>
      </c>
      <c r="E26" s="29">
        <v>293</v>
      </c>
      <c r="F26" s="30">
        <v>1309</v>
      </c>
      <c r="G26" s="30">
        <v>110</v>
      </c>
      <c r="H26" s="30">
        <v>91</v>
      </c>
      <c r="I26" s="30">
        <v>930</v>
      </c>
      <c r="J26" s="30">
        <v>312</v>
      </c>
      <c r="K26" s="30">
        <v>687</v>
      </c>
      <c r="L26" s="30">
        <v>275</v>
      </c>
      <c r="M26" s="146">
        <f t="shared" si="1"/>
        <v>4007</v>
      </c>
      <c r="N26" s="120">
        <v>258</v>
      </c>
      <c r="O26" s="30">
        <v>767</v>
      </c>
      <c r="P26" s="30">
        <v>336</v>
      </c>
      <c r="Q26" s="30">
        <v>62</v>
      </c>
      <c r="R26" s="30">
        <v>61</v>
      </c>
      <c r="S26" s="30">
        <v>1097</v>
      </c>
      <c r="T26" s="30">
        <v>83</v>
      </c>
      <c r="U26" s="23">
        <f t="shared" si="4"/>
        <v>2664</v>
      </c>
      <c r="V26" s="17"/>
      <c r="W26" s="17"/>
      <c r="X26" s="166"/>
      <c r="Y26" s="27" t="s">
        <v>49</v>
      </c>
      <c r="Z26" s="120">
        <v>86</v>
      </c>
      <c r="AA26" s="30">
        <v>409</v>
      </c>
      <c r="AB26" s="30">
        <v>370</v>
      </c>
      <c r="AC26" s="30">
        <v>1084</v>
      </c>
      <c r="AD26" s="30">
        <v>16529</v>
      </c>
      <c r="AE26" s="31">
        <f t="shared" si="27"/>
        <v>18478</v>
      </c>
      <c r="AF26" s="29">
        <v>1004</v>
      </c>
      <c r="AG26" s="30">
        <v>4539</v>
      </c>
      <c r="AH26" s="30">
        <v>1499</v>
      </c>
      <c r="AI26" s="30">
        <v>13158</v>
      </c>
      <c r="AJ26" s="30">
        <v>1631</v>
      </c>
      <c r="AK26" s="30">
        <f t="shared" si="3"/>
        <v>21831</v>
      </c>
      <c r="AL26" s="155">
        <v>173</v>
      </c>
      <c r="AM26" s="102">
        <f t="shared" si="0"/>
        <v>48152</v>
      </c>
    </row>
    <row r="27" spans="2:39" x14ac:dyDescent="0.15">
      <c r="B27" s="180"/>
      <c r="C27" s="27" t="s">
        <v>112</v>
      </c>
      <c r="D27" s="28">
        <v>714</v>
      </c>
      <c r="E27" s="29">
        <v>83</v>
      </c>
      <c r="F27" s="30">
        <v>366</v>
      </c>
      <c r="G27" s="30">
        <v>49</v>
      </c>
      <c r="H27" s="30">
        <v>78</v>
      </c>
      <c r="I27" s="30">
        <v>272</v>
      </c>
      <c r="J27" s="30">
        <v>49</v>
      </c>
      <c r="K27" s="30">
        <v>84</v>
      </c>
      <c r="L27" s="30">
        <v>62</v>
      </c>
      <c r="M27" s="146">
        <f t="shared" si="1"/>
        <v>1043</v>
      </c>
      <c r="N27" s="120">
        <v>286</v>
      </c>
      <c r="O27" s="30">
        <v>1219</v>
      </c>
      <c r="P27" s="30">
        <v>194</v>
      </c>
      <c r="Q27" s="30">
        <v>42</v>
      </c>
      <c r="R27" s="30">
        <v>25</v>
      </c>
      <c r="S27" s="30">
        <v>347</v>
      </c>
      <c r="T27" s="30">
        <v>50</v>
      </c>
      <c r="U27" s="23">
        <f t="shared" si="4"/>
        <v>2163</v>
      </c>
      <c r="V27" s="17"/>
      <c r="W27" s="17"/>
      <c r="X27" s="166"/>
      <c r="Y27" s="27" t="s">
        <v>112</v>
      </c>
      <c r="Z27" s="120">
        <v>86</v>
      </c>
      <c r="AA27" s="30">
        <v>243</v>
      </c>
      <c r="AB27" s="30">
        <v>166</v>
      </c>
      <c r="AC27" s="30">
        <v>263</v>
      </c>
      <c r="AD27" s="30">
        <v>1401</v>
      </c>
      <c r="AE27" s="31">
        <f t="shared" si="27"/>
        <v>2159</v>
      </c>
      <c r="AF27" s="29">
        <v>384</v>
      </c>
      <c r="AG27" s="30">
        <v>1238</v>
      </c>
      <c r="AH27" s="30">
        <v>474</v>
      </c>
      <c r="AI27" s="30">
        <v>1254</v>
      </c>
      <c r="AJ27" s="30">
        <v>338</v>
      </c>
      <c r="AK27" s="30">
        <f t="shared" si="3"/>
        <v>3688</v>
      </c>
      <c r="AL27" s="155">
        <v>52</v>
      </c>
      <c r="AM27" s="102">
        <f t="shared" si="0"/>
        <v>9819</v>
      </c>
    </row>
    <row r="28" spans="2:39" x14ac:dyDescent="0.15">
      <c r="B28" s="180"/>
      <c r="C28" s="27" t="s">
        <v>50</v>
      </c>
      <c r="D28" s="28">
        <v>27</v>
      </c>
      <c r="E28" s="29">
        <v>11</v>
      </c>
      <c r="F28" s="30">
        <v>54</v>
      </c>
      <c r="G28" s="30">
        <v>2</v>
      </c>
      <c r="H28" s="30">
        <v>0</v>
      </c>
      <c r="I28" s="30">
        <v>7</v>
      </c>
      <c r="J28" s="30">
        <v>9</v>
      </c>
      <c r="K28" s="30">
        <v>8</v>
      </c>
      <c r="L28" s="30">
        <v>5</v>
      </c>
      <c r="M28" s="146">
        <f t="shared" si="1"/>
        <v>96</v>
      </c>
      <c r="N28" s="120">
        <v>11</v>
      </c>
      <c r="O28" s="30">
        <v>56</v>
      </c>
      <c r="P28" s="30">
        <v>16</v>
      </c>
      <c r="Q28" s="30">
        <v>3</v>
      </c>
      <c r="R28" s="30">
        <v>7</v>
      </c>
      <c r="S28" s="30">
        <v>118</v>
      </c>
      <c r="T28" s="30">
        <v>3</v>
      </c>
      <c r="U28" s="23">
        <f t="shared" si="4"/>
        <v>214</v>
      </c>
      <c r="V28" s="17"/>
      <c r="W28" s="17"/>
      <c r="X28" s="166"/>
      <c r="Y28" s="27" t="s">
        <v>50</v>
      </c>
      <c r="Z28" s="120">
        <v>8</v>
      </c>
      <c r="AA28" s="30">
        <v>17</v>
      </c>
      <c r="AB28" s="30">
        <v>7</v>
      </c>
      <c r="AC28" s="30">
        <v>47</v>
      </c>
      <c r="AD28" s="30">
        <v>151</v>
      </c>
      <c r="AE28" s="31">
        <f t="shared" si="27"/>
        <v>230</v>
      </c>
      <c r="AF28" s="29">
        <v>36</v>
      </c>
      <c r="AG28" s="30">
        <v>117</v>
      </c>
      <c r="AH28" s="30">
        <v>65</v>
      </c>
      <c r="AI28" s="30">
        <v>217</v>
      </c>
      <c r="AJ28" s="30">
        <v>85</v>
      </c>
      <c r="AK28" s="30">
        <f t="shared" si="3"/>
        <v>520</v>
      </c>
      <c r="AL28" s="155">
        <v>12</v>
      </c>
      <c r="AM28" s="102">
        <f t="shared" si="0"/>
        <v>1099</v>
      </c>
    </row>
    <row r="29" spans="2:39" x14ac:dyDescent="0.15">
      <c r="B29" s="180"/>
      <c r="C29" s="27" t="s">
        <v>113</v>
      </c>
      <c r="D29" s="28">
        <v>92</v>
      </c>
      <c r="E29" s="29">
        <v>37</v>
      </c>
      <c r="F29" s="30">
        <v>885</v>
      </c>
      <c r="G29" s="30">
        <v>5</v>
      </c>
      <c r="H29" s="30">
        <v>6</v>
      </c>
      <c r="I29" s="30">
        <v>40</v>
      </c>
      <c r="J29" s="30">
        <v>14</v>
      </c>
      <c r="K29" s="30">
        <v>65</v>
      </c>
      <c r="L29" s="30">
        <v>31</v>
      </c>
      <c r="M29" s="146">
        <f t="shared" si="1"/>
        <v>1083</v>
      </c>
      <c r="N29" s="120">
        <v>62</v>
      </c>
      <c r="O29" s="30">
        <v>365</v>
      </c>
      <c r="P29" s="30">
        <v>37</v>
      </c>
      <c r="Q29" s="30">
        <v>10</v>
      </c>
      <c r="R29" s="30">
        <v>26</v>
      </c>
      <c r="S29" s="30">
        <v>407</v>
      </c>
      <c r="T29" s="30">
        <v>19</v>
      </c>
      <c r="U29" s="23">
        <f t="shared" si="4"/>
        <v>926</v>
      </c>
      <c r="V29" s="17"/>
      <c r="W29" s="17"/>
      <c r="X29" s="166"/>
      <c r="Y29" s="27" t="s">
        <v>113</v>
      </c>
      <c r="Z29" s="120">
        <v>50</v>
      </c>
      <c r="AA29" s="30">
        <v>80</v>
      </c>
      <c r="AB29" s="30">
        <v>42</v>
      </c>
      <c r="AC29" s="30">
        <v>168</v>
      </c>
      <c r="AD29" s="30">
        <v>240</v>
      </c>
      <c r="AE29" s="31">
        <f t="shared" si="27"/>
        <v>580</v>
      </c>
      <c r="AF29" s="29">
        <v>270</v>
      </c>
      <c r="AG29" s="30">
        <v>834</v>
      </c>
      <c r="AH29" s="30">
        <v>471</v>
      </c>
      <c r="AI29" s="30">
        <v>2262</v>
      </c>
      <c r="AJ29" s="30">
        <v>387</v>
      </c>
      <c r="AK29" s="30">
        <f t="shared" si="3"/>
        <v>4224</v>
      </c>
      <c r="AL29" s="155">
        <v>66</v>
      </c>
      <c r="AM29" s="102">
        <f t="shared" si="0"/>
        <v>6971</v>
      </c>
    </row>
    <row r="30" spans="2:39" x14ac:dyDescent="0.15">
      <c r="B30" s="180"/>
      <c r="C30" s="27" t="s">
        <v>51</v>
      </c>
      <c r="D30" s="28">
        <v>38</v>
      </c>
      <c r="E30" s="29">
        <v>18</v>
      </c>
      <c r="F30" s="30">
        <v>45</v>
      </c>
      <c r="G30" s="30">
        <v>20</v>
      </c>
      <c r="H30" s="30">
        <v>0</v>
      </c>
      <c r="I30" s="30">
        <v>30</v>
      </c>
      <c r="J30" s="30">
        <v>25</v>
      </c>
      <c r="K30" s="30">
        <v>27</v>
      </c>
      <c r="L30" s="30">
        <v>16</v>
      </c>
      <c r="M30" s="146">
        <f t="shared" si="1"/>
        <v>181</v>
      </c>
      <c r="N30" s="120">
        <v>8</v>
      </c>
      <c r="O30" s="30">
        <v>24</v>
      </c>
      <c r="P30" s="30">
        <v>9</v>
      </c>
      <c r="Q30" s="30">
        <v>3</v>
      </c>
      <c r="R30" s="30">
        <v>3</v>
      </c>
      <c r="S30" s="30">
        <v>32</v>
      </c>
      <c r="T30" s="30">
        <v>4</v>
      </c>
      <c r="U30" s="23">
        <f t="shared" si="4"/>
        <v>83</v>
      </c>
      <c r="V30" s="17"/>
      <c r="W30" s="17"/>
      <c r="X30" s="166"/>
      <c r="Y30" s="27" t="s">
        <v>51</v>
      </c>
      <c r="Z30" s="120">
        <v>2</v>
      </c>
      <c r="AA30" s="30">
        <v>5</v>
      </c>
      <c r="AB30" s="30">
        <v>12</v>
      </c>
      <c r="AC30" s="30">
        <v>21</v>
      </c>
      <c r="AD30" s="30">
        <v>114</v>
      </c>
      <c r="AE30" s="31">
        <f t="shared" si="27"/>
        <v>154</v>
      </c>
      <c r="AF30" s="29">
        <v>30</v>
      </c>
      <c r="AG30" s="30">
        <v>56</v>
      </c>
      <c r="AH30" s="30">
        <v>33</v>
      </c>
      <c r="AI30" s="30">
        <v>62</v>
      </c>
      <c r="AJ30" s="30">
        <v>30</v>
      </c>
      <c r="AK30" s="30">
        <f t="shared" si="3"/>
        <v>211</v>
      </c>
      <c r="AL30" s="155">
        <v>5</v>
      </c>
      <c r="AM30" s="102">
        <f t="shared" si="0"/>
        <v>672</v>
      </c>
    </row>
    <row r="31" spans="2:39" x14ac:dyDescent="0.15">
      <c r="B31" s="180"/>
      <c r="C31" s="27" t="s">
        <v>6</v>
      </c>
      <c r="D31" s="28">
        <v>98</v>
      </c>
      <c r="E31" s="29">
        <v>6</v>
      </c>
      <c r="F31" s="30">
        <v>93</v>
      </c>
      <c r="G31" s="30">
        <v>6</v>
      </c>
      <c r="H31" s="30">
        <v>3</v>
      </c>
      <c r="I31" s="30">
        <v>21</v>
      </c>
      <c r="J31" s="30">
        <v>12</v>
      </c>
      <c r="K31" s="30">
        <v>24</v>
      </c>
      <c r="L31" s="30">
        <v>7</v>
      </c>
      <c r="M31" s="146">
        <f t="shared" si="1"/>
        <v>172</v>
      </c>
      <c r="N31" s="120">
        <v>52</v>
      </c>
      <c r="O31" s="30">
        <v>154</v>
      </c>
      <c r="P31" s="30">
        <v>30</v>
      </c>
      <c r="Q31" s="30">
        <v>9</v>
      </c>
      <c r="R31" s="30">
        <v>13</v>
      </c>
      <c r="S31" s="30">
        <v>91</v>
      </c>
      <c r="T31" s="30">
        <v>4</v>
      </c>
      <c r="U31" s="23">
        <f t="shared" si="4"/>
        <v>353</v>
      </c>
      <c r="V31" s="17"/>
      <c r="W31" s="17"/>
      <c r="X31" s="166"/>
      <c r="Y31" s="27" t="s">
        <v>6</v>
      </c>
      <c r="Z31" s="120">
        <v>19</v>
      </c>
      <c r="AA31" s="30">
        <v>55</v>
      </c>
      <c r="AB31" s="30">
        <v>37</v>
      </c>
      <c r="AC31" s="30">
        <v>74</v>
      </c>
      <c r="AD31" s="30">
        <v>451</v>
      </c>
      <c r="AE31" s="31">
        <f t="shared" si="27"/>
        <v>636</v>
      </c>
      <c r="AF31" s="29">
        <v>87</v>
      </c>
      <c r="AG31" s="30">
        <v>246</v>
      </c>
      <c r="AH31" s="30">
        <v>85</v>
      </c>
      <c r="AI31" s="30">
        <v>331</v>
      </c>
      <c r="AJ31" s="30">
        <v>93</v>
      </c>
      <c r="AK31" s="30">
        <f t="shared" si="3"/>
        <v>842</v>
      </c>
      <c r="AL31" s="155">
        <v>28</v>
      </c>
      <c r="AM31" s="102">
        <f t="shared" si="0"/>
        <v>2129</v>
      </c>
    </row>
    <row r="32" spans="2:39" ht="14.25" thickBot="1" x14ac:dyDescent="0.2">
      <c r="B32" s="181"/>
      <c r="C32" s="35" t="s">
        <v>16</v>
      </c>
      <c r="D32" s="36">
        <f>SUM(D18:D31)</f>
        <v>6799</v>
      </c>
      <c r="E32" s="37">
        <f>SUM(E18:E31)</f>
        <v>1179</v>
      </c>
      <c r="F32" s="38">
        <f>SUM(F18:F31)</f>
        <v>8887</v>
      </c>
      <c r="G32" s="38">
        <f t="shared" ref="G32:U32" si="28">SUM(G18:G31)</f>
        <v>994</v>
      </c>
      <c r="H32" s="38">
        <f t="shared" si="28"/>
        <v>569</v>
      </c>
      <c r="I32" s="38">
        <f t="shared" si="28"/>
        <v>3962</v>
      </c>
      <c r="J32" s="38">
        <f t="shared" si="28"/>
        <v>1252</v>
      </c>
      <c r="K32" s="38">
        <f t="shared" si="28"/>
        <v>2407</v>
      </c>
      <c r="L32" s="38">
        <f t="shared" si="28"/>
        <v>1524</v>
      </c>
      <c r="M32" s="111">
        <f t="shared" si="28"/>
        <v>20774</v>
      </c>
      <c r="N32" s="121">
        <f t="shared" si="28"/>
        <v>1661</v>
      </c>
      <c r="O32" s="38">
        <f t="shared" si="28"/>
        <v>6869</v>
      </c>
      <c r="P32" s="38">
        <f t="shared" si="28"/>
        <v>1864</v>
      </c>
      <c r="Q32" s="38">
        <f t="shared" si="28"/>
        <v>547</v>
      </c>
      <c r="R32" s="38">
        <f t="shared" si="28"/>
        <v>426</v>
      </c>
      <c r="S32" s="38">
        <f t="shared" si="28"/>
        <v>7063</v>
      </c>
      <c r="T32" s="38">
        <f t="shared" si="28"/>
        <v>544</v>
      </c>
      <c r="U32" s="39">
        <f t="shared" si="28"/>
        <v>18974</v>
      </c>
      <c r="V32" s="17"/>
      <c r="W32" s="17"/>
      <c r="X32" s="167"/>
      <c r="Y32" s="105" t="s">
        <v>16</v>
      </c>
      <c r="Z32" s="122">
        <f t="shared" ref="Z32" si="29">SUM(Z18:Z31)</f>
        <v>1048</v>
      </c>
      <c r="AA32" s="104">
        <f t="shared" ref="AA32" si="30">SUM(AA18:AA31)</f>
        <v>3533</v>
      </c>
      <c r="AB32" s="104">
        <f t="shared" ref="AB32" si="31">SUM(AB18:AB31)</f>
        <v>3153</v>
      </c>
      <c r="AC32" s="104">
        <f t="shared" ref="AC32" si="32">SUM(AC18:AC31)</f>
        <v>6824</v>
      </c>
      <c r="AD32" s="104">
        <f t="shared" ref="AD32" si="33">SUM(AD18:AD31)</f>
        <v>37643</v>
      </c>
      <c r="AE32" s="107">
        <f t="shared" ref="AE32:AJ32" si="34">SUM(AE18:AE31)</f>
        <v>52201</v>
      </c>
      <c r="AF32" s="103">
        <f t="shared" si="34"/>
        <v>5902</v>
      </c>
      <c r="AG32" s="104">
        <f t="shared" si="34"/>
        <v>16635</v>
      </c>
      <c r="AH32" s="104">
        <f t="shared" si="34"/>
        <v>7556</v>
      </c>
      <c r="AI32" s="104">
        <f t="shared" si="34"/>
        <v>39064</v>
      </c>
      <c r="AJ32" s="104">
        <f t="shared" si="34"/>
        <v>7492</v>
      </c>
      <c r="AK32" s="104">
        <f t="shared" si="3"/>
        <v>76649</v>
      </c>
      <c r="AL32" s="157">
        <f t="shared" ref="AL32" si="35">SUM(AL18:AL31)</f>
        <v>1269</v>
      </c>
      <c r="AM32" s="102">
        <f t="shared" si="0"/>
        <v>176666</v>
      </c>
    </row>
    <row r="33" spans="2:39" ht="13.5" customHeight="1" x14ac:dyDescent="0.15">
      <c r="B33" s="186" t="s">
        <v>52</v>
      </c>
      <c r="C33" s="41" t="s">
        <v>53</v>
      </c>
      <c r="D33" s="20">
        <v>414</v>
      </c>
      <c r="E33" s="21">
        <v>18</v>
      </c>
      <c r="F33" s="22">
        <v>89</v>
      </c>
      <c r="G33" s="22">
        <v>3</v>
      </c>
      <c r="H33" s="22">
        <v>71</v>
      </c>
      <c r="I33" s="22">
        <v>60</v>
      </c>
      <c r="J33" s="22">
        <v>27</v>
      </c>
      <c r="K33" s="22">
        <v>51</v>
      </c>
      <c r="L33" s="22">
        <v>34</v>
      </c>
      <c r="M33" s="146">
        <f t="shared" si="1"/>
        <v>353</v>
      </c>
      <c r="N33" s="119">
        <v>287</v>
      </c>
      <c r="O33" s="22">
        <v>822</v>
      </c>
      <c r="P33" s="22">
        <v>190</v>
      </c>
      <c r="Q33" s="22">
        <v>16</v>
      </c>
      <c r="R33" s="22">
        <v>30</v>
      </c>
      <c r="S33" s="22">
        <v>297</v>
      </c>
      <c r="T33" s="22">
        <v>22</v>
      </c>
      <c r="U33" s="23">
        <f t="shared" si="4"/>
        <v>1664</v>
      </c>
      <c r="V33" s="17"/>
      <c r="W33" s="17"/>
      <c r="X33" s="162" t="s">
        <v>52</v>
      </c>
      <c r="Y33" s="19" t="s">
        <v>53</v>
      </c>
      <c r="Z33" s="149">
        <v>75</v>
      </c>
      <c r="AA33" s="148">
        <v>505</v>
      </c>
      <c r="AB33" s="148">
        <v>74</v>
      </c>
      <c r="AC33" s="148">
        <v>182</v>
      </c>
      <c r="AD33" s="148">
        <v>437</v>
      </c>
      <c r="AE33" s="125">
        <f>SUM(Z33:AD33)</f>
        <v>1273</v>
      </c>
      <c r="AF33" s="149">
        <v>110</v>
      </c>
      <c r="AG33" s="148">
        <v>1033</v>
      </c>
      <c r="AH33" s="148">
        <v>231</v>
      </c>
      <c r="AI33" s="148">
        <v>602</v>
      </c>
      <c r="AJ33" s="148">
        <v>784</v>
      </c>
      <c r="AK33" s="148">
        <f t="shared" si="3"/>
        <v>2760</v>
      </c>
      <c r="AL33" s="156">
        <v>28</v>
      </c>
      <c r="AM33" s="154">
        <f t="shared" si="0"/>
        <v>6492</v>
      </c>
    </row>
    <row r="34" spans="2:39" x14ac:dyDescent="0.15">
      <c r="B34" s="186"/>
      <c r="C34" s="27" t="s">
        <v>54</v>
      </c>
      <c r="D34" s="28">
        <v>95</v>
      </c>
      <c r="E34" s="29">
        <v>1</v>
      </c>
      <c r="F34" s="30">
        <v>31</v>
      </c>
      <c r="G34" s="30">
        <v>2</v>
      </c>
      <c r="H34" s="30">
        <v>30</v>
      </c>
      <c r="I34" s="30">
        <v>4</v>
      </c>
      <c r="J34" s="30">
        <v>2</v>
      </c>
      <c r="K34" s="30">
        <v>12</v>
      </c>
      <c r="L34" s="30">
        <v>17</v>
      </c>
      <c r="M34" s="146">
        <f t="shared" si="1"/>
        <v>99</v>
      </c>
      <c r="N34" s="120">
        <v>74</v>
      </c>
      <c r="O34" s="30">
        <v>73</v>
      </c>
      <c r="P34" s="30">
        <v>64</v>
      </c>
      <c r="Q34" s="30">
        <v>7</v>
      </c>
      <c r="R34" s="30">
        <v>6</v>
      </c>
      <c r="S34" s="30">
        <v>166</v>
      </c>
      <c r="T34" s="30">
        <v>7</v>
      </c>
      <c r="U34" s="23">
        <f t="shared" si="4"/>
        <v>397</v>
      </c>
      <c r="V34" s="17"/>
      <c r="W34" s="17"/>
      <c r="X34" s="163"/>
      <c r="Y34" s="27" t="s">
        <v>54</v>
      </c>
      <c r="Z34" s="120">
        <v>19</v>
      </c>
      <c r="AA34" s="30">
        <v>69</v>
      </c>
      <c r="AB34" s="30">
        <v>54</v>
      </c>
      <c r="AC34" s="30">
        <v>135</v>
      </c>
      <c r="AD34" s="30">
        <v>242</v>
      </c>
      <c r="AE34" s="31">
        <f>SUM(Z34:AD34)</f>
        <v>519</v>
      </c>
      <c r="AF34" s="120">
        <v>58</v>
      </c>
      <c r="AG34" s="30">
        <v>155</v>
      </c>
      <c r="AH34" s="30">
        <v>188</v>
      </c>
      <c r="AI34" s="30">
        <v>289</v>
      </c>
      <c r="AJ34" s="30">
        <v>515</v>
      </c>
      <c r="AK34" s="30">
        <f t="shared" si="3"/>
        <v>1205</v>
      </c>
      <c r="AL34" s="155">
        <v>45</v>
      </c>
      <c r="AM34" s="102">
        <f t="shared" si="0"/>
        <v>2360</v>
      </c>
    </row>
    <row r="35" spans="2:39" x14ac:dyDescent="0.15">
      <c r="B35" s="186"/>
      <c r="C35" s="27" t="s">
        <v>55</v>
      </c>
      <c r="D35" s="28">
        <v>10</v>
      </c>
      <c r="E35" s="29">
        <v>0</v>
      </c>
      <c r="F35" s="30">
        <v>12</v>
      </c>
      <c r="G35" s="30">
        <v>1</v>
      </c>
      <c r="H35" s="30">
        <v>3</v>
      </c>
      <c r="I35" s="30">
        <v>8</v>
      </c>
      <c r="J35" s="30">
        <v>2</v>
      </c>
      <c r="K35" s="30">
        <v>4</v>
      </c>
      <c r="L35" s="30">
        <v>2</v>
      </c>
      <c r="M35" s="146">
        <f t="shared" si="1"/>
        <v>32</v>
      </c>
      <c r="N35" s="120">
        <v>11</v>
      </c>
      <c r="O35" s="30">
        <v>12</v>
      </c>
      <c r="P35" s="30">
        <v>7</v>
      </c>
      <c r="Q35" s="30">
        <v>0</v>
      </c>
      <c r="R35" s="30">
        <v>1</v>
      </c>
      <c r="S35" s="30">
        <v>11</v>
      </c>
      <c r="T35" s="30">
        <v>3</v>
      </c>
      <c r="U35" s="23">
        <f t="shared" si="4"/>
        <v>45</v>
      </c>
      <c r="V35" s="17"/>
      <c r="W35" s="17"/>
      <c r="X35" s="163"/>
      <c r="Y35" s="27" t="s">
        <v>55</v>
      </c>
      <c r="Z35" s="120">
        <v>1</v>
      </c>
      <c r="AA35" s="30">
        <v>6</v>
      </c>
      <c r="AB35" s="30">
        <v>1</v>
      </c>
      <c r="AC35" s="30">
        <v>6</v>
      </c>
      <c r="AD35" s="30">
        <v>23</v>
      </c>
      <c r="AE35" s="31">
        <f t="shared" ref="AE35:AE42" si="36">SUM(Z35:AD35)</f>
        <v>37</v>
      </c>
      <c r="AF35" s="120">
        <v>3</v>
      </c>
      <c r="AG35" s="30">
        <v>33</v>
      </c>
      <c r="AH35" s="30">
        <v>3</v>
      </c>
      <c r="AI35" s="30">
        <v>11</v>
      </c>
      <c r="AJ35" s="30">
        <v>19</v>
      </c>
      <c r="AK35" s="30">
        <f t="shared" si="3"/>
        <v>69</v>
      </c>
      <c r="AL35" s="155">
        <v>0</v>
      </c>
      <c r="AM35" s="102">
        <f t="shared" si="0"/>
        <v>193</v>
      </c>
    </row>
    <row r="36" spans="2:39" x14ac:dyDescent="0.15">
      <c r="B36" s="186"/>
      <c r="C36" s="27" t="s">
        <v>56</v>
      </c>
      <c r="D36" s="28">
        <v>63</v>
      </c>
      <c r="E36" s="29">
        <v>5</v>
      </c>
      <c r="F36" s="30">
        <v>26</v>
      </c>
      <c r="G36" s="30">
        <v>3</v>
      </c>
      <c r="H36" s="30">
        <v>6</v>
      </c>
      <c r="I36" s="30">
        <v>10</v>
      </c>
      <c r="J36" s="30">
        <v>10</v>
      </c>
      <c r="K36" s="30">
        <v>80</v>
      </c>
      <c r="L36" s="30">
        <v>25</v>
      </c>
      <c r="M36" s="146">
        <f t="shared" si="1"/>
        <v>165</v>
      </c>
      <c r="N36" s="120">
        <v>18</v>
      </c>
      <c r="O36" s="30">
        <v>55</v>
      </c>
      <c r="P36" s="30">
        <v>49</v>
      </c>
      <c r="Q36" s="30">
        <v>15</v>
      </c>
      <c r="R36" s="30">
        <v>6</v>
      </c>
      <c r="S36" s="30">
        <v>87</v>
      </c>
      <c r="T36" s="30">
        <v>1</v>
      </c>
      <c r="U36" s="23">
        <f t="shared" si="4"/>
        <v>231</v>
      </c>
      <c r="V36" s="17"/>
      <c r="W36" s="17"/>
      <c r="X36" s="163"/>
      <c r="Y36" s="27" t="s">
        <v>56</v>
      </c>
      <c r="Z36" s="120">
        <v>7</v>
      </c>
      <c r="AA36" s="30">
        <v>29</v>
      </c>
      <c r="AB36" s="30">
        <v>24</v>
      </c>
      <c r="AC36" s="30">
        <v>41</v>
      </c>
      <c r="AD36" s="30">
        <v>186</v>
      </c>
      <c r="AE36" s="31">
        <f t="shared" si="36"/>
        <v>287</v>
      </c>
      <c r="AF36" s="120">
        <v>45</v>
      </c>
      <c r="AG36" s="30">
        <v>134</v>
      </c>
      <c r="AH36" s="30">
        <v>52</v>
      </c>
      <c r="AI36" s="30">
        <v>129</v>
      </c>
      <c r="AJ36" s="30">
        <v>272</v>
      </c>
      <c r="AK36" s="30">
        <f t="shared" si="3"/>
        <v>632</v>
      </c>
      <c r="AL36" s="155">
        <v>1</v>
      </c>
      <c r="AM36" s="102">
        <f t="shared" si="0"/>
        <v>1379</v>
      </c>
    </row>
    <row r="37" spans="2:39" x14ac:dyDescent="0.15">
      <c r="B37" s="186"/>
      <c r="C37" s="27" t="s">
        <v>57</v>
      </c>
      <c r="D37" s="28">
        <v>12</v>
      </c>
      <c r="E37" s="29">
        <v>3</v>
      </c>
      <c r="F37" s="30">
        <v>37</v>
      </c>
      <c r="G37" s="30">
        <v>1</v>
      </c>
      <c r="H37" s="30">
        <v>41</v>
      </c>
      <c r="I37" s="30">
        <v>2</v>
      </c>
      <c r="J37" s="30">
        <v>3</v>
      </c>
      <c r="K37" s="30">
        <v>5</v>
      </c>
      <c r="L37" s="30">
        <v>6</v>
      </c>
      <c r="M37" s="146">
        <f t="shared" si="1"/>
        <v>98</v>
      </c>
      <c r="N37" s="120">
        <v>13</v>
      </c>
      <c r="O37" s="30">
        <v>55</v>
      </c>
      <c r="P37" s="30">
        <v>5</v>
      </c>
      <c r="Q37" s="30">
        <v>1</v>
      </c>
      <c r="R37" s="30">
        <v>4</v>
      </c>
      <c r="S37" s="30">
        <v>12</v>
      </c>
      <c r="T37" s="30">
        <v>0</v>
      </c>
      <c r="U37" s="23">
        <f t="shared" si="4"/>
        <v>90</v>
      </c>
      <c r="V37" s="17"/>
      <c r="W37" s="17"/>
      <c r="X37" s="163"/>
      <c r="Y37" s="27" t="s">
        <v>57</v>
      </c>
      <c r="Z37" s="120">
        <v>17</v>
      </c>
      <c r="AA37" s="30">
        <v>33</v>
      </c>
      <c r="AB37" s="30">
        <v>12</v>
      </c>
      <c r="AC37" s="30">
        <v>25</v>
      </c>
      <c r="AD37" s="30">
        <v>53</v>
      </c>
      <c r="AE37" s="31">
        <f t="shared" si="36"/>
        <v>140</v>
      </c>
      <c r="AF37" s="120">
        <v>8</v>
      </c>
      <c r="AG37" s="30">
        <v>27</v>
      </c>
      <c r="AH37" s="30">
        <v>20</v>
      </c>
      <c r="AI37" s="30">
        <v>55</v>
      </c>
      <c r="AJ37" s="30">
        <v>31</v>
      </c>
      <c r="AK37" s="30">
        <f t="shared" si="3"/>
        <v>141</v>
      </c>
      <c r="AL37" s="155">
        <v>15</v>
      </c>
      <c r="AM37" s="102">
        <f t="shared" si="0"/>
        <v>496</v>
      </c>
    </row>
    <row r="38" spans="2:39" x14ac:dyDescent="0.15">
      <c r="B38" s="186"/>
      <c r="C38" s="27" t="s">
        <v>134</v>
      </c>
      <c r="D38" s="28">
        <v>1</v>
      </c>
      <c r="E38" s="29">
        <v>0</v>
      </c>
      <c r="F38" s="30">
        <v>1</v>
      </c>
      <c r="G38" s="30">
        <v>0</v>
      </c>
      <c r="H38" s="30">
        <v>1</v>
      </c>
      <c r="I38" s="30">
        <v>0</v>
      </c>
      <c r="J38" s="30">
        <v>0</v>
      </c>
      <c r="K38" s="30">
        <v>0</v>
      </c>
      <c r="L38" s="30">
        <v>0</v>
      </c>
      <c r="M38" s="146">
        <f t="shared" si="1"/>
        <v>2</v>
      </c>
      <c r="N38" s="120">
        <v>2</v>
      </c>
      <c r="O38" s="30">
        <v>6</v>
      </c>
      <c r="P38" s="30">
        <v>2</v>
      </c>
      <c r="Q38" s="30">
        <v>0</v>
      </c>
      <c r="R38" s="30">
        <v>2</v>
      </c>
      <c r="S38" s="30">
        <v>4</v>
      </c>
      <c r="T38" s="30">
        <v>0</v>
      </c>
      <c r="U38" s="23">
        <f t="shared" si="4"/>
        <v>16</v>
      </c>
      <c r="V38" s="17"/>
      <c r="W38" s="17"/>
      <c r="X38" s="163"/>
      <c r="Y38" s="27" t="s">
        <v>135</v>
      </c>
      <c r="Z38" s="120">
        <v>1</v>
      </c>
      <c r="AA38" s="30">
        <v>1</v>
      </c>
      <c r="AB38" s="30">
        <v>0</v>
      </c>
      <c r="AC38" s="30">
        <v>1</v>
      </c>
      <c r="AD38" s="30">
        <v>6</v>
      </c>
      <c r="AE38" s="31">
        <f t="shared" si="36"/>
        <v>9</v>
      </c>
      <c r="AF38" s="120">
        <v>3</v>
      </c>
      <c r="AG38" s="30">
        <v>12</v>
      </c>
      <c r="AH38" s="30">
        <v>6</v>
      </c>
      <c r="AI38" s="30">
        <v>11</v>
      </c>
      <c r="AJ38" s="30">
        <v>34</v>
      </c>
      <c r="AK38" s="30">
        <f t="shared" si="3"/>
        <v>66</v>
      </c>
      <c r="AL38" s="155">
        <v>0</v>
      </c>
      <c r="AM38" s="102">
        <f t="shared" si="0"/>
        <v>94</v>
      </c>
    </row>
    <row r="39" spans="2:39" x14ac:dyDescent="0.15">
      <c r="B39" s="186"/>
      <c r="C39" s="27" t="s">
        <v>136</v>
      </c>
      <c r="D39" s="28">
        <v>17</v>
      </c>
      <c r="E39" s="29">
        <v>2</v>
      </c>
      <c r="F39" s="30">
        <v>20</v>
      </c>
      <c r="G39" s="30">
        <v>0</v>
      </c>
      <c r="H39" s="30">
        <v>15</v>
      </c>
      <c r="I39" s="30">
        <v>16</v>
      </c>
      <c r="J39" s="30">
        <v>1</v>
      </c>
      <c r="K39" s="30">
        <v>2</v>
      </c>
      <c r="L39" s="30">
        <v>7</v>
      </c>
      <c r="M39" s="146">
        <f t="shared" si="1"/>
        <v>63</v>
      </c>
      <c r="N39" s="120">
        <v>7</v>
      </c>
      <c r="O39" s="30">
        <v>10</v>
      </c>
      <c r="P39" s="30">
        <v>16</v>
      </c>
      <c r="Q39" s="30">
        <v>1</v>
      </c>
      <c r="R39" s="30">
        <v>2</v>
      </c>
      <c r="S39" s="30">
        <v>18</v>
      </c>
      <c r="T39" s="30">
        <v>1</v>
      </c>
      <c r="U39" s="23">
        <f t="shared" si="4"/>
        <v>55</v>
      </c>
      <c r="V39" s="17"/>
      <c r="W39" s="17"/>
      <c r="X39" s="163"/>
      <c r="Y39" s="27" t="s">
        <v>137</v>
      </c>
      <c r="Z39" s="120">
        <v>5</v>
      </c>
      <c r="AA39" s="30">
        <v>5</v>
      </c>
      <c r="AB39" s="30">
        <v>1</v>
      </c>
      <c r="AC39" s="30">
        <v>11</v>
      </c>
      <c r="AD39" s="30">
        <v>38</v>
      </c>
      <c r="AE39" s="31">
        <f t="shared" si="36"/>
        <v>60</v>
      </c>
      <c r="AF39" s="120">
        <v>2</v>
      </c>
      <c r="AG39" s="30">
        <v>12</v>
      </c>
      <c r="AH39" s="30">
        <v>4</v>
      </c>
      <c r="AI39" s="30">
        <v>18</v>
      </c>
      <c r="AJ39" s="30">
        <v>11</v>
      </c>
      <c r="AK39" s="30">
        <f t="shared" si="3"/>
        <v>47</v>
      </c>
      <c r="AL39" s="155">
        <v>1</v>
      </c>
      <c r="AM39" s="102">
        <f t="shared" si="0"/>
        <v>243</v>
      </c>
    </row>
    <row r="40" spans="2:39" x14ac:dyDescent="0.15">
      <c r="B40" s="186"/>
      <c r="C40" s="27" t="s">
        <v>138</v>
      </c>
      <c r="D40" s="28">
        <v>10</v>
      </c>
      <c r="E40" s="29">
        <v>2</v>
      </c>
      <c r="F40" s="30">
        <v>19</v>
      </c>
      <c r="G40" s="30">
        <v>4</v>
      </c>
      <c r="H40" s="30">
        <v>35</v>
      </c>
      <c r="I40" s="30">
        <v>13</v>
      </c>
      <c r="J40" s="30">
        <v>3</v>
      </c>
      <c r="K40" s="30">
        <v>8</v>
      </c>
      <c r="L40" s="30">
        <v>0</v>
      </c>
      <c r="M40" s="146">
        <f t="shared" si="1"/>
        <v>84</v>
      </c>
      <c r="N40" s="120">
        <v>19</v>
      </c>
      <c r="O40" s="30">
        <v>59</v>
      </c>
      <c r="P40" s="30">
        <v>32</v>
      </c>
      <c r="Q40" s="30">
        <v>4</v>
      </c>
      <c r="R40" s="30">
        <v>2</v>
      </c>
      <c r="S40" s="30">
        <v>34</v>
      </c>
      <c r="T40" s="30">
        <v>3</v>
      </c>
      <c r="U40" s="23">
        <f t="shared" si="4"/>
        <v>153</v>
      </c>
      <c r="V40" s="17"/>
      <c r="W40" s="17"/>
      <c r="X40" s="163"/>
      <c r="Y40" s="27" t="s">
        <v>116</v>
      </c>
      <c r="Z40" s="120">
        <v>12</v>
      </c>
      <c r="AA40" s="30">
        <v>40</v>
      </c>
      <c r="AB40" s="30">
        <v>4</v>
      </c>
      <c r="AC40" s="30">
        <v>20</v>
      </c>
      <c r="AD40" s="30">
        <v>76</v>
      </c>
      <c r="AE40" s="31">
        <f t="shared" si="36"/>
        <v>152</v>
      </c>
      <c r="AF40" s="120">
        <v>7</v>
      </c>
      <c r="AG40" s="30">
        <v>98</v>
      </c>
      <c r="AH40" s="30">
        <v>19</v>
      </c>
      <c r="AI40" s="30">
        <v>49</v>
      </c>
      <c r="AJ40" s="30">
        <v>18</v>
      </c>
      <c r="AK40" s="30">
        <f t="shared" si="3"/>
        <v>191</v>
      </c>
      <c r="AL40" s="155">
        <v>2</v>
      </c>
      <c r="AM40" s="102">
        <f t="shared" si="0"/>
        <v>592</v>
      </c>
    </row>
    <row r="41" spans="2:39" x14ac:dyDescent="0.15">
      <c r="B41" s="186"/>
      <c r="C41" s="27" t="s">
        <v>58</v>
      </c>
      <c r="D41" s="28">
        <v>3</v>
      </c>
      <c r="E41" s="29">
        <v>0</v>
      </c>
      <c r="F41" s="30">
        <v>8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146">
        <f t="shared" si="1"/>
        <v>8</v>
      </c>
      <c r="N41" s="120">
        <v>0</v>
      </c>
      <c r="O41" s="30">
        <v>0</v>
      </c>
      <c r="P41" s="30">
        <v>1</v>
      </c>
      <c r="Q41" s="30">
        <v>0</v>
      </c>
      <c r="R41" s="30">
        <v>3</v>
      </c>
      <c r="S41" s="30">
        <v>15</v>
      </c>
      <c r="T41" s="30">
        <v>1</v>
      </c>
      <c r="U41" s="23">
        <f t="shared" si="4"/>
        <v>20</v>
      </c>
      <c r="V41" s="17"/>
      <c r="W41" s="17"/>
      <c r="X41" s="163"/>
      <c r="Y41" s="27" t="s">
        <v>58</v>
      </c>
      <c r="Z41" s="120">
        <v>0</v>
      </c>
      <c r="AA41" s="30">
        <v>0</v>
      </c>
      <c r="AB41" s="30">
        <v>3</v>
      </c>
      <c r="AC41" s="30">
        <v>2</v>
      </c>
      <c r="AD41" s="30">
        <v>14</v>
      </c>
      <c r="AE41" s="31">
        <f t="shared" si="36"/>
        <v>19</v>
      </c>
      <c r="AF41" s="120">
        <v>17</v>
      </c>
      <c r="AG41" s="30">
        <v>14</v>
      </c>
      <c r="AH41" s="30">
        <v>7</v>
      </c>
      <c r="AI41" s="30">
        <v>34</v>
      </c>
      <c r="AJ41" s="30">
        <v>10</v>
      </c>
      <c r="AK41" s="30">
        <f t="shared" si="3"/>
        <v>82</v>
      </c>
      <c r="AL41" s="155">
        <v>1</v>
      </c>
      <c r="AM41" s="102">
        <f t="shared" si="0"/>
        <v>133</v>
      </c>
    </row>
    <row r="42" spans="2:39" x14ac:dyDescent="0.15">
      <c r="B42" s="186"/>
      <c r="C42" s="27" t="s">
        <v>6</v>
      </c>
      <c r="D42" s="28">
        <v>13</v>
      </c>
      <c r="E42" s="29">
        <v>1</v>
      </c>
      <c r="F42" s="30">
        <v>7</v>
      </c>
      <c r="G42" s="30">
        <v>0</v>
      </c>
      <c r="H42" s="30">
        <v>2</v>
      </c>
      <c r="I42" s="30">
        <v>5</v>
      </c>
      <c r="J42" s="30">
        <v>1</v>
      </c>
      <c r="K42" s="30">
        <v>5</v>
      </c>
      <c r="L42" s="30">
        <v>6</v>
      </c>
      <c r="M42" s="146">
        <f t="shared" si="1"/>
        <v>27</v>
      </c>
      <c r="N42" s="120">
        <v>11</v>
      </c>
      <c r="O42" s="30">
        <v>31</v>
      </c>
      <c r="P42" s="30">
        <v>6</v>
      </c>
      <c r="Q42" s="30">
        <v>2</v>
      </c>
      <c r="R42" s="30">
        <v>2</v>
      </c>
      <c r="S42" s="30">
        <v>23</v>
      </c>
      <c r="T42" s="30">
        <v>1</v>
      </c>
      <c r="U42" s="23">
        <f t="shared" si="4"/>
        <v>76</v>
      </c>
      <c r="V42" s="17"/>
      <c r="W42" s="17"/>
      <c r="X42" s="163"/>
      <c r="Y42" s="27" t="s">
        <v>6</v>
      </c>
      <c r="Z42" s="120">
        <v>2</v>
      </c>
      <c r="AA42" s="30">
        <v>26</v>
      </c>
      <c r="AB42" s="30">
        <v>3</v>
      </c>
      <c r="AC42" s="30">
        <v>17</v>
      </c>
      <c r="AD42" s="30">
        <v>67</v>
      </c>
      <c r="AE42" s="31">
        <f t="shared" si="36"/>
        <v>115</v>
      </c>
      <c r="AF42" s="120">
        <v>20</v>
      </c>
      <c r="AG42" s="30">
        <v>37</v>
      </c>
      <c r="AH42" s="30">
        <v>16</v>
      </c>
      <c r="AI42" s="30">
        <v>37</v>
      </c>
      <c r="AJ42" s="30">
        <v>57</v>
      </c>
      <c r="AK42" s="30">
        <f t="shared" si="3"/>
        <v>167</v>
      </c>
      <c r="AL42" s="155">
        <v>6</v>
      </c>
      <c r="AM42" s="102">
        <f t="shared" si="0"/>
        <v>404</v>
      </c>
    </row>
    <row r="43" spans="2:39" ht="14.25" thickBot="1" x14ac:dyDescent="0.2">
      <c r="B43" s="186"/>
      <c r="C43" s="35" t="s">
        <v>16</v>
      </c>
      <c r="D43" s="36">
        <f>SUM(D33:D42)</f>
        <v>638</v>
      </c>
      <c r="E43" s="37">
        <f>SUM(E33:E42)</f>
        <v>32</v>
      </c>
      <c r="F43" s="38">
        <f>SUM(F33:F42)</f>
        <v>250</v>
      </c>
      <c r="G43" s="38">
        <f t="shared" ref="G43:U43" si="37">SUM(G33:G42)</f>
        <v>14</v>
      </c>
      <c r="H43" s="38">
        <f t="shared" si="37"/>
        <v>204</v>
      </c>
      <c r="I43" s="38">
        <f t="shared" si="37"/>
        <v>118</v>
      </c>
      <c r="J43" s="38">
        <f t="shared" si="37"/>
        <v>49</v>
      </c>
      <c r="K43" s="38">
        <f t="shared" si="37"/>
        <v>167</v>
      </c>
      <c r="L43" s="38">
        <f t="shared" si="37"/>
        <v>97</v>
      </c>
      <c r="M43" s="111">
        <f t="shared" si="37"/>
        <v>931</v>
      </c>
      <c r="N43" s="121">
        <f t="shared" si="37"/>
        <v>442</v>
      </c>
      <c r="O43" s="38">
        <f t="shared" si="37"/>
        <v>1123</v>
      </c>
      <c r="P43" s="38">
        <f t="shared" si="37"/>
        <v>372</v>
      </c>
      <c r="Q43" s="38">
        <f t="shared" si="37"/>
        <v>46</v>
      </c>
      <c r="R43" s="38">
        <f t="shared" si="37"/>
        <v>58</v>
      </c>
      <c r="S43" s="38">
        <f t="shared" si="37"/>
        <v>667</v>
      </c>
      <c r="T43" s="38">
        <f t="shared" si="37"/>
        <v>39</v>
      </c>
      <c r="U43" s="39">
        <f t="shared" si="37"/>
        <v>2747</v>
      </c>
      <c r="V43" s="17"/>
      <c r="W43" s="17"/>
      <c r="X43" s="164"/>
      <c r="Y43" s="35" t="s">
        <v>16</v>
      </c>
      <c r="Z43" s="121">
        <f t="shared" ref="Z43" si="38">SUM(Z33:Z42)</f>
        <v>139</v>
      </c>
      <c r="AA43" s="38">
        <f t="shared" ref="AA43" si="39">SUM(AA33:AA42)</f>
        <v>714</v>
      </c>
      <c r="AB43" s="38">
        <f t="shared" ref="AB43" si="40">SUM(AB33:AB42)</f>
        <v>176</v>
      </c>
      <c r="AC43" s="38">
        <f t="shared" ref="AC43" si="41">SUM(AC33:AC42)</f>
        <v>440</v>
      </c>
      <c r="AD43" s="38">
        <f t="shared" ref="AD43" si="42">SUM(AD33:AD42)</f>
        <v>1142</v>
      </c>
      <c r="AE43" s="39">
        <f>SUM(AE33:AE42)</f>
        <v>2611</v>
      </c>
      <c r="AF43" s="121">
        <f t="shared" ref="AF43" si="43">SUM(AF33:AF42)</f>
        <v>273</v>
      </c>
      <c r="AG43" s="38">
        <f t="shared" ref="AG43" si="44">SUM(AG33:AG42)</f>
        <v>1555</v>
      </c>
      <c r="AH43" s="38">
        <f t="shared" ref="AH43" si="45">SUM(AH33:AH42)</f>
        <v>546</v>
      </c>
      <c r="AI43" s="38">
        <f t="shared" ref="AI43" si="46">SUM(AI33:AI42)</f>
        <v>1235</v>
      </c>
      <c r="AJ43" s="38">
        <f t="shared" ref="AJ43" si="47">SUM(AJ33:AJ42)</f>
        <v>1751</v>
      </c>
      <c r="AK43" s="38">
        <f t="shared" si="3"/>
        <v>5360</v>
      </c>
      <c r="AL43" s="110">
        <f t="shared" ref="AL43" si="48">SUM(AL33:AL42)</f>
        <v>99</v>
      </c>
      <c r="AM43" s="36">
        <f t="shared" si="0"/>
        <v>12386</v>
      </c>
    </row>
    <row r="44" spans="2:39" ht="13.5" customHeight="1" x14ac:dyDescent="0.15">
      <c r="B44" s="179" t="s">
        <v>6</v>
      </c>
      <c r="C44" s="19" t="s">
        <v>117</v>
      </c>
      <c r="D44" s="20">
        <v>15</v>
      </c>
      <c r="E44" s="21">
        <v>1</v>
      </c>
      <c r="F44" s="22">
        <v>2</v>
      </c>
      <c r="G44" s="22">
        <v>0</v>
      </c>
      <c r="H44" s="22">
        <v>1</v>
      </c>
      <c r="I44" s="22">
        <v>0</v>
      </c>
      <c r="J44" s="22">
        <v>4</v>
      </c>
      <c r="K44" s="22">
        <v>3</v>
      </c>
      <c r="L44" s="22">
        <v>4</v>
      </c>
      <c r="M44" s="146">
        <f t="shared" si="1"/>
        <v>15</v>
      </c>
      <c r="N44" s="119">
        <v>20</v>
      </c>
      <c r="O44" s="22">
        <v>21</v>
      </c>
      <c r="P44" s="22">
        <v>19</v>
      </c>
      <c r="Q44" s="22">
        <v>2</v>
      </c>
      <c r="R44" s="22">
        <v>3</v>
      </c>
      <c r="S44" s="22">
        <v>13</v>
      </c>
      <c r="T44" s="22">
        <v>2</v>
      </c>
      <c r="U44" s="23">
        <f t="shared" si="4"/>
        <v>80</v>
      </c>
      <c r="V44" s="17"/>
      <c r="W44" s="17"/>
      <c r="X44" s="168" t="s">
        <v>6</v>
      </c>
      <c r="Y44" s="19" t="s">
        <v>117</v>
      </c>
      <c r="Z44" s="149">
        <v>4</v>
      </c>
      <c r="AA44" s="148">
        <v>5</v>
      </c>
      <c r="AB44" s="148">
        <v>5</v>
      </c>
      <c r="AC44" s="148">
        <v>18</v>
      </c>
      <c r="AD44" s="148">
        <v>24</v>
      </c>
      <c r="AE44" s="125">
        <f>SUM(Z44:AD44)</f>
        <v>56</v>
      </c>
      <c r="AF44" s="149">
        <v>6</v>
      </c>
      <c r="AG44" s="148">
        <v>114</v>
      </c>
      <c r="AH44" s="148">
        <v>11</v>
      </c>
      <c r="AI44" s="148">
        <v>23</v>
      </c>
      <c r="AJ44" s="148">
        <v>6</v>
      </c>
      <c r="AK44" s="148">
        <f t="shared" si="3"/>
        <v>160</v>
      </c>
      <c r="AL44" s="156">
        <v>0</v>
      </c>
      <c r="AM44" s="154">
        <f t="shared" si="0"/>
        <v>326</v>
      </c>
    </row>
    <row r="45" spans="2:39" x14ac:dyDescent="0.15">
      <c r="B45" s="180"/>
      <c r="C45" s="27" t="s">
        <v>118</v>
      </c>
      <c r="D45" s="28">
        <v>7</v>
      </c>
      <c r="E45" s="29">
        <v>0</v>
      </c>
      <c r="F45" s="30">
        <v>0</v>
      </c>
      <c r="G45" s="30">
        <v>1</v>
      </c>
      <c r="H45" s="30">
        <v>0</v>
      </c>
      <c r="I45" s="30">
        <v>0</v>
      </c>
      <c r="J45" s="30">
        <v>1</v>
      </c>
      <c r="K45" s="30">
        <v>0</v>
      </c>
      <c r="L45" s="30">
        <v>3</v>
      </c>
      <c r="M45" s="146">
        <f t="shared" si="1"/>
        <v>5</v>
      </c>
      <c r="N45" s="120">
        <v>1</v>
      </c>
      <c r="O45" s="30">
        <v>0</v>
      </c>
      <c r="P45" s="30">
        <v>1</v>
      </c>
      <c r="Q45" s="30">
        <v>0</v>
      </c>
      <c r="R45" s="30">
        <v>0</v>
      </c>
      <c r="S45" s="30">
        <v>5</v>
      </c>
      <c r="T45" s="30">
        <v>3</v>
      </c>
      <c r="U45" s="23">
        <f t="shared" si="4"/>
        <v>10</v>
      </c>
      <c r="V45" s="17"/>
      <c r="W45" s="17"/>
      <c r="X45" s="166"/>
      <c r="Y45" s="27" t="s">
        <v>118</v>
      </c>
      <c r="Z45" s="120">
        <v>0</v>
      </c>
      <c r="AA45" s="30">
        <v>2</v>
      </c>
      <c r="AB45" s="30">
        <v>3</v>
      </c>
      <c r="AC45" s="30">
        <v>10</v>
      </c>
      <c r="AD45" s="30">
        <v>0</v>
      </c>
      <c r="AE45" s="31">
        <f>SUM(Z45:AD45)</f>
        <v>15</v>
      </c>
      <c r="AF45" s="120">
        <v>2</v>
      </c>
      <c r="AG45" s="30">
        <v>6</v>
      </c>
      <c r="AH45" s="30">
        <v>5</v>
      </c>
      <c r="AI45" s="30">
        <v>9</v>
      </c>
      <c r="AJ45" s="30">
        <v>0</v>
      </c>
      <c r="AK45" s="30">
        <f t="shared" si="3"/>
        <v>22</v>
      </c>
      <c r="AL45" s="155">
        <v>0</v>
      </c>
      <c r="AM45" s="102">
        <f t="shared" si="0"/>
        <v>59</v>
      </c>
    </row>
    <row r="46" spans="2:39" x14ac:dyDescent="0.15">
      <c r="B46" s="180"/>
      <c r="C46" s="27" t="s">
        <v>119</v>
      </c>
      <c r="D46" s="28">
        <v>3</v>
      </c>
      <c r="E46" s="29">
        <v>0</v>
      </c>
      <c r="F46" s="30">
        <v>1</v>
      </c>
      <c r="G46" s="30">
        <v>0</v>
      </c>
      <c r="H46" s="30">
        <v>1</v>
      </c>
      <c r="I46" s="30">
        <v>0</v>
      </c>
      <c r="J46" s="30">
        <v>0</v>
      </c>
      <c r="K46" s="30">
        <v>0</v>
      </c>
      <c r="L46" s="30">
        <v>1</v>
      </c>
      <c r="M46" s="146">
        <f t="shared" si="1"/>
        <v>3</v>
      </c>
      <c r="N46" s="120">
        <v>5</v>
      </c>
      <c r="O46" s="30">
        <v>1</v>
      </c>
      <c r="P46" s="30">
        <v>4</v>
      </c>
      <c r="Q46" s="30">
        <v>1</v>
      </c>
      <c r="R46" s="30">
        <v>4</v>
      </c>
      <c r="S46" s="30">
        <v>32</v>
      </c>
      <c r="T46" s="30">
        <v>1</v>
      </c>
      <c r="U46" s="23">
        <f t="shared" si="4"/>
        <v>48</v>
      </c>
      <c r="V46" s="17"/>
      <c r="W46" s="17"/>
      <c r="X46" s="166"/>
      <c r="Y46" s="27" t="s">
        <v>119</v>
      </c>
      <c r="Z46" s="120">
        <v>1</v>
      </c>
      <c r="AA46" s="30">
        <v>0</v>
      </c>
      <c r="AB46" s="30">
        <v>4</v>
      </c>
      <c r="AC46" s="30">
        <v>5</v>
      </c>
      <c r="AD46" s="30">
        <v>10</v>
      </c>
      <c r="AE46" s="31">
        <f t="shared" ref="AE46:AE53" si="49">SUM(Z46:AD46)</f>
        <v>20</v>
      </c>
      <c r="AF46" s="120">
        <v>8</v>
      </c>
      <c r="AG46" s="30">
        <v>12</v>
      </c>
      <c r="AH46" s="30">
        <v>10</v>
      </c>
      <c r="AI46" s="30">
        <v>9</v>
      </c>
      <c r="AJ46" s="30">
        <v>2</v>
      </c>
      <c r="AK46" s="30">
        <f t="shared" si="3"/>
        <v>41</v>
      </c>
      <c r="AL46" s="155">
        <v>5</v>
      </c>
      <c r="AM46" s="102">
        <f t="shared" si="0"/>
        <v>120</v>
      </c>
    </row>
    <row r="47" spans="2:39" x14ac:dyDescent="0.15">
      <c r="B47" s="180"/>
      <c r="C47" s="27" t="s">
        <v>60</v>
      </c>
      <c r="D47" s="28">
        <v>6</v>
      </c>
      <c r="E47" s="29">
        <v>1</v>
      </c>
      <c r="F47" s="30">
        <v>2</v>
      </c>
      <c r="G47" s="30">
        <v>1</v>
      </c>
      <c r="H47" s="30">
        <v>1</v>
      </c>
      <c r="I47" s="30">
        <v>0</v>
      </c>
      <c r="J47" s="30">
        <v>0</v>
      </c>
      <c r="K47" s="30">
        <v>1</v>
      </c>
      <c r="L47" s="30">
        <v>0</v>
      </c>
      <c r="M47" s="146">
        <f t="shared" si="1"/>
        <v>6</v>
      </c>
      <c r="N47" s="120">
        <v>2</v>
      </c>
      <c r="O47" s="30">
        <v>2</v>
      </c>
      <c r="P47" s="30">
        <v>2</v>
      </c>
      <c r="Q47" s="30">
        <v>2</v>
      </c>
      <c r="R47" s="30">
        <v>0</v>
      </c>
      <c r="S47" s="30">
        <v>3</v>
      </c>
      <c r="T47" s="30">
        <v>1</v>
      </c>
      <c r="U47" s="23">
        <f t="shared" si="4"/>
        <v>12</v>
      </c>
      <c r="V47" s="17"/>
      <c r="W47" s="17"/>
      <c r="X47" s="166"/>
      <c r="Y47" s="27" t="s">
        <v>60</v>
      </c>
      <c r="Z47" s="120">
        <v>2</v>
      </c>
      <c r="AA47" s="30">
        <v>0</v>
      </c>
      <c r="AB47" s="30">
        <v>7</v>
      </c>
      <c r="AC47" s="30">
        <v>5</v>
      </c>
      <c r="AD47" s="30">
        <v>8</v>
      </c>
      <c r="AE47" s="31">
        <f t="shared" si="49"/>
        <v>22</v>
      </c>
      <c r="AF47" s="120">
        <v>4</v>
      </c>
      <c r="AG47" s="30">
        <v>13</v>
      </c>
      <c r="AH47" s="30">
        <v>12</v>
      </c>
      <c r="AI47" s="30">
        <v>48</v>
      </c>
      <c r="AJ47" s="30">
        <v>10</v>
      </c>
      <c r="AK47" s="30">
        <f t="shared" si="3"/>
        <v>87</v>
      </c>
      <c r="AL47" s="155">
        <v>6</v>
      </c>
      <c r="AM47" s="102">
        <f t="shared" si="0"/>
        <v>139</v>
      </c>
    </row>
    <row r="48" spans="2:39" x14ac:dyDescent="0.15">
      <c r="B48" s="180"/>
      <c r="C48" s="27" t="s">
        <v>61</v>
      </c>
      <c r="D48" s="28">
        <v>43</v>
      </c>
      <c r="E48" s="29">
        <v>3</v>
      </c>
      <c r="F48" s="30">
        <v>3</v>
      </c>
      <c r="G48" s="30">
        <v>4</v>
      </c>
      <c r="H48" s="30">
        <v>0</v>
      </c>
      <c r="I48" s="30">
        <v>0</v>
      </c>
      <c r="J48" s="30">
        <v>1</v>
      </c>
      <c r="K48" s="30">
        <v>7</v>
      </c>
      <c r="L48" s="30">
        <v>4</v>
      </c>
      <c r="M48" s="146">
        <f t="shared" si="1"/>
        <v>22</v>
      </c>
      <c r="N48" s="120">
        <v>15</v>
      </c>
      <c r="O48" s="30">
        <v>67</v>
      </c>
      <c r="P48" s="30">
        <v>8</v>
      </c>
      <c r="Q48" s="30">
        <v>5</v>
      </c>
      <c r="R48" s="30">
        <v>4</v>
      </c>
      <c r="S48" s="30">
        <v>20</v>
      </c>
      <c r="T48" s="30">
        <v>10</v>
      </c>
      <c r="U48" s="23">
        <f t="shared" si="4"/>
        <v>129</v>
      </c>
      <c r="V48" s="17"/>
      <c r="W48" s="17"/>
      <c r="X48" s="166"/>
      <c r="Y48" s="27" t="s">
        <v>61</v>
      </c>
      <c r="Z48" s="120">
        <v>11</v>
      </c>
      <c r="AA48" s="30">
        <v>16</v>
      </c>
      <c r="AB48" s="30">
        <v>19</v>
      </c>
      <c r="AC48" s="30">
        <v>19</v>
      </c>
      <c r="AD48" s="30">
        <v>24</v>
      </c>
      <c r="AE48" s="31">
        <f t="shared" si="49"/>
        <v>89</v>
      </c>
      <c r="AF48" s="120">
        <v>20</v>
      </c>
      <c r="AG48" s="30">
        <v>26</v>
      </c>
      <c r="AH48" s="30">
        <v>13</v>
      </c>
      <c r="AI48" s="30">
        <v>7</v>
      </c>
      <c r="AJ48" s="30">
        <v>3</v>
      </c>
      <c r="AK48" s="30">
        <f t="shared" si="3"/>
        <v>69</v>
      </c>
      <c r="AL48" s="155">
        <v>4</v>
      </c>
      <c r="AM48" s="102">
        <f t="shared" si="0"/>
        <v>356</v>
      </c>
    </row>
    <row r="49" spans="2:39" x14ac:dyDescent="0.15">
      <c r="B49" s="180"/>
      <c r="C49" s="43" t="s">
        <v>139</v>
      </c>
      <c r="D49" s="28">
        <v>6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2</v>
      </c>
      <c r="K49" s="30">
        <v>3</v>
      </c>
      <c r="L49" s="30">
        <v>3</v>
      </c>
      <c r="M49" s="146">
        <f t="shared" si="1"/>
        <v>8</v>
      </c>
      <c r="N49" s="120">
        <v>6</v>
      </c>
      <c r="O49" s="30">
        <v>28</v>
      </c>
      <c r="P49" s="30">
        <v>8</v>
      </c>
      <c r="Q49" s="30">
        <v>2</v>
      </c>
      <c r="R49" s="30">
        <v>8</v>
      </c>
      <c r="S49" s="30">
        <v>56</v>
      </c>
      <c r="T49" s="30">
        <v>2</v>
      </c>
      <c r="U49" s="23">
        <f t="shared" si="4"/>
        <v>110</v>
      </c>
      <c r="V49" s="17"/>
      <c r="W49" s="17"/>
      <c r="X49" s="166"/>
      <c r="Y49" s="43" t="s">
        <v>139</v>
      </c>
      <c r="Z49" s="120">
        <v>5</v>
      </c>
      <c r="AA49" s="30">
        <v>14</v>
      </c>
      <c r="AB49" s="30">
        <v>3</v>
      </c>
      <c r="AC49" s="30">
        <v>28</v>
      </c>
      <c r="AD49" s="30">
        <v>17</v>
      </c>
      <c r="AE49" s="31">
        <f t="shared" si="49"/>
        <v>67</v>
      </c>
      <c r="AF49" s="120">
        <v>6</v>
      </c>
      <c r="AG49" s="30">
        <v>28</v>
      </c>
      <c r="AH49" s="30">
        <v>6</v>
      </c>
      <c r="AI49" s="30">
        <v>6</v>
      </c>
      <c r="AJ49" s="30">
        <v>10</v>
      </c>
      <c r="AK49" s="30">
        <f t="shared" si="3"/>
        <v>56</v>
      </c>
      <c r="AL49" s="155">
        <v>1</v>
      </c>
      <c r="AM49" s="102">
        <f t="shared" si="0"/>
        <v>248</v>
      </c>
    </row>
    <row r="50" spans="2:39" x14ac:dyDescent="0.15">
      <c r="B50" s="180"/>
      <c r="C50" s="27" t="s">
        <v>140</v>
      </c>
      <c r="D50" s="28">
        <v>12</v>
      </c>
      <c r="E50" s="29">
        <v>1</v>
      </c>
      <c r="F50" s="30">
        <v>0</v>
      </c>
      <c r="G50" s="30">
        <v>2</v>
      </c>
      <c r="H50" s="30">
        <v>1</v>
      </c>
      <c r="I50" s="30">
        <v>1</v>
      </c>
      <c r="J50" s="30">
        <v>2</v>
      </c>
      <c r="K50" s="30">
        <v>2</v>
      </c>
      <c r="L50" s="30">
        <v>0</v>
      </c>
      <c r="M50" s="146">
        <f t="shared" si="1"/>
        <v>9</v>
      </c>
      <c r="N50" s="120">
        <v>0</v>
      </c>
      <c r="O50" s="30">
        <v>3</v>
      </c>
      <c r="P50" s="30">
        <v>0</v>
      </c>
      <c r="Q50" s="30">
        <v>0</v>
      </c>
      <c r="R50" s="30">
        <v>0</v>
      </c>
      <c r="S50" s="30">
        <v>2</v>
      </c>
      <c r="T50" s="30">
        <v>0</v>
      </c>
      <c r="U50" s="23">
        <f t="shared" si="4"/>
        <v>5</v>
      </c>
      <c r="V50" s="17"/>
      <c r="W50" s="17"/>
      <c r="X50" s="166"/>
      <c r="Y50" s="27" t="s">
        <v>140</v>
      </c>
      <c r="Z50" s="120">
        <v>1</v>
      </c>
      <c r="AA50" s="30">
        <v>1</v>
      </c>
      <c r="AB50" s="30">
        <v>0</v>
      </c>
      <c r="AC50" s="30">
        <v>3</v>
      </c>
      <c r="AD50" s="30">
        <v>8</v>
      </c>
      <c r="AE50" s="31">
        <f t="shared" si="49"/>
        <v>13</v>
      </c>
      <c r="AF50" s="120">
        <v>1</v>
      </c>
      <c r="AG50" s="30">
        <v>6</v>
      </c>
      <c r="AH50" s="30">
        <v>4</v>
      </c>
      <c r="AI50" s="30">
        <v>5</v>
      </c>
      <c r="AJ50" s="30">
        <v>9</v>
      </c>
      <c r="AK50" s="30">
        <f t="shared" si="3"/>
        <v>25</v>
      </c>
      <c r="AL50" s="155">
        <v>1</v>
      </c>
      <c r="AM50" s="102">
        <f t="shared" si="0"/>
        <v>65</v>
      </c>
    </row>
    <row r="51" spans="2:39" x14ac:dyDescent="0.15">
      <c r="B51" s="180"/>
      <c r="C51" s="27" t="s">
        <v>141</v>
      </c>
      <c r="D51" s="28">
        <v>1</v>
      </c>
      <c r="E51" s="29">
        <v>1</v>
      </c>
      <c r="F51" s="30">
        <v>2</v>
      </c>
      <c r="G51" s="30">
        <v>1</v>
      </c>
      <c r="H51" s="30">
        <v>1</v>
      </c>
      <c r="I51" s="30">
        <v>0</v>
      </c>
      <c r="J51" s="30">
        <v>0</v>
      </c>
      <c r="K51" s="30">
        <v>1</v>
      </c>
      <c r="L51" s="30">
        <v>1</v>
      </c>
      <c r="M51" s="146">
        <f t="shared" si="1"/>
        <v>7</v>
      </c>
      <c r="N51" s="120">
        <v>2</v>
      </c>
      <c r="O51" s="30">
        <v>26</v>
      </c>
      <c r="P51" s="30">
        <v>2</v>
      </c>
      <c r="Q51" s="30">
        <v>1</v>
      </c>
      <c r="R51" s="30">
        <v>1</v>
      </c>
      <c r="S51" s="30">
        <v>2</v>
      </c>
      <c r="T51" s="30">
        <v>2</v>
      </c>
      <c r="U51" s="23">
        <f t="shared" si="4"/>
        <v>36</v>
      </c>
      <c r="V51" s="17"/>
      <c r="W51" s="17"/>
      <c r="X51" s="166"/>
      <c r="Y51" s="27" t="s">
        <v>141</v>
      </c>
      <c r="Z51" s="120">
        <v>1</v>
      </c>
      <c r="AA51" s="30">
        <v>2</v>
      </c>
      <c r="AB51" s="30">
        <v>5</v>
      </c>
      <c r="AC51" s="30">
        <v>2</v>
      </c>
      <c r="AD51" s="30">
        <v>7</v>
      </c>
      <c r="AE51" s="31">
        <f t="shared" si="49"/>
        <v>17</v>
      </c>
      <c r="AF51" s="120">
        <v>0</v>
      </c>
      <c r="AG51" s="30">
        <v>3</v>
      </c>
      <c r="AH51" s="30">
        <v>0</v>
      </c>
      <c r="AI51" s="30">
        <v>6</v>
      </c>
      <c r="AJ51" s="30">
        <v>2</v>
      </c>
      <c r="AK51" s="30">
        <f t="shared" si="3"/>
        <v>11</v>
      </c>
      <c r="AL51" s="155">
        <v>4</v>
      </c>
      <c r="AM51" s="102">
        <f t="shared" si="0"/>
        <v>76</v>
      </c>
    </row>
    <row r="52" spans="2:39" x14ac:dyDescent="0.15">
      <c r="B52" s="180"/>
      <c r="C52" s="27" t="s">
        <v>142</v>
      </c>
      <c r="D52" s="28">
        <v>1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1</v>
      </c>
      <c r="L52" s="30">
        <v>1</v>
      </c>
      <c r="M52" s="146">
        <f t="shared" si="1"/>
        <v>2</v>
      </c>
      <c r="N52" s="120">
        <v>0</v>
      </c>
      <c r="O52" s="30">
        <v>0</v>
      </c>
      <c r="P52" s="30">
        <v>5</v>
      </c>
      <c r="Q52" s="30">
        <v>1</v>
      </c>
      <c r="R52" s="30">
        <v>3</v>
      </c>
      <c r="S52" s="30">
        <v>10</v>
      </c>
      <c r="T52" s="30">
        <v>0</v>
      </c>
      <c r="U52" s="23">
        <f t="shared" si="4"/>
        <v>19</v>
      </c>
      <c r="V52" s="17"/>
      <c r="W52" s="17"/>
      <c r="X52" s="166"/>
      <c r="Y52" s="27" t="s">
        <v>142</v>
      </c>
      <c r="Z52" s="120">
        <v>1</v>
      </c>
      <c r="AA52" s="30">
        <v>0</v>
      </c>
      <c r="AB52" s="30">
        <v>1</v>
      </c>
      <c r="AC52" s="30">
        <v>2</v>
      </c>
      <c r="AD52" s="30">
        <v>7</v>
      </c>
      <c r="AE52" s="31">
        <f t="shared" si="49"/>
        <v>11</v>
      </c>
      <c r="AF52" s="120">
        <v>2</v>
      </c>
      <c r="AG52" s="30">
        <v>1</v>
      </c>
      <c r="AH52" s="30">
        <v>3</v>
      </c>
      <c r="AI52" s="30">
        <v>1</v>
      </c>
      <c r="AJ52" s="30">
        <v>9</v>
      </c>
      <c r="AK52" s="30">
        <f t="shared" si="3"/>
        <v>16</v>
      </c>
      <c r="AL52" s="155">
        <v>0</v>
      </c>
      <c r="AM52" s="102">
        <f t="shared" si="0"/>
        <v>49</v>
      </c>
    </row>
    <row r="53" spans="2:39" x14ac:dyDescent="0.15">
      <c r="B53" s="180"/>
      <c r="C53" s="27" t="s">
        <v>6</v>
      </c>
      <c r="D53" s="28">
        <v>149</v>
      </c>
      <c r="E53" s="29">
        <v>20</v>
      </c>
      <c r="F53" s="30">
        <v>91</v>
      </c>
      <c r="G53" s="30">
        <v>20</v>
      </c>
      <c r="H53" s="30">
        <v>10</v>
      </c>
      <c r="I53" s="30">
        <v>83</v>
      </c>
      <c r="J53" s="30">
        <v>17</v>
      </c>
      <c r="K53" s="30">
        <v>48</v>
      </c>
      <c r="L53" s="30">
        <v>23</v>
      </c>
      <c r="M53" s="146">
        <f t="shared" si="1"/>
        <v>312</v>
      </c>
      <c r="N53" s="120">
        <v>113</v>
      </c>
      <c r="O53" s="30">
        <v>120</v>
      </c>
      <c r="P53" s="30">
        <v>43</v>
      </c>
      <c r="Q53" s="30">
        <v>12</v>
      </c>
      <c r="R53" s="30">
        <v>24</v>
      </c>
      <c r="S53" s="30">
        <v>267</v>
      </c>
      <c r="T53" s="30">
        <v>24</v>
      </c>
      <c r="U53" s="23">
        <f t="shared" si="4"/>
        <v>603</v>
      </c>
      <c r="V53" s="17"/>
      <c r="W53" s="17"/>
      <c r="X53" s="166"/>
      <c r="Y53" s="27" t="s">
        <v>6</v>
      </c>
      <c r="Z53" s="120">
        <v>23</v>
      </c>
      <c r="AA53" s="30">
        <v>85</v>
      </c>
      <c r="AB53" s="30">
        <v>39</v>
      </c>
      <c r="AC53" s="30">
        <v>113</v>
      </c>
      <c r="AD53" s="30">
        <v>298</v>
      </c>
      <c r="AE53" s="31">
        <f t="shared" si="49"/>
        <v>558</v>
      </c>
      <c r="AF53" s="120">
        <v>157</v>
      </c>
      <c r="AG53" s="30">
        <v>373</v>
      </c>
      <c r="AH53" s="30">
        <v>137</v>
      </c>
      <c r="AI53" s="30">
        <v>637</v>
      </c>
      <c r="AJ53" s="30">
        <v>234</v>
      </c>
      <c r="AK53" s="30">
        <f t="shared" si="3"/>
        <v>1538</v>
      </c>
      <c r="AL53" s="155">
        <v>31</v>
      </c>
      <c r="AM53" s="102">
        <f t="shared" si="0"/>
        <v>3191</v>
      </c>
    </row>
    <row r="54" spans="2:39" ht="14.25" thickBot="1" x14ac:dyDescent="0.2">
      <c r="B54" s="181"/>
      <c r="C54" s="35" t="s">
        <v>16</v>
      </c>
      <c r="D54" s="36">
        <f>SUM(D44:D53)</f>
        <v>243</v>
      </c>
      <c r="E54" s="37">
        <f>SUM(E44:E53)</f>
        <v>27</v>
      </c>
      <c r="F54" s="38">
        <f>SUM(F44:F53)</f>
        <v>101</v>
      </c>
      <c r="G54" s="38">
        <f t="shared" ref="G54:U54" si="50">SUM(G44:G53)</f>
        <v>29</v>
      </c>
      <c r="H54" s="38">
        <f t="shared" si="50"/>
        <v>15</v>
      </c>
      <c r="I54" s="38">
        <f t="shared" si="50"/>
        <v>84</v>
      </c>
      <c r="J54" s="38">
        <f t="shared" si="50"/>
        <v>27</v>
      </c>
      <c r="K54" s="38">
        <f t="shared" si="50"/>
        <v>66</v>
      </c>
      <c r="L54" s="38">
        <f t="shared" si="50"/>
        <v>40</v>
      </c>
      <c r="M54" s="111">
        <f t="shared" si="50"/>
        <v>389</v>
      </c>
      <c r="N54" s="121">
        <f t="shared" si="50"/>
        <v>164</v>
      </c>
      <c r="O54" s="38">
        <f t="shared" si="50"/>
        <v>268</v>
      </c>
      <c r="P54" s="38">
        <f t="shared" si="50"/>
        <v>92</v>
      </c>
      <c r="Q54" s="38">
        <f t="shared" si="50"/>
        <v>26</v>
      </c>
      <c r="R54" s="38">
        <f t="shared" si="50"/>
        <v>47</v>
      </c>
      <c r="S54" s="38">
        <f t="shared" si="50"/>
        <v>410</v>
      </c>
      <c r="T54" s="38">
        <f t="shared" si="50"/>
        <v>45</v>
      </c>
      <c r="U54" s="39">
        <f t="shared" si="50"/>
        <v>1052</v>
      </c>
      <c r="V54" s="17"/>
      <c r="W54" s="17"/>
      <c r="X54" s="169"/>
      <c r="Y54" s="35" t="s">
        <v>16</v>
      </c>
      <c r="Z54" s="121">
        <f t="shared" ref="Z54" si="51">SUM(Z44:Z53)</f>
        <v>49</v>
      </c>
      <c r="AA54" s="38">
        <f t="shared" ref="AA54" si="52">SUM(AA44:AA53)</f>
        <v>125</v>
      </c>
      <c r="AB54" s="38">
        <f t="shared" ref="AB54" si="53">SUM(AB44:AB53)</f>
        <v>86</v>
      </c>
      <c r="AC54" s="38">
        <f t="shared" ref="AC54" si="54">SUM(AC44:AC53)</f>
        <v>205</v>
      </c>
      <c r="AD54" s="38">
        <f t="shared" ref="AD54" si="55">SUM(AD44:AD53)</f>
        <v>403</v>
      </c>
      <c r="AE54" s="39">
        <f>SUM(AE44:AE53)</f>
        <v>868</v>
      </c>
      <c r="AF54" s="121">
        <f t="shared" ref="AF54" si="56">SUM(AF44:AF53)</f>
        <v>206</v>
      </c>
      <c r="AG54" s="38">
        <f t="shared" ref="AG54" si="57">SUM(AG44:AG53)</f>
        <v>582</v>
      </c>
      <c r="AH54" s="38">
        <f t="shared" ref="AH54" si="58">SUM(AH44:AH53)</f>
        <v>201</v>
      </c>
      <c r="AI54" s="38">
        <f t="shared" ref="AI54" si="59">SUM(AI44:AI53)</f>
        <v>751</v>
      </c>
      <c r="AJ54" s="38">
        <f t="shared" ref="AJ54" si="60">SUM(AJ44:AJ53)</f>
        <v>285</v>
      </c>
      <c r="AK54" s="38">
        <f t="shared" si="3"/>
        <v>2025</v>
      </c>
      <c r="AL54" s="110">
        <f t="shared" ref="AL54" si="61">SUM(AL44:AL53)</f>
        <v>52</v>
      </c>
      <c r="AM54" s="36">
        <f t="shared" si="0"/>
        <v>4629</v>
      </c>
    </row>
    <row r="55" spans="2:39" ht="13.5" customHeight="1" x14ac:dyDescent="0.15">
      <c r="B55" s="179" t="s">
        <v>65</v>
      </c>
      <c r="C55" s="19" t="s">
        <v>66</v>
      </c>
      <c r="D55" s="20">
        <v>91</v>
      </c>
      <c r="E55" s="21">
        <v>18</v>
      </c>
      <c r="F55" s="22">
        <v>33</v>
      </c>
      <c r="G55" s="22">
        <v>10</v>
      </c>
      <c r="H55" s="22">
        <v>5</v>
      </c>
      <c r="I55" s="22">
        <v>15</v>
      </c>
      <c r="J55" s="22">
        <v>8</v>
      </c>
      <c r="K55" s="22">
        <v>36</v>
      </c>
      <c r="L55" s="22">
        <v>19</v>
      </c>
      <c r="M55" s="146">
        <f t="shared" si="1"/>
        <v>144</v>
      </c>
      <c r="N55" s="119">
        <v>43</v>
      </c>
      <c r="O55" s="22">
        <v>43</v>
      </c>
      <c r="P55" s="22">
        <v>33</v>
      </c>
      <c r="Q55" s="22">
        <v>6</v>
      </c>
      <c r="R55" s="22">
        <v>12</v>
      </c>
      <c r="S55" s="22">
        <v>184</v>
      </c>
      <c r="T55" s="22">
        <v>13</v>
      </c>
      <c r="U55" s="23">
        <f t="shared" si="4"/>
        <v>334</v>
      </c>
      <c r="V55" s="17"/>
      <c r="W55" s="17"/>
      <c r="X55" s="168" t="s">
        <v>65</v>
      </c>
      <c r="Y55" s="19" t="s">
        <v>66</v>
      </c>
      <c r="Z55" s="149">
        <v>15</v>
      </c>
      <c r="AA55" s="148">
        <v>34</v>
      </c>
      <c r="AB55" s="148">
        <v>35</v>
      </c>
      <c r="AC55" s="148">
        <v>90</v>
      </c>
      <c r="AD55" s="148">
        <v>162</v>
      </c>
      <c r="AE55" s="125">
        <f>SUM(Z55:AD55)</f>
        <v>336</v>
      </c>
      <c r="AF55" s="149">
        <v>229</v>
      </c>
      <c r="AG55" s="148">
        <v>330</v>
      </c>
      <c r="AH55" s="148">
        <v>202</v>
      </c>
      <c r="AI55" s="148">
        <v>720</v>
      </c>
      <c r="AJ55" s="148">
        <v>202</v>
      </c>
      <c r="AK55" s="148">
        <f t="shared" si="3"/>
        <v>1683</v>
      </c>
      <c r="AL55" s="156">
        <v>38</v>
      </c>
      <c r="AM55" s="154">
        <f t="shared" si="0"/>
        <v>2626</v>
      </c>
    </row>
    <row r="56" spans="2:39" x14ac:dyDescent="0.15">
      <c r="B56" s="180"/>
      <c r="C56" s="27" t="s">
        <v>67</v>
      </c>
      <c r="D56" s="28">
        <v>21</v>
      </c>
      <c r="E56" s="29">
        <v>1</v>
      </c>
      <c r="F56" s="30">
        <v>2</v>
      </c>
      <c r="G56" s="30">
        <v>1</v>
      </c>
      <c r="H56" s="30">
        <v>0</v>
      </c>
      <c r="I56" s="30">
        <v>4</v>
      </c>
      <c r="J56" s="30">
        <v>0</v>
      </c>
      <c r="K56" s="30">
        <v>4</v>
      </c>
      <c r="L56" s="30">
        <v>1</v>
      </c>
      <c r="M56" s="146">
        <f t="shared" si="1"/>
        <v>13</v>
      </c>
      <c r="N56" s="120">
        <v>22</v>
      </c>
      <c r="O56" s="30">
        <v>18</v>
      </c>
      <c r="P56" s="30">
        <v>11</v>
      </c>
      <c r="Q56" s="30">
        <v>0</v>
      </c>
      <c r="R56" s="30">
        <v>1</v>
      </c>
      <c r="S56" s="30">
        <v>40</v>
      </c>
      <c r="T56" s="30">
        <v>4</v>
      </c>
      <c r="U56" s="23">
        <f t="shared" si="4"/>
        <v>96</v>
      </c>
      <c r="V56" s="17"/>
      <c r="W56" s="17"/>
      <c r="X56" s="166"/>
      <c r="Y56" s="27" t="s">
        <v>67</v>
      </c>
      <c r="Z56" s="120">
        <v>4</v>
      </c>
      <c r="AA56" s="30">
        <v>12</v>
      </c>
      <c r="AB56" s="30">
        <v>10</v>
      </c>
      <c r="AC56" s="30">
        <v>24</v>
      </c>
      <c r="AD56" s="30">
        <v>21</v>
      </c>
      <c r="AE56" s="31">
        <f>SUM(Z56:AD56)</f>
        <v>71</v>
      </c>
      <c r="AF56" s="120">
        <v>8</v>
      </c>
      <c r="AG56" s="30">
        <v>17</v>
      </c>
      <c r="AH56" s="30">
        <v>4</v>
      </c>
      <c r="AI56" s="30">
        <v>35</v>
      </c>
      <c r="AJ56" s="30">
        <v>38</v>
      </c>
      <c r="AK56" s="30">
        <f t="shared" si="3"/>
        <v>102</v>
      </c>
      <c r="AL56" s="155">
        <v>1</v>
      </c>
      <c r="AM56" s="102">
        <f t="shared" si="0"/>
        <v>304</v>
      </c>
    </row>
    <row r="57" spans="2:39" x14ac:dyDescent="0.15">
      <c r="B57" s="180"/>
      <c r="C57" s="27" t="s">
        <v>68</v>
      </c>
      <c r="D57" s="28">
        <v>2</v>
      </c>
      <c r="E57" s="29">
        <v>0</v>
      </c>
      <c r="F57" s="30">
        <v>15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146">
        <f t="shared" si="1"/>
        <v>15</v>
      </c>
      <c r="N57" s="120">
        <v>3</v>
      </c>
      <c r="O57" s="30">
        <v>5</v>
      </c>
      <c r="P57" s="30">
        <v>5</v>
      </c>
      <c r="Q57" s="30">
        <v>0</v>
      </c>
      <c r="R57" s="30">
        <v>3</v>
      </c>
      <c r="S57" s="30">
        <v>26</v>
      </c>
      <c r="T57" s="30">
        <v>2</v>
      </c>
      <c r="U57" s="23">
        <f t="shared" si="4"/>
        <v>44</v>
      </c>
      <c r="V57" s="17"/>
      <c r="W57" s="17"/>
      <c r="X57" s="166"/>
      <c r="Y57" s="27" t="s">
        <v>68</v>
      </c>
      <c r="Z57" s="120">
        <v>0</v>
      </c>
      <c r="AA57" s="30">
        <v>4</v>
      </c>
      <c r="AB57" s="30">
        <v>0</v>
      </c>
      <c r="AC57" s="30">
        <v>4</v>
      </c>
      <c r="AD57" s="30">
        <v>2</v>
      </c>
      <c r="AE57" s="31">
        <f t="shared" ref="AE57:AE59" si="62">SUM(Z57:AD57)</f>
        <v>10</v>
      </c>
      <c r="AF57" s="120">
        <v>9</v>
      </c>
      <c r="AG57" s="30">
        <v>42</v>
      </c>
      <c r="AH57" s="30">
        <v>26</v>
      </c>
      <c r="AI57" s="30">
        <v>244</v>
      </c>
      <c r="AJ57" s="30">
        <v>27</v>
      </c>
      <c r="AK57" s="30">
        <f t="shared" si="3"/>
        <v>348</v>
      </c>
      <c r="AL57" s="155">
        <v>0</v>
      </c>
      <c r="AM57" s="102">
        <f t="shared" si="0"/>
        <v>419</v>
      </c>
    </row>
    <row r="58" spans="2:39" x14ac:dyDescent="0.15">
      <c r="B58" s="180"/>
      <c r="C58" s="27" t="s">
        <v>69</v>
      </c>
      <c r="D58" s="28">
        <v>92</v>
      </c>
      <c r="E58" s="29">
        <v>25</v>
      </c>
      <c r="F58" s="30">
        <v>45</v>
      </c>
      <c r="G58" s="30">
        <v>3</v>
      </c>
      <c r="H58" s="30">
        <v>2</v>
      </c>
      <c r="I58" s="30">
        <v>20</v>
      </c>
      <c r="J58" s="30">
        <v>13</v>
      </c>
      <c r="K58" s="30">
        <v>52</v>
      </c>
      <c r="L58" s="30">
        <v>24</v>
      </c>
      <c r="M58" s="146">
        <f t="shared" si="1"/>
        <v>184</v>
      </c>
      <c r="N58" s="120">
        <v>42</v>
      </c>
      <c r="O58" s="30">
        <v>95</v>
      </c>
      <c r="P58" s="30">
        <v>81</v>
      </c>
      <c r="Q58" s="30">
        <v>9</v>
      </c>
      <c r="R58" s="30">
        <v>23</v>
      </c>
      <c r="S58" s="30">
        <v>430</v>
      </c>
      <c r="T58" s="30">
        <v>18</v>
      </c>
      <c r="U58" s="23">
        <f t="shared" si="4"/>
        <v>698</v>
      </c>
      <c r="V58" s="17"/>
      <c r="W58" s="17"/>
      <c r="X58" s="166"/>
      <c r="Y58" s="27" t="s">
        <v>69</v>
      </c>
      <c r="Z58" s="120">
        <v>25</v>
      </c>
      <c r="AA58" s="30">
        <v>45</v>
      </c>
      <c r="AB58" s="30">
        <v>35</v>
      </c>
      <c r="AC58" s="30">
        <v>89</v>
      </c>
      <c r="AD58" s="30">
        <v>277</v>
      </c>
      <c r="AE58" s="31">
        <f t="shared" si="62"/>
        <v>471</v>
      </c>
      <c r="AF58" s="120">
        <v>200</v>
      </c>
      <c r="AG58" s="30">
        <v>316</v>
      </c>
      <c r="AH58" s="30">
        <v>257</v>
      </c>
      <c r="AI58" s="30">
        <v>400</v>
      </c>
      <c r="AJ58" s="30">
        <v>219</v>
      </c>
      <c r="AK58" s="30">
        <f t="shared" si="3"/>
        <v>1392</v>
      </c>
      <c r="AL58" s="155">
        <v>34</v>
      </c>
      <c r="AM58" s="102">
        <f t="shared" si="0"/>
        <v>2871</v>
      </c>
    </row>
    <row r="59" spans="2:39" x14ac:dyDescent="0.15">
      <c r="B59" s="180"/>
      <c r="C59" s="27" t="s">
        <v>6</v>
      </c>
      <c r="D59" s="28">
        <v>70</v>
      </c>
      <c r="E59" s="29">
        <v>16</v>
      </c>
      <c r="F59" s="30">
        <v>29</v>
      </c>
      <c r="G59" s="30">
        <v>5</v>
      </c>
      <c r="H59" s="30">
        <v>3</v>
      </c>
      <c r="I59" s="30">
        <v>11</v>
      </c>
      <c r="J59" s="30">
        <v>8</v>
      </c>
      <c r="K59" s="30">
        <v>28</v>
      </c>
      <c r="L59" s="30">
        <v>16</v>
      </c>
      <c r="M59" s="146">
        <f t="shared" si="1"/>
        <v>116</v>
      </c>
      <c r="N59" s="120">
        <v>22</v>
      </c>
      <c r="O59" s="30">
        <v>29</v>
      </c>
      <c r="P59" s="30">
        <v>19</v>
      </c>
      <c r="Q59" s="30">
        <v>4</v>
      </c>
      <c r="R59" s="30">
        <v>7</v>
      </c>
      <c r="S59" s="30">
        <v>77</v>
      </c>
      <c r="T59" s="30">
        <v>4</v>
      </c>
      <c r="U59" s="23">
        <f t="shared" si="4"/>
        <v>162</v>
      </c>
      <c r="V59" s="17"/>
      <c r="W59" s="17"/>
      <c r="X59" s="166"/>
      <c r="Y59" s="27" t="s">
        <v>6</v>
      </c>
      <c r="Z59" s="120">
        <v>6</v>
      </c>
      <c r="AA59" s="30">
        <v>28</v>
      </c>
      <c r="AB59" s="30">
        <v>19</v>
      </c>
      <c r="AC59" s="30">
        <v>52</v>
      </c>
      <c r="AD59" s="30">
        <v>109</v>
      </c>
      <c r="AE59" s="31">
        <f t="shared" si="62"/>
        <v>214</v>
      </c>
      <c r="AF59" s="120">
        <v>83</v>
      </c>
      <c r="AG59" s="30">
        <v>207</v>
      </c>
      <c r="AH59" s="30">
        <v>145</v>
      </c>
      <c r="AI59" s="30">
        <v>383</v>
      </c>
      <c r="AJ59" s="30">
        <v>154</v>
      </c>
      <c r="AK59" s="30">
        <f t="shared" si="3"/>
        <v>972</v>
      </c>
      <c r="AL59" s="155">
        <v>45</v>
      </c>
      <c r="AM59" s="102">
        <f t="shared" si="0"/>
        <v>1579</v>
      </c>
    </row>
    <row r="60" spans="2:39" ht="14.25" thickBot="1" x14ac:dyDescent="0.2">
      <c r="B60" s="182"/>
      <c r="C60" s="105" t="s">
        <v>16</v>
      </c>
      <c r="D60" s="102">
        <f>SUM(D55:D59)</f>
        <v>276</v>
      </c>
      <c r="E60" s="103">
        <f>SUM(E55:E59)</f>
        <v>60</v>
      </c>
      <c r="F60" s="104">
        <f>SUM(F55:F59)</f>
        <v>124</v>
      </c>
      <c r="G60" s="104">
        <f t="shared" ref="G60:U60" si="63">SUM(G55:G59)</f>
        <v>19</v>
      </c>
      <c r="H60" s="104">
        <f t="shared" si="63"/>
        <v>10</v>
      </c>
      <c r="I60" s="104">
        <f t="shared" si="63"/>
        <v>50</v>
      </c>
      <c r="J60" s="104">
        <f t="shared" si="63"/>
        <v>29</v>
      </c>
      <c r="K60" s="104">
        <f t="shared" si="63"/>
        <v>120</v>
      </c>
      <c r="L60" s="104">
        <f t="shared" si="63"/>
        <v>60</v>
      </c>
      <c r="M60" s="112">
        <f t="shared" si="63"/>
        <v>472</v>
      </c>
      <c r="N60" s="122">
        <f t="shared" si="63"/>
        <v>132</v>
      </c>
      <c r="O60" s="104">
        <f t="shared" si="63"/>
        <v>190</v>
      </c>
      <c r="P60" s="104">
        <f t="shared" si="63"/>
        <v>149</v>
      </c>
      <c r="Q60" s="104">
        <f t="shared" si="63"/>
        <v>19</v>
      </c>
      <c r="R60" s="104">
        <f t="shared" si="63"/>
        <v>46</v>
      </c>
      <c r="S60" s="104">
        <f t="shared" si="63"/>
        <v>757</v>
      </c>
      <c r="T60" s="104">
        <f t="shared" si="63"/>
        <v>41</v>
      </c>
      <c r="U60" s="107">
        <f t="shared" si="63"/>
        <v>1334</v>
      </c>
      <c r="V60" s="17"/>
      <c r="W60" s="17"/>
      <c r="X60" s="169"/>
      <c r="Y60" s="35" t="s">
        <v>16</v>
      </c>
      <c r="Z60" s="121">
        <f t="shared" ref="Z60" si="64">SUM(Z55:Z59)</f>
        <v>50</v>
      </c>
      <c r="AA60" s="38">
        <f t="shared" ref="AA60" si="65">SUM(AA55:AA59)</f>
        <v>123</v>
      </c>
      <c r="AB60" s="38">
        <f t="shared" ref="AB60" si="66">SUM(AB55:AB59)</f>
        <v>99</v>
      </c>
      <c r="AC60" s="38">
        <f t="shared" ref="AC60" si="67">SUM(AC55:AC59)</f>
        <v>259</v>
      </c>
      <c r="AD60" s="38">
        <f t="shared" ref="AD60" si="68">SUM(AD55:AD59)</f>
        <v>571</v>
      </c>
      <c r="AE60" s="39">
        <f>SUM(AE55:AE59)</f>
        <v>1102</v>
      </c>
      <c r="AF60" s="121">
        <f t="shared" ref="AF60" si="69">SUM(AF55:AF59)</f>
        <v>529</v>
      </c>
      <c r="AG60" s="38">
        <f t="shared" ref="AG60" si="70">SUM(AG55:AG59)</f>
        <v>912</v>
      </c>
      <c r="AH60" s="38">
        <f t="shared" ref="AH60" si="71">SUM(AH55:AH59)</f>
        <v>634</v>
      </c>
      <c r="AI60" s="38">
        <f t="shared" ref="AI60" si="72">SUM(AI55:AI59)</f>
        <v>1782</v>
      </c>
      <c r="AJ60" s="38">
        <f t="shared" ref="AJ60" si="73">SUM(AJ55:AJ59)</f>
        <v>640</v>
      </c>
      <c r="AK60" s="38">
        <f t="shared" si="3"/>
        <v>4497</v>
      </c>
      <c r="AL60" s="110">
        <f t="shared" ref="AL60" si="74">SUM(AL55:AL59)</f>
        <v>118</v>
      </c>
      <c r="AM60" s="36">
        <f t="shared" si="0"/>
        <v>7799</v>
      </c>
    </row>
    <row r="61" spans="2:39" ht="14.25" thickBot="1" x14ac:dyDescent="0.2">
      <c r="B61" s="183" t="s">
        <v>7</v>
      </c>
      <c r="C61" s="184"/>
      <c r="D61" s="10">
        <f>D4+D9+D17+D32+D43+D54+D60</f>
        <v>8293</v>
      </c>
      <c r="E61" s="11">
        <f t="shared" ref="E61:L61" si="75">E4+E9+E17+E32+E43+E54+E60</f>
        <v>1345</v>
      </c>
      <c r="F61" s="12">
        <f t="shared" si="75"/>
        <v>9536</v>
      </c>
      <c r="G61" s="12">
        <f t="shared" si="75"/>
        <v>1094</v>
      </c>
      <c r="H61" s="12">
        <f t="shared" si="75"/>
        <v>825</v>
      </c>
      <c r="I61" s="12">
        <f t="shared" si="75"/>
        <v>4337</v>
      </c>
      <c r="J61" s="12">
        <f t="shared" si="75"/>
        <v>1412</v>
      </c>
      <c r="K61" s="12">
        <f t="shared" si="75"/>
        <v>2884</v>
      </c>
      <c r="L61" s="12">
        <f t="shared" si="75"/>
        <v>1783</v>
      </c>
      <c r="M61" s="108">
        <f>SUM(E61:L61)</f>
        <v>23216</v>
      </c>
      <c r="N61" s="18">
        <f>N4+N9+N17+N32+N43+N54+N60</f>
        <v>2999</v>
      </c>
      <c r="O61" s="12">
        <f t="shared" ref="O61:U61" si="76">O4+O9+O17+O32+O43+O54+O60</f>
        <v>8886</v>
      </c>
      <c r="P61" s="12">
        <f t="shared" si="76"/>
        <v>2710</v>
      </c>
      <c r="Q61" s="12">
        <f t="shared" si="76"/>
        <v>682</v>
      </c>
      <c r="R61" s="12">
        <f t="shared" si="76"/>
        <v>721</v>
      </c>
      <c r="S61" s="12">
        <f t="shared" si="76"/>
        <v>10291</v>
      </c>
      <c r="T61" s="12">
        <f t="shared" si="76"/>
        <v>784</v>
      </c>
      <c r="U61" s="13">
        <f t="shared" si="76"/>
        <v>27073</v>
      </c>
      <c r="V61" s="17"/>
      <c r="W61" s="17"/>
      <c r="X61" s="170" t="s">
        <v>7</v>
      </c>
      <c r="Y61" s="241"/>
      <c r="Z61" s="126">
        <f t="shared" ref="Z61" si="77">Z4+Z9+Z17+Z32+Z43+Z54+Z60</f>
        <v>1378</v>
      </c>
      <c r="AA61" s="47">
        <f t="shared" ref="AA61" si="78">AA4+AA9+AA17+AA32+AA43+AA54+AA60</f>
        <v>4851</v>
      </c>
      <c r="AB61" s="47">
        <f t="shared" ref="AB61" si="79">AB4+AB9+AB17+AB32+AB43+AB54+AB60</f>
        <v>3711</v>
      </c>
      <c r="AC61" s="47">
        <f t="shared" ref="AC61" si="80">AC4+AC9+AC17+AC32+AC43+AC54+AC60</f>
        <v>8148</v>
      </c>
      <c r="AD61" s="47">
        <f t="shared" ref="AD61" si="81">AD4+AD9+AD17+AD32+AD43+AD54+AD60</f>
        <v>40581</v>
      </c>
      <c r="AE61" s="48">
        <f t="shared" ref="AE61" si="82">AE4+AE9+AE17+AE32+AE43+AE54+AE60</f>
        <v>58669</v>
      </c>
      <c r="AF61" s="18">
        <f t="shared" ref="AF61" si="83">AF4+AF9+AF17+AF32+AF43+AF54+AF60</f>
        <v>8964</v>
      </c>
      <c r="AG61" s="12">
        <f t="shared" ref="AG61" si="84">AG4+AG9+AG17+AG32+AG43+AG54+AG60</f>
        <v>21537</v>
      </c>
      <c r="AH61" s="12">
        <f t="shared" ref="AH61" si="85">AH4+AH9+AH17+AH32+AH43+AH54+AH60</f>
        <v>10618</v>
      </c>
      <c r="AI61" s="12">
        <f t="shared" ref="AI61" si="86">AI4+AI9+AI17+AI32+AI43+AI54+AI60</f>
        <v>46062</v>
      </c>
      <c r="AJ61" s="12">
        <f t="shared" ref="AJ61" si="87">AJ4+AJ9+AJ17+AJ32+AJ43+AJ54+AJ60</f>
        <v>11657</v>
      </c>
      <c r="AK61" s="12">
        <f>SUM(AF61:AJ61)</f>
        <v>98838</v>
      </c>
      <c r="AL61" s="147">
        <f t="shared" ref="AL61" si="88">AL4+AL9+AL17+AL32+AL43+AL54+AL60</f>
        <v>1812</v>
      </c>
      <c r="AM61" s="10">
        <f>D61+M61+U61+AE61+AK61+AL61</f>
        <v>217901</v>
      </c>
    </row>
  </sheetData>
  <mergeCells count="25">
    <mergeCell ref="B5:B9"/>
    <mergeCell ref="X5:X9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view="pageBreakPreview" topLeftCell="P1" zoomScale="95" zoomScaleNormal="100" zoomScaleSheetLayoutView="95" workbookViewId="0">
      <selection activeCell="F12" sqref="F12"/>
    </sheetView>
  </sheetViews>
  <sheetFormatPr defaultRowHeight="13.5" x14ac:dyDescent="0.15"/>
  <cols>
    <col min="1" max="1" width="2.25" style="96" customWidth="1"/>
    <col min="2" max="2" width="4.5" style="96" customWidth="1"/>
    <col min="3" max="3" width="18" style="96" bestFit="1" customWidth="1"/>
    <col min="4" max="21" width="6.625" style="96" customWidth="1"/>
    <col min="22" max="23" width="2.25" style="96" customWidth="1"/>
    <col min="24" max="24" width="4.125" style="96" customWidth="1"/>
    <col min="25" max="25" width="18" style="96" bestFit="1" customWidth="1"/>
    <col min="26" max="39" width="7.375" style="96" customWidth="1"/>
    <col min="40" max="16384" width="9" style="96"/>
  </cols>
  <sheetData>
    <row r="1" spans="2:39" ht="14.25" thickBot="1" x14ac:dyDescent="0.2">
      <c r="B1" s="96" t="s">
        <v>104</v>
      </c>
    </row>
    <row r="2" spans="2:39" x14ac:dyDescent="0.15">
      <c r="B2" s="222" t="s">
        <v>125</v>
      </c>
      <c r="C2" s="223"/>
      <c r="D2" s="226" t="s">
        <v>1</v>
      </c>
      <c r="E2" s="220" t="s">
        <v>2</v>
      </c>
      <c r="F2" s="216"/>
      <c r="G2" s="216"/>
      <c r="H2" s="216"/>
      <c r="I2" s="216"/>
      <c r="J2" s="216"/>
      <c r="K2" s="216"/>
      <c r="L2" s="216"/>
      <c r="M2" s="221"/>
      <c r="N2" s="220" t="s">
        <v>3</v>
      </c>
      <c r="O2" s="228"/>
      <c r="P2" s="228"/>
      <c r="Q2" s="228"/>
      <c r="R2" s="228"/>
      <c r="S2" s="228"/>
      <c r="T2" s="228"/>
      <c r="U2" s="229"/>
      <c r="V2" s="50"/>
      <c r="W2" s="50"/>
      <c r="X2" s="222" t="s">
        <v>125</v>
      </c>
      <c r="Y2" s="230"/>
      <c r="Z2" s="220" t="s">
        <v>4</v>
      </c>
      <c r="AA2" s="216"/>
      <c r="AB2" s="216"/>
      <c r="AC2" s="216"/>
      <c r="AD2" s="216"/>
      <c r="AE2" s="221"/>
      <c r="AF2" s="215" t="s">
        <v>5</v>
      </c>
      <c r="AG2" s="216"/>
      <c r="AH2" s="216"/>
      <c r="AI2" s="216"/>
      <c r="AJ2" s="216"/>
      <c r="AK2" s="217"/>
      <c r="AL2" s="244" t="s">
        <v>6</v>
      </c>
      <c r="AM2" s="218" t="s">
        <v>7</v>
      </c>
    </row>
    <row r="3" spans="2:39" ht="23.25" thickBot="1" x14ac:dyDescent="0.2">
      <c r="B3" s="224"/>
      <c r="C3" s="225"/>
      <c r="D3" s="227"/>
      <c r="E3" s="51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3" t="s">
        <v>16</v>
      </c>
      <c r="N3" s="51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3" t="s">
        <v>16</v>
      </c>
      <c r="V3" s="50"/>
      <c r="W3" s="50"/>
      <c r="X3" s="224"/>
      <c r="Y3" s="231"/>
      <c r="Z3" s="51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3" t="s">
        <v>16</v>
      </c>
      <c r="AF3" s="54" t="s">
        <v>126</v>
      </c>
      <c r="AG3" s="52" t="s">
        <v>30</v>
      </c>
      <c r="AH3" s="52" t="s">
        <v>31</v>
      </c>
      <c r="AI3" s="52" t="s">
        <v>32</v>
      </c>
      <c r="AJ3" s="52" t="s">
        <v>33</v>
      </c>
      <c r="AK3" s="55" t="s">
        <v>16</v>
      </c>
      <c r="AL3" s="245"/>
      <c r="AM3" s="219"/>
    </row>
    <row r="4" spans="2:39" ht="14.25" thickBot="1" x14ac:dyDescent="0.2">
      <c r="B4" s="210" t="s">
        <v>70</v>
      </c>
      <c r="C4" s="211"/>
      <c r="D4" s="56">
        <v>37</v>
      </c>
      <c r="E4" s="57">
        <v>6</v>
      </c>
      <c r="F4" s="58">
        <v>30</v>
      </c>
      <c r="G4" s="58">
        <v>7</v>
      </c>
      <c r="H4" s="58">
        <v>11</v>
      </c>
      <c r="I4" s="58">
        <v>7</v>
      </c>
      <c r="J4" s="58">
        <v>7</v>
      </c>
      <c r="K4" s="58">
        <v>21</v>
      </c>
      <c r="L4" s="58">
        <v>7</v>
      </c>
      <c r="M4" s="60">
        <f>SUM(E4:L4)</f>
        <v>96</v>
      </c>
      <c r="N4" s="57">
        <v>27</v>
      </c>
      <c r="O4" s="58">
        <v>68</v>
      </c>
      <c r="P4" s="58">
        <v>11</v>
      </c>
      <c r="Q4" s="58">
        <v>3</v>
      </c>
      <c r="R4" s="58">
        <v>7</v>
      </c>
      <c r="S4" s="58">
        <v>59</v>
      </c>
      <c r="T4" s="58">
        <v>3</v>
      </c>
      <c r="U4" s="60">
        <f>SUM(N4:T4)</f>
        <v>178</v>
      </c>
      <c r="V4" s="62"/>
      <c r="W4" s="62"/>
      <c r="X4" s="210" t="s">
        <v>70</v>
      </c>
      <c r="Y4" s="240"/>
      <c r="Z4" s="57">
        <v>9</v>
      </c>
      <c r="AA4" s="58">
        <v>17</v>
      </c>
      <c r="AB4" s="58">
        <v>12</v>
      </c>
      <c r="AC4" s="58">
        <v>16</v>
      </c>
      <c r="AD4" s="58">
        <v>142</v>
      </c>
      <c r="AE4" s="60">
        <f>SUM(Z4:AD4)</f>
        <v>196</v>
      </c>
      <c r="AF4" s="133">
        <v>27</v>
      </c>
      <c r="AG4" s="58">
        <v>55</v>
      </c>
      <c r="AH4" s="58">
        <v>48</v>
      </c>
      <c r="AI4" s="58">
        <v>81</v>
      </c>
      <c r="AJ4" s="58">
        <v>62</v>
      </c>
      <c r="AK4" s="59">
        <f>SUM(AF4:AJ4)</f>
        <v>273</v>
      </c>
      <c r="AL4" s="56">
        <v>18</v>
      </c>
      <c r="AM4" s="63">
        <f>D4+M4+U4+AE4+AK4+AL4</f>
        <v>798</v>
      </c>
    </row>
    <row r="5" spans="2:39" ht="14.25" thickBot="1" x14ac:dyDescent="0.2">
      <c r="B5" s="210" t="s">
        <v>71</v>
      </c>
      <c r="C5" s="211"/>
      <c r="D5" s="56">
        <v>40</v>
      </c>
      <c r="E5" s="57">
        <v>2</v>
      </c>
      <c r="F5" s="58">
        <v>30</v>
      </c>
      <c r="G5" s="58">
        <v>5</v>
      </c>
      <c r="H5" s="58">
        <v>0</v>
      </c>
      <c r="I5" s="58">
        <v>14</v>
      </c>
      <c r="J5" s="58">
        <v>7</v>
      </c>
      <c r="K5" s="58">
        <v>11</v>
      </c>
      <c r="L5" s="58">
        <v>7</v>
      </c>
      <c r="M5" s="60">
        <f>SUM(E5:L5)</f>
        <v>76</v>
      </c>
      <c r="N5" s="57">
        <v>60</v>
      </c>
      <c r="O5" s="58">
        <v>53</v>
      </c>
      <c r="P5" s="58">
        <v>22</v>
      </c>
      <c r="Q5" s="58">
        <v>3</v>
      </c>
      <c r="R5" s="58">
        <v>13</v>
      </c>
      <c r="S5" s="58">
        <v>137</v>
      </c>
      <c r="T5" s="58">
        <v>5</v>
      </c>
      <c r="U5" s="60">
        <f>SUM(N5:T5)</f>
        <v>293</v>
      </c>
      <c r="V5" s="62"/>
      <c r="W5" s="62"/>
      <c r="X5" s="210" t="s">
        <v>71</v>
      </c>
      <c r="Y5" s="240"/>
      <c r="Z5" s="90">
        <v>22</v>
      </c>
      <c r="AA5" s="91">
        <v>84</v>
      </c>
      <c r="AB5" s="91">
        <v>35</v>
      </c>
      <c r="AC5" s="91">
        <v>63</v>
      </c>
      <c r="AD5" s="91">
        <v>132</v>
      </c>
      <c r="AE5" s="93">
        <f>SUM(Z5:AD5)</f>
        <v>336</v>
      </c>
      <c r="AF5" s="131">
        <v>46</v>
      </c>
      <c r="AG5" s="91">
        <v>168</v>
      </c>
      <c r="AH5" s="91">
        <v>93</v>
      </c>
      <c r="AI5" s="91">
        <v>333</v>
      </c>
      <c r="AJ5" s="91">
        <v>195</v>
      </c>
      <c r="AK5" s="92">
        <f>SUM(AF5:AJ5)</f>
        <v>835</v>
      </c>
      <c r="AL5" s="56">
        <v>3</v>
      </c>
      <c r="AM5" s="63">
        <f t="shared" ref="AM5:AM42" si="0">D5+M5+U5+AE5+AK5+AL5</f>
        <v>1583</v>
      </c>
    </row>
    <row r="6" spans="2:39" ht="14.25" thickBot="1" x14ac:dyDescent="0.2">
      <c r="B6" s="210" t="s">
        <v>72</v>
      </c>
      <c r="C6" s="211"/>
      <c r="D6" s="56">
        <v>147</v>
      </c>
      <c r="E6" s="57">
        <v>20</v>
      </c>
      <c r="F6" s="58">
        <v>40</v>
      </c>
      <c r="G6" s="58">
        <v>12</v>
      </c>
      <c r="H6" s="58">
        <v>12</v>
      </c>
      <c r="I6" s="58">
        <v>28</v>
      </c>
      <c r="J6" s="58">
        <v>11</v>
      </c>
      <c r="K6" s="58">
        <v>41</v>
      </c>
      <c r="L6" s="58">
        <v>24</v>
      </c>
      <c r="M6" s="60">
        <f>SUM(E6:L6)</f>
        <v>188</v>
      </c>
      <c r="N6" s="57">
        <v>61</v>
      </c>
      <c r="O6" s="58">
        <v>147</v>
      </c>
      <c r="P6" s="58">
        <v>83</v>
      </c>
      <c r="Q6" s="58">
        <v>23</v>
      </c>
      <c r="R6" s="58">
        <v>46</v>
      </c>
      <c r="S6" s="58">
        <v>866</v>
      </c>
      <c r="T6" s="58">
        <v>56</v>
      </c>
      <c r="U6" s="60">
        <f>SUM(N6:T6)</f>
        <v>1282</v>
      </c>
      <c r="V6" s="62"/>
      <c r="W6" s="62"/>
      <c r="X6" s="210" t="s">
        <v>72</v>
      </c>
      <c r="Y6" s="240"/>
      <c r="Z6" s="57">
        <v>41</v>
      </c>
      <c r="AA6" s="58">
        <v>116</v>
      </c>
      <c r="AB6" s="58">
        <v>92</v>
      </c>
      <c r="AC6" s="58">
        <v>171</v>
      </c>
      <c r="AD6" s="58">
        <v>355</v>
      </c>
      <c r="AE6" s="60">
        <f>SUM(Z6:AD6)</f>
        <v>775</v>
      </c>
      <c r="AF6" s="57">
        <v>1266</v>
      </c>
      <c r="AG6" s="58">
        <v>783</v>
      </c>
      <c r="AH6" s="58">
        <v>1080</v>
      </c>
      <c r="AI6" s="58">
        <v>1441</v>
      </c>
      <c r="AJ6" s="58">
        <v>758</v>
      </c>
      <c r="AK6" s="59">
        <f>SUM(AF6:AJ6)</f>
        <v>5328</v>
      </c>
      <c r="AL6" s="56">
        <v>165</v>
      </c>
      <c r="AM6" s="63">
        <f t="shared" si="0"/>
        <v>7885</v>
      </c>
    </row>
    <row r="7" spans="2:39" ht="13.5" customHeight="1" x14ac:dyDescent="0.15">
      <c r="B7" s="212" t="s">
        <v>46</v>
      </c>
      <c r="C7" s="64" t="s">
        <v>73</v>
      </c>
      <c r="D7" s="65">
        <v>1365</v>
      </c>
      <c r="E7" s="66">
        <v>258</v>
      </c>
      <c r="F7" s="67">
        <v>819</v>
      </c>
      <c r="G7" s="67">
        <v>92</v>
      </c>
      <c r="H7" s="67">
        <v>94</v>
      </c>
      <c r="I7" s="67">
        <v>665</v>
      </c>
      <c r="J7" s="67">
        <v>146</v>
      </c>
      <c r="K7" s="67">
        <v>335</v>
      </c>
      <c r="L7" s="67">
        <v>169</v>
      </c>
      <c r="M7" s="134">
        <f>SUM(E7:L7)</f>
        <v>2578</v>
      </c>
      <c r="N7" s="66">
        <v>227</v>
      </c>
      <c r="O7" s="67">
        <v>964</v>
      </c>
      <c r="P7" s="67">
        <v>439</v>
      </c>
      <c r="Q7" s="67">
        <v>140</v>
      </c>
      <c r="R7" s="67">
        <v>71</v>
      </c>
      <c r="S7" s="67">
        <v>1601</v>
      </c>
      <c r="T7" s="67">
        <v>181</v>
      </c>
      <c r="U7" s="134">
        <f>SUM(N7:T7)</f>
        <v>3623</v>
      </c>
      <c r="V7" s="160"/>
      <c r="W7" s="71"/>
      <c r="X7" s="212" t="s">
        <v>46</v>
      </c>
      <c r="Y7" s="64" t="s">
        <v>73</v>
      </c>
      <c r="Z7" s="66">
        <v>143</v>
      </c>
      <c r="AA7" s="67">
        <v>546</v>
      </c>
      <c r="AB7" s="67">
        <v>1167</v>
      </c>
      <c r="AC7" s="67">
        <v>1927</v>
      </c>
      <c r="AD7" s="67">
        <v>2538</v>
      </c>
      <c r="AE7" s="69">
        <f>SUM(Z7:AD7)</f>
        <v>6321</v>
      </c>
      <c r="AF7" s="130">
        <v>2079</v>
      </c>
      <c r="AG7" s="67">
        <v>3712</v>
      </c>
      <c r="AH7" s="67">
        <v>1813</v>
      </c>
      <c r="AI7" s="67">
        <v>6650</v>
      </c>
      <c r="AJ7" s="67">
        <v>1899</v>
      </c>
      <c r="AK7" s="68">
        <f>SUM(AF7:AJ7)</f>
        <v>16153</v>
      </c>
      <c r="AL7" s="65">
        <v>272</v>
      </c>
      <c r="AM7" s="72">
        <f t="shared" si="0"/>
        <v>30312</v>
      </c>
    </row>
    <row r="8" spans="2:39" x14ac:dyDescent="0.15">
      <c r="B8" s="212"/>
      <c r="C8" s="73" t="s">
        <v>74</v>
      </c>
      <c r="D8" s="74">
        <v>165</v>
      </c>
      <c r="E8" s="75">
        <v>56</v>
      </c>
      <c r="F8" s="76">
        <v>935</v>
      </c>
      <c r="G8" s="76">
        <v>22</v>
      </c>
      <c r="H8" s="76">
        <v>44</v>
      </c>
      <c r="I8" s="76">
        <v>45</v>
      </c>
      <c r="J8" s="76">
        <v>16</v>
      </c>
      <c r="K8" s="76">
        <v>66</v>
      </c>
      <c r="L8" s="76">
        <v>27</v>
      </c>
      <c r="M8" s="78">
        <f>SUM(E8:L8)</f>
        <v>1211</v>
      </c>
      <c r="N8" s="75">
        <v>67</v>
      </c>
      <c r="O8" s="76">
        <v>299</v>
      </c>
      <c r="P8" s="76">
        <v>72</v>
      </c>
      <c r="Q8" s="76">
        <v>25</v>
      </c>
      <c r="R8" s="76">
        <v>37</v>
      </c>
      <c r="S8" s="76">
        <v>517</v>
      </c>
      <c r="T8" s="76">
        <v>27</v>
      </c>
      <c r="U8" s="78">
        <f>SUM(N8:T8)</f>
        <v>1044</v>
      </c>
      <c r="V8" s="160"/>
      <c r="W8" s="71"/>
      <c r="X8" s="212"/>
      <c r="Y8" s="73" t="s">
        <v>74</v>
      </c>
      <c r="Z8" s="75">
        <v>90</v>
      </c>
      <c r="AA8" s="76">
        <v>187</v>
      </c>
      <c r="AB8" s="76">
        <v>146</v>
      </c>
      <c r="AC8" s="76">
        <v>432</v>
      </c>
      <c r="AD8" s="76">
        <v>398</v>
      </c>
      <c r="AE8" s="78">
        <f t="shared" ref="AE8:AE40" si="1">SUM(Z8:AD8)</f>
        <v>1253</v>
      </c>
      <c r="AF8" s="128">
        <v>232</v>
      </c>
      <c r="AG8" s="76">
        <v>605</v>
      </c>
      <c r="AH8" s="76">
        <v>458</v>
      </c>
      <c r="AI8" s="76">
        <v>1549</v>
      </c>
      <c r="AJ8" s="76">
        <v>312</v>
      </c>
      <c r="AK8" s="77">
        <f t="shared" ref="AK8:AK40" si="2">SUM(AF8:AJ8)</f>
        <v>3156</v>
      </c>
      <c r="AL8" s="74">
        <v>159</v>
      </c>
      <c r="AM8" s="79">
        <f t="shared" si="0"/>
        <v>6988</v>
      </c>
    </row>
    <row r="9" spans="2:39" x14ac:dyDescent="0.15">
      <c r="B9" s="212"/>
      <c r="C9" s="80" t="s">
        <v>75</v>
      </c>
      <c r="D9" s="74">
        <v>152</v>
      </c>
      <c r="E9" s="75">
        <v>20</v>
      </c>
      <c r="F9" s="76">
        <v>314</v>
      </c>
      <c r="G9" s="76">
        <v>37</v>
      </c>
      <c r="H9" s="76">
        <v>13</v>
      </c>
      <c r="I9" s="76">
        <v>182</v>
      </c>
      <c r="J9" s="76">
        <v>20</v>
      </c>
      <c r="K9" s="76">
        <v>28</v>
      </c>
      <c r="L9" s="76">
        <v>32</v>
      </c>
      <c r="M9" s="78">
        <f t="shared" ref="M9:M40" si="3">SUM(E9:L9)</f>
        <v>646</v>
      </c>
      <c r="N9" s="75">
        <v>36</v>
      </c>
      <c r="O9" s="76">
        <v>168</v>
      </c>
      <c r="P9" s="76">
        <v>53</v>
      </c>
      <c r="Q9" s="76">
        <v>13</v>
      </c>
      <c r="R9" s="76">
        <v>10</v>
      </c>
      <c r="S9" s="76">
        <v>189</v>
      </c>
      <c r="T9" s="76">
        <v>6</v>
      </c>
      <c r="U9" s="78">
        <f t="shared" ref="U9:U40" si="4">SUM(N9:T9)</f>
        <v>475</v>
      </c>
      <c r="V9" s="160"/>
      <c r="W9" s="62"/>
      <c r="X9" s="212"/>
      <c r="Y9" s="80" t="s">
        <v>75</v>
      </c>
      <c r="Z9" s="75">
        <v>40</v>
      </c>
      <c r="AA9" s="76">
        <v>89</v>
      </c>
      <c r="AB9" s="76">
        <v>53</v>
      </c>
      <c r="AC9" s="76">
        <v>102</v>
      </c>
      <c r="AD9" s="76">
        <v>982</v>
      </c>
      <c r="AE9" s="78">
        <f t="shared" si="1"/>
        <v>1266</v>
      </c>
      <c r="AF9" s="128">
        <v>166</v>
      </c>
      <c r="AG9" s="76">
        <v>343</v>
      </c>
      <c r="AH9" s="76">
        <v>188</v>
      </c>
      <c r="AI9" s="76">
        <v>516</v>
      </c>
      <c r="AJ9" s="76">
        <v>98</v>
      </c>
      <c r="AK9" s="77">
        <f t="shared" si="2"/>
        <v>1311</v>
      </c>
      <c r="AL9" s="74">
        <v>59</v>
      </c>
      <c r="AM9" s="79">
        <f t="shared" si="0"/>
        <v>3909</v>
      </c>
    </row>
    <row r="10" spans="2:39" x14ac:dyDescent="0.15">
      <c r="B10" s="212"/>
      <c r="C10" s="80" t="s">
        <v>76</v>
      </c>
      <c r="D10" s="74">
        <v>1980</v>
      </c>
      <c r="E10" s="75">
        <v>189</v>
      </c>
      <c r="F10" s="76">
        <v>1669</v>
      </c>
      <c r="G10" s="76">
        <v>509</v>
      </c>
      <c r="H10" s="76">
        <v>117</v>
      </c>
      <c r="I10" s="76">
        <v>1176</v>
      </c>
      <c r="J10" s="76">
        <v>470</v>
      </c>
      <c r="K10" s="76">
        <v>599</v>
      </c>
      <c r="L10" s="76">
        <v>431</v>
      </c>
      <c r="M10" s="78">
        <f t="shared" si="3"/>
        <v>5160</v>
      </c>
      <c r="N10" s="75">
        <v>285</v>
      </c>
      <c r="O10" s="76">
        <v>1555</v>
      </c>
      <c r="P10" s="76">
        <v>441</v>
      </c>
      <c r="Q10" s="76">
        <v>162</v>
      </c>
      <c r="R10" s="76">
        <v>104</v>
      </c>
      <c r="S10" s="76">
        <v>1419</v>
      </c>
      <c r="T10" s="76">
        <v>73</v>
      </c>
      <c r="U10" s="78">
        <f t="shared" si="4"/>
        <v>4039</v>
      </c>
      <c r="V10" s="160"/>
      <c r="W10" s="62"/>
      <c r="X10" s="212"/>
      <c r="Y10" s="80" t="s">
        <v>76</v>
      </c>
      <c r="Z10" s="75">
        <v>329</v>
      </c>
      <c r="AA10" s="76">
        <v>1239</v>
      </c>
      <c r="AB10" s="76">
        <v>421</v>
      </c>
      <c r="AC10" s="76">
        <v>768</v>
      </c>
      <c r="AD10" s="76">
        <v>3549</v>
      </c>
      <c r="AE10" s="78">
        <f t="shared" si="1"/>
        <v>6306</v>
      </c>
      <c r="AF10" s="128">
        <v>843</v>
      </c>
      <c r="AG10" s="76">
        <v>1415</v>
      </c>
      <c r="AH10" s="76">
        <v>1016</v>
      </c>
      <c r="AI10" s="76">
        <v>1834</v>
      </c>
      <c r="AJ10" s="76">
        <v>664</v>
      </c>
      <c r="AK10" s="77">
        <f t="shared" si="2"/>
        <v>5772</v>
      </c>
      <c r="AL10" s="74">
        <v>354</v>
      </c>
      <c r="AM10" s="79">
        <f t="shared" si="0"/>
        <v>23611</v>
      </c>
    </row>
    <row r="11" spans="2:39" x14ac:dyDescent="0.15">
      <c r="B11" s="212"/>
      <c r="C11" s="80" t="s">
        <v>77</v>
      </c>
      <c r="D11" s="74">
        <v>247</v>
      </c>
      <c r="E11" s="75">
        <v>71</v>
      </c>
      <c r="F11" s="76">
        <v>343</v>
      </c>
      <c r="G11" s="76">
        <v>35</v>
      </c>
      <c r="H11" s="76">
        <v>16</v>
      </c>
      <c r="I11" s="76">
        <v>182</v>
      </c>
      <c r="J11" s="76">
        <v>80</v>
      </c>
      <c r="K11" s="76">
        <v>146</v>
      </c>
      <c r="L11" s="76">
        <v>116</v>
      </c>
      <c r="M11" s="78">
        <f t="shared" si="3"/>
        <v>989</v>
      </c>
      <c r="N11" s="75">
        <v>66</v>
      </c>
      <c r="O11" s="76">
        <v>390</v>
      </c>
      <c r="P11" s="76">
        <v>83</v>
      </c>
      <c r="Q11" s="76">
        <v>13</v>
      </c>
      <c r="R11" s="76">
        <v>20</v>
      </c>
      <c r="S11" s="76">
        <v>376</v>
      </c>
      <c r="T11" s="76">
        <v>34</v>
      </c>
      <c r="U11" s="78">
        <f t="shared" si="4"/>
        <v>982</v>
      </c>
      <c r="V11" s="160"/>
      <c r="W11" s="62"/>
      <c r="X11" s="212"/>
      <c r="Y11" s="80" t="s">
        <v>77</v>
      </c>
      <c r="Z11" s="75">
        <v>56</v>
      </c>
      <c r="AA11" s="76">
        <v>188</v>
      </c>
      <c r="AB11" s="76">
        <v>116</v>
      </c>
      <c r="AC11" s="76">
        <v>294</v>
      </c>
      <c r="AD11" s="76">
        <v>1327</v>
      </c>
      <c r="AE11" s="78">
        <f t="shared" si="1"/>
        <v>1981</v>
      </c>
      <c r="AF11" s="128">
        <v>300</v>
      </c>
      <c r="AG11" s="76">
        <v>1005</v>
      </c>
      <c r="AH11" s="76">
        <v>388</v>
      </c>
      <c r="AI11" s="76">
        <v>1719</v>
      </c>
      <c r="AJ11" s="76">
        <v>291</v>
      </c>
      <c r="AK11" s="77">
        <f t="shared" si="2"/>
        <v>3703</v>
      </c>
      <c r="AL11" s="74">
        <v>45</v>
      </c>
      <c r="AM11" s="79">
        <f t="shared" si="0"/>
        <v>7947</v>
      </c>
    </row>
    <row r="12" spans="2:39" x14ac:dyDescent="0.15">
      <c r="B12" s="212"/>
      <c r="C12" s="80" t="s">
        <v>78</v>
      </c>
      <c r="D12" s="74">
        <v>258</v>
      </c>
      <c r="E12" s="75">
        <v>42</v>
      </c>
      <c r="F12" s="76">
        <v>187</v>
      </c>
      <c r="G12" s="76">
        <v>16</v>
      </c>
      <c r="H12" s="76">
        <v>33</v>
      </c>
      <c r="I12" s="76">
        <v>68</v>
      </c>
      <c r="J12" s="76">
        <v>31</v>
      </c>
      <c r="K12" s="76">
        <v>191</v>
      </c>
      <c r="L12" s="76">
        <v>213</v>
      </c>
      <c r="M12" s="78">
        <f t="shared" si="3"/>
        <v>781</v>
      </c>
      <c r="N12" s="75">
        <v>87</v>
      </c>
      <c r="O12" s="76">
        <v>431</v>
      </c>
      <c r="P12" s="76">
        <v>88</v>
      </c>
      <c r="Q12" s="76">
        <v>31</v>
      </c>
      <c r="R12" s="76">
        <v>43</v>
      </c>
      <c r="S12" s="76">
        <v>829</v>
      </c>
      <c r="T12" s="76">
        <v>23</v>
      </c>
      <c r="U12" s="78">
        <f t="shared" si="4"/>
        <v>1532</v>
      </c>
      <c r="V12" s="160"/>
      <c r="W12" s="62"/>
      <c r="X12" s="212"/>
      <c r="Y12" s="80" t="s">
        <v>78</v>
      </c>
      <c r="Z12" s="75">
        <v>58</v>
      </c>
      <c r="AA12" s="76">
        <v>231</v>
      </c>
      <c r="AB12" s="76">
        <v>110</v>
      </c>
      <c r="AC12" s="76">
        <v>444</v>
      </c>
      <c r="AD12" s="76">
        <v>2659</v>
      </c>
      <c r="AE12" s="78">
        <f t="shared" si="1"/>
        <v>3502</v>
      </c>
      <c r="AF12" s="128">
        <v>307</v>
      </c>
      <c r="AG12" s="76">
        <v>1544</v>
      </c>
      <c r="AH12" s="76">
        <v>577</v>
      </c>
      <c r="AI12" s="76">
        <v>4516</v>
      </c>
      <c r="AJ12" s="76">
        <v>463</v>
      </c>
      <c r="AK12" s="77">
        <f t="shared" si="2"/>
        <v>7407</v>
      </c>
      <c r="AL12" s="74">
        <v>116</v>
      </c>
      <c r="AM12" s="79">
        <f t="shared" si="0"/>
        <v>13596</v>
      </c>
    </row>
    <row r="13" spans="2:39" x14ac:dyDescent="0.15">
      <c r="B13" s="212"/>
      <c r="C13" s="80" t="s">
        <v>79</v>
      </c>
      <c r="D13" s="74">
        <v>713</v>
      </c>
      <c r="E13" s="75">
        <v>240</v>
      </c>
      <c r="F13" s="76">
        <v>800</v>
      </c>
      <c r="G13" s="76">
        <v>70</v>
      </c>
      <c r="H13" s="76">
        <v>68</v>
      </c>
      <c r="I13" s="76">
        <v>720</v>
      </c>
      <c r="J13" s="76">
        <v>254</v>
      </c>
      <c r="K13" s="76">
        <v>503</v>
      </c>
      <c r="L13" s="76">
        <v>161</v>
      </c>
      <c r="M13" s="78">
        <f t="shared" si="3"/>
        <v>2816</v>
      </c>
      <c r="N13" s="75">
        <v>175</v>
      </c>
      <c r="O13" s="76">
        <v>496</v>
      </c>
      <c r="P13" s="76">
        <v>266</v>
      </c>
      <c r="Q13" s="76">
        <v>49</v>
      </c>
      <c r="R13" s="76">
        <v>50</v>
      </c>
      <c r="S13" s="76">
        <v>987</v>
      </c>
      <c r="T13" s="76">
        <v>63</v>
      </c>
      <c r="U13" s="78">
        <f t="shared" si="4"/>
        <v>2086</v>
      </c>
      <c r="V13" s="160"/>
      <c r="W13" s="62"/>
      <c r="X13" s="212"/>
      <c r="Y13" s="80" t="s">
        <v>79</v>
      </c>
      <c r="Z13" s="75">
        <v>62</v>
      </c>
      <c r="AA13" s="76">
        <v>286</v>
      </c>
      <c r="AB13" s="76">
        <v>260</v>
      </c>
      <c r="AC13" s="76">
        <v>689</v>
      </c>
      <c r="AD13" s="76">
        <v>4748</v>
      </c>
      <c r="AE13" s="78">
        <f t="shared" si="1"/>
        <v>6045</v>
      </c>
      <c r="AF13" s="128">
        <v>870</v>
      </c>
      <c r="AG13" s="76">
        <v>3651</v>
      </c>
      <c r="AH13" s="76">
        <v>1320</v>
      </c>
      <c r="AI13" s="76">
        <v>8249</v>
      </c>
      <c r="AJ13" s="76">
        <v>1026</v>
      </c>
      <c r="AK13" s="77">
        <f t="shared" si="2"/>
        <v>15116</v>
      </c>
      <c r="AL13" s="74">
        <v>172</v>
      </c>
      <c r="AM13" s="79">
        <f t="shared" si="0"/>
        <v>26948</v>
      </c>
    </row>
    <row r="14" spans="2:39" x14ac:dyDescent="0.15">
      <c r="B14" s="212"/>
      <c r="C14" s="80" t="s">
        <v>80</v>
      </c>
      <c r="D14" s="74">
        <v>679</v>
      </c>
      <c r="E14" s="75">
        <v>80</v>
      </c>
      <c r="F14" s="76">
        <v>349</v>
      </c>
      <c r="G14" s="76">
        <v>47</v>
      </c>
      <c r="H14" s="76">
        <v>77</v>
      </c>
      <c r="I14" s="76">
        <v>261</v>
      </c>
      <c r="J14" s="76">
        <v>45</v>
      </c>
      <c r="K14" s="76">
        <v>74</v>
      </c>
      <c r="L14" s="76">
        <v>58</v>
      </c>
      <c r="M14" s="78">
        <f t="shared" si="3"/>
        <v>991</v>
      </c>
      <c r="N14" s="75">
        <v>280</v>
      </c>
      <c r="O14" s="76">
        <v>1202</v>
      </c>
      <c r="P14" s="76">
        <v>194</v>
      </c>
      <c r="Q14" s="76">
        <v>41</v>
      </c>
      <c r="R14" s="76">
        <v>27</v>
      </c>
      <c r="S14" s="76">
        <v>359</v>
      </c>
      <c r="T14" s="76">
        <v>51</v>
      </c>
      <c r="U14" s="78">
        <f t="shared" si="4"/>
        <v>2154</v>
      </c>
      <c r="V14" s="160"/>
      <c r="W14" s="62"/>
      <c r="X14" s="212"/>
      <c r="Y14" s="80" t="s">
        <v>80</v>
      </c>
      <c r="Z14" s="75">
        <v>83</v>
      </c>
      <c r="AA14" s="76">
        <v>241</v>
      </c>
      <c r="AB14" s="76">
        <v>164</v>
      </c>
      <c r="AC14" s="76">
        <v>253</v>
      </c>
      <c r="AD14" s="76">
        <v>1256</v>
      </c>
      <c r="AE14" s="78">
        <f t="shared" si="1"/>
        <v>1997</v>
      </c>
      <c r="AF14" s="128">
        <v>377</v>
      </c>
      <c r="AG14" s="76">
        <v>1229</v>
      </c>
      <c r="AH14" s="76">
        <v>476</v>
      </c>
      <c r="AI14" s="76">
        <v>1203</v>
      </c>
      <c r="AJ14" s="76">
        <v>338</v>
      </c>
      <c r="AK14" s="77">
        <f t="shared" si="2"/>
        <v>3623</v>
      </c>
      <c r="AL14" s="74">
        <v>81</v>
      </c>
      <c r="AM14" s="79">
        <f t="shared" si="0"/>
        <v>9525</v>
      </c>
    </row>
    <row r="15" spans="2:39" x14ac:dyDescent="0.15">
      <c r="B15" s="212"/>
      <c r="C15" s="80" t="s">
        <v>81</v>
      </c>
      <c r="D15" s="74">
        <v>31</v>
      </c>
      <c r="E15" s="75">
        <v>7</v>
      </c>
      <c r="F15" s="76">
        <v>33</v>
      </c>
      <c r="G15" s="76">
        <v>1</v>
      </c>
      <c r="H15" s="76">
        <v>1</v>
      </c>
      <c r="I15" s="76">
        <v>6</v>
      </c>
      <c r="J15" s="76">
        <v>10</v>
      </c>
      <c r="K15" s="76">
        <v>4</v>
      </c>
      <c r="L15" s="76">
        <v>7</v>
      </c>
      <c r="M15" s="78">
        <f t="shared" si="3"/>
        <v>69</v>
      </c>
      <c r="N15" s="75">
        <v>12</v>
      </c>
      <c r="O15" s="76">
        <v>52</v>
      </c>
      <c r="P15" s="76">
        <v>15</v>
      </c>
      <c r="Q15" s="76">
        <v>2</v>
      </c>
      <c r="R15" s="76">
        <v>7</v>
      </c>
      <c r="S15" s="76">
        <v>114</v>
      </c>
      <c r="T15" s="76">
        <v>3</v>
      </c>
      <c r="U15" s="78">
        <f t="shared" si="4"/>
        <v>205</v>
      </c>
      <c r="V15" s="160"/>
      <c r="W15" s="62"/>
      <c r="X15" s="212"/>
      <c r="Y15" s="80" t="s">
        <v>81</v>
      </c>
      <c r="Z15" s="75">
        <v>7</v>
      </c>
      <c r="AA15" s="76">
        <v>19</v>
      </c>
      <c r="AB15" s="76">
        <v>10</v>
      </c>
      <c r="AC15" s="76">
        <v>48</v>
      </c>
      <c r="AD15" s="76">
        <v>142</v>
      </c>
      <c r="AE15" s="78">
        <f t="shared" si="1"/>
        <v>226</v>
      </c>
      <c r="AF15" s="128">
        <v>43</v>
      </c>
      <c r="AG15" s="76">
        <v>114</v>
      </c>
      <c r="AH15" s="76">
        <v>81</v>
      </c>
      <c r="AI15" s="76">
        <v>206</v>
      </c>
      <c r="AJ15" s="76">
        <v>78</v>
      </c>
      <c r="AK15" s="77">
        <f t="shared" si="2"/>
        <v>522</v>
      </c>
      <c r="AL15" s="74">
        <v>16</v>
      </c>
      <c r="AM15" s="79">
        <f t="shared" si="0"/>
        <v>1069</v>
      </c>
    </row>
    <row r="16" spans="2:39" x14ac:dyDescent="0.15">
      <c r="B16" s="212"/>
      <c r="C16" s="80" t="s">
        <v>82</v>
      </c>
      <c r="D16" s="74">
        <v>72</v>
      </c>
      <c r="E16" s="75">
        <v>21</v>
      </c>
      <c r="F16" s="76">
        <v>568</v>
      </c>
      <c r="G16" s="76">
        <v>4</v>
      </c>
      <c r="H16" s="76">
        <v>7</v>
      </c>
      <c r="I16" s="76">
        <v>24</v>
      </c>
      <c r="J16" s="76">
        <v>7</v>
      </c>
      <c r="K16" s="76">
        <v>36</v>
      </c>
      <c r="L16" s="76">
        <v>27</v>
      </c>
      <c r="M16" s="78">
        <f t="shared" si="3"/>
        <v>694</v>
      </c>
      <c r="N16" s="75">
        <v>49</v>
      </c>
      <c r="O16" s="76">
        <v>227</v>
      </c>
      <c r="P16" s="76">
        <v>37</v>
      </c>
      <c r="Q16" s="76">
        <v>12</v>
      </c>
      <c r="R16" s="76">
        <v>21</v>
      </c>
      <c r="S16" s="76">
        <v>397</v>
      </c>
      <c r="T16" s="76">
        <v>21</v>
      </c>
      <c r="U16" s="78">
        <f t="shared" si="4"/>
        <v>764</v>
      </c>
      <c r="V16" s="160"/>
      <c r="W16" s="62"/>
      <c r="X16" s="212"/>
      <c r="Y16" s="80" t="s">
        <v>82</v>
      </c>
      <c r="Z16" s="75">
        <v>42</v>
      </c>
      <c r="AA16" s="76">
        <v>82</v>
      </c>
      <c r="AB16" s="76">
        <v>40</v>
      </c>
      <c r="AC16" s="76">
        <v>163</v>
      </c>
      <c r="AD16" s="76">
        <v>213</v>
      </c>
      <c r="AE16" s="78">
        <f t="shared" si="1"/>
        <v>540</v>
      </c>
      <c r="AF16" s="128">
        <v>292</v>
      </c>
      <c r="AG16" s="76">
        <v>821</v>
      </c>
      <c r="AH16" s="76">
        <v>532</v>
      </c>
      <c r="AI16" s="76">
        <v>1949</v>
      </c>
      <c r="AJ16" s="76">
        <v>362</v>
      </c>
      <c r="AK16" s="77">
        <f t="shared" si="2"/>
        <v>3956</v>
      </c>
      <c r="AL16" s="74">
        <v>81</v>
      </c>
      <c r="AM16" s="79">
        <f t="shared" si="0"/>
        <v>6107</v>
      </c>
    </row>
    <row r="17" spans="2:39" x14ac:dyDescent="0.15">
      <c r="B17" s="212"/>
      <c r="C17" s="80" t="s">
        <v>83</v>
      </c>
      <c r="D17" s="74">
        <v>40</v>
      </c>
      <c r="E17" s="75">
        <v>17</v>
      </c>
      <c r="F17" s="76">
        <v>42</v>
      </c>
      <c r="G17" s="76">
        <v>19</v>
      </c>
      <c r="H17" s="76">
        <v>0</v>
      </c>
      <c r="I17" s="76">
        <v>30</v>
      </c>
      <c r="J17" s="76">
        <v>25</v>
      </c>
      <c r="K17" s="76">
        <v>27</v>
      </c>
      <c r="L17" s="76">
        <v>16</v>
      </c>
      <c r="M17" s="78">
        <f t="shared" si="3"/>
        <v>176</v>
      </c>
      <c r="N17" s="75">
        <v>8</v>
      </c>
      <c r="O17" s="76">
        <v>23</v>
      </c>
      <c r="P17" s="76">
        <v>9</v>
      </c>
      <c r="Q17" s="76">
        <v>3</v>
      </c>
      <c r="R17" s="76">
        <v>4</v>
      </c>
      <c r="S17" s="76">
        <v>32</v>
      </c>
      <c r="T17" s="76">
        <v>4</v>
      </c>
      <c r="U17" s="78">
        <f t="shared" si="4"/>
        <v>83</v>
      </c>
      <c r="V17" s="160"/>
      <c r="W17" s="62"/>
      <c r="X17" s="212"/>
      <c r="Y17" s="80" t="s">
        <v>83</v>
      </c>
      <c r="Z17" s="75">
        <v>2</v>
      </c>
      <c r="AA17" s="76">
        <v>5</v>
      </c>
      <c r="AB17" s="76">
        <v>11</v>
      </c>
      <c r="AC17" s="76">
        <v>21</v>
      </c>
      <c r="AD17" s="76">
        <v>112</v>
      </c>
      <c r="AE17" s="78">
        <f t="shared" si="1"/>
        <v>151</v>
      </c>
      <c r="AF17" s="128">
        <v>33</v>
      </c>
      <c r="AG17" s="76">
        <v>55</v>
      </c>
      <c r="AH17" s="76">
        <v>35</v>
      </c>
      <c r="AI17" s="76">
        <v>59</v>
      </c>
      <c r="AJ17" s="76">
        <v>33</v>
      </c>
      <c r="AK17" s="77">
        <f t="shared" si="2"/>
        <v>215</v>
      </c>
      <c r="AL17" s="74">
        <v>5</v>
      </c>
      <c r="AM17" s="79">
        <f t="shared" si="0"/>
        <v>670</v>
      </c>
    </row>
    <row r="18" spans="2:39" x14ac:dyDescent="0.15">
      <c r="B18" s="212"/>
      <c r="C18" s="80" t="s">
        <v>6</v>
      </c>
      <c r="D18" s="74">
        <v>81</v>
      </c>
      <c r="E18" s="75">
        <v>5</v>
      </c>
      <c r="F18" s="76">
        <v>38</v>
      </c>
      <c r="G18" s="76">
        <v>2</v>
      </c>
      <c r="H18" s="76">
        <v>2</v>
      </c>
      <c r="I18" s="76">
        <v>10</v>
      </c>
      <c r="J18" s="76">
        <v>11</v>
      </c>
      <c r="K18" s="76">
        <v>14</v>
      </c>
      <c r="L18" s="76">
        <v>3</v>
      </c>
      <c r="M18" s="78">
        <f t="shared" si="3"/>
        <v>85</v>
      </c>
      <c r="N18" s="75">
        <v>53</v>
      </c>
      <c r="O18" s="76">
        <v>143</v>
      </c>
      <c r="P18" s="76">
        <v>30</v>
      </c>
      <c r="Q18" s="76">
        <v>7</v>
      </c>
      <c r="R18" s="76">
        <v>14</v>
      </c>
      <c r="S18" s="76">
        <v>89</v>
      </c>
      <c r="T18" s="76">
        <v>4</v>
      </c>
      <c r="U18" s="78">
        <f t="shared" si="4"/>
        <v>340</v>
      </c>
      <c r="V18" s="160"/>
      <c r="W18" s="62"/>
      <c r="X18" s="212"/>
      <c r="Y18" s="80" t="s">
        <v>6</v>
      </c>
      <c r="Z18" s="75">
        <v>21</v>
      </c>
      <c r="AA18" s="76">
        <v>41</v>
      </c>
      <c r="AB18" s="76">
        <v>31</v>
      </c>
      <c r="AC18" s="76">
        <v>57</v>
      </c>
      <c r="AD18" s="76">
        <v>331</v>
      </c>
      <c r="AE18" s="78">
        <f t="shared" si="1"/>
        <v>481</v>
      </c>
      <c r="AF18" s="128">
        <v>85</v>
      </c>
      <c r="AG18" s="76">
        <v>205</v>
      </c>
      <c r="AH18" s="76">
        <v>82</v>
      </c>
      <c r="AI18" s="76">
        <v>242</v>
      </c>
      <c r="AJ18" s="76">
        <v>66</v>
      </c>
      <c r="AK18" s="77">
        <f t="shared" si="2"/>
        <v>680</v>
      </c>
      <c r="AL18" s="74">
        <v>18</v>
      </c>
      <c r="AM18" s="79">
        <f t="shared" si="0"/>
        <v>1685</v>
      </c>
    </row>
    <row r="19" spans="2:39" ht="14.25" thickBot="1" x14ac:dyDescent="0.2">
      <c r="B19" s="212"/>
      <c r="C19" s="81" t="s">
        <v>16</v>
      </c>
      <c r="D19" s="82">
        <f>SUM(D7:D18)</f>
        <v>5783</v>
      </c>
      <c r="E19" s="83">
        <f>SUM(E7:E18)</f>
        <v>1006</v>
      </c>
      <c r="F19" s="84">
        <f>SUM(F7:F18)</f>
        <v>6097</v>
      </c>
      <c r="G19" s="84">
        <f t="shared" ref="G19:U19" si="5">SUM(G7:G18)</f>
        <v>854</v>
      </c>
      <c r="H19" s="84">
        <f t="shared" si="5"/>
        <v>472</v>
      </c>
      <c r="I19" s="84">
        <f t="shared" si="5"/>
        <v>3369</v>
      </c>
      <c r="J19" s="84">
        <f t="shared" si="5"/>
        <v>1115</v>
      </c>
      <c r="K19" s="84">
        <f t="shared" si="5"/>
        <v>2023</v>
      </c>
      <c r="L19" s="84">
        <f t="shared" si="5"/>
        <v>1260</v>
      </c>
      <c r="M19" s="86">
        <f t="shared" si="5"/>
        <v>16196</v>
      </c>
      <c r="N19" s="83">
        <f t="shared" si="5"/>
        <v>1345</v>
      </c>
      <c r="O19" s="84">
        <f t="shared" si="5"/>
        <v>5950</v>
      </c>
      <c r="P19" s="84">
        <f t="shared" si="5"/>
        <v>1727</v>
      </c>
      <c r="Q19" s="84">
        <f t="shared" si="5"/>
        <v>498</v>
      </c>
      <c r="R19" s="84">
        <f t="shared" si="5"/>
        <v>408</v>
      </c>
      <c r="S19" s="84">
        <f t="shared" si="5"/>
        <v>6909</v>
      </c>
      <c r="T19" s="84">
        <f t="shared" si="5"/>
        <v>490</v>
      </c>
      <c r="U19" s="86">
        <f t="shared" si="5"/>
        <v>17327</v>
      </c>
      <c r="V19" s="160"/>
      <c r="W19" s="62"/>
      <c r="X19" s="212"/>
      <c r="Y19" s="81" t="s">
        <v>16</v>
      </c>
      <c r="Z19" s="83">
        <f t="shared" ref="Z19" si="6">SUM(Z7:Z18)</f>
        <v>933</v>
      </c>
      <c r="AA19" s="84">
        <f t="shared" ref="AA19" si="7">SUM(AA7:AA18)</f>
        <v>3154</v>
      </c>
      <c r="AB19" s="84">
        <f t="shared" ref="AB19" si="8">SUM(AB7:AB18)</f>
        <v>2529</v>
      </c>
      <c r="AC19" s="84">
        <f t="shared" ref="AC19" si="9">SUM(AC7:AC18)</f>
        <v>5198</v>
      </c>
      <c r="AD19" s="84">
        <f t="shared" ref="AD19" si="10">SUM(AD7:AD18)</f>
        <v>18255</v>
      </c>
      <c r="AE19" s="86">
        <f t="shared" ref="AE19" si="11">SUM(AE7:AE18)</f>
        <v>30069</v>
      </c>
      <c r="AF19" s="129">
        <f t="shared" ref="AF19" si="12">SUM(AF7:AF18)</f>
        <v>5627</v>
      </c>
      <c r="AG19" s="84">
        <f t="shared" ref="AG19" si="13">SUM(AG7:AG18)</f>
        <v>14699</v>
      </c>
      <c r="AH19" s="84">
        <f t="shared" ref="AH19" si="14">SUM(AH7:AH18)</f>
        <v>6966</v>
      </c>
      <c r="AI19" s="84">
        <f t="shared" ref="AI19" si="15">SUM(AI7:AI18)</f>
        <v>28692</v>
      </c>
      <c r="AJ19" s="84">
        <f t="shared" ref="AJ19" si="16">SUM(AJ7:AJ18)</f>
        <v>5630</v>
      </c>
      <c r="AK19" s="85">
        <f t="shared" ref="AK19" si="17">SUM(AK7:AK18)</f>
        <v>61614</v>
      </c>
      <c r="AL19" s="82">
        <f t="shared" ref="AL19" si="18">SUM(AL7:AL18)</f>
        <v>1378</v>
      </c>
      <c r="AM19" s="87">
        <f t="shared" si="0"/>
        <v>132367</v>
      </c>
    </row>
    <row r="20" spans="2:39" ht="13.5" customHeight="1" x14ac:dyDescent="0.15">
      <c r="B20" s="213" t="s">
        <v>52</v>
      </c>
      <c r="C20" s="88" t="s">
        <v>84</v>
      </c>
      <c r="D20" s="65">
        <v>212</v>
      </c>
      <c r="E20" s="66">
        <v>14</v>
      </c>
      <c r="F20" s="67">
        <v>74</v>
      </c>
      <c r="G20" s="67">
        <v>1</v>
      </c>
      <c r="H20" s="67">
        <v>65</v>
      </c>
      <c r="I20" s="67">
        <v>33</v>
      </c>
      <c r="J20" s="67">
        <v>18</v>
      </c>
      <c r="K20" s="67">
        <v>39</v>
      </c>
      <c r="L20" s="67">
        <v>20</v>
      </c>
      <c r="M20" s="78">
        <f t="shared" si="3"/>
        <v>264</v>
      </c>
      <c r="N20" s="66">
        <v>121</v>
      </c>
      <c r="O20" s="67">
        <v>618</v>
      </c>
      <c r="P20" s="67">
        <v>117</v>
      </c>
      <c r="Q20" s="67">
        <v>11</v>
      </c>
      <c r="R20" s="67">
        <v>21</v>
      </c>
      <c r="S20" s="67">
        <v>231</v>
      </c>
      <c r="T20" s="67">
        <v>12</v>
      </c>
      <c r="U20" s="78">
        <f t="shared" si="4"/>
        <v>1131</v>
      </c>
      <c r="V20" s="160"/>
      <c r="W20" s="62"/>
      <c r="X20" s="213" t="s">
        <v>52</v>
      </c>
      <c r="Y20" s="88" t="s">
        <v>84</v>
      </c>
      <c r="Z20" s="66">
        <v>59</v>
      </c>
      <c r="AA20" s="67">
        <v>413</v>
      </c>
      <c r="AB20" s="67">
        <v>40</v>
      </c>
      <c r="AC20" s="67">
        <v>111</v>
      </c>
      <c r="AD20" s="67">
        <v>265</v>
      </c>
      <c r="AE20" s="78">
        <f t="shared" si="1"/>
        <v>888</v>
      </c>
      <c r="AF20" s="130">
        <v>69</v>
      </c>
      <c r="AG20" s="67">
        <v>895</v>
      </c>
      <c r="AH20" s="67">
        <v>184</v>
      </c>
      <c r="AI20" s="67">
        <v>412</v>
      </c>
      <c r="AJ20" s="67">
        <v>374</v>
      </c>
      <c r="AK20" s="77">
        <f t="shared" si="2"/>
        <v>1934</v>
      </c>
      <c r="AL20" s="65">
        <v>27</v>
      </c>
      <c r="AM20" s="141">
        <f t="shared" si="0"/>
        <v>4456</v>
      </c>
    </row>
    <row r="21" spans="2:39" x14ac:dyDescent="0.15">
      <c r="B21" s="212"/>
      <c r="C21" s="80" t="s">
        <v>85</v>
      </c>
      <c r="D21" s="74">
        <v>90</v>
      </c>
      <c r="E21" s="75">
        <v>1</v>
      </c>
      <c r="F21" s="76">
        <v>32</v>
      </c>
      <c r="G21" s="76">
        <v>2</v>
      </c>
      <c r="H21" s="76">
        <v>29</v>
      </c>
      <c r="I21" s="76">
        <v>4</v>
      </c>
      <c r="J21" s="76">
        <v>1</v>
      </c>
      <c r="K21" s="76">
        <v>17</v>
      </c>
      <c r="L21" s="76">
        <v>19</v>
      </c>
      <c r="M21" s="78">
        <f t="shared" si="3"/>
        <v>105</v>
      </c>
      <c r="N21" s="75">
        <v>70</v>
      </c>
      <c r="O21" s="76">
        <v>74</v>
      </c>
      <c r="P21" s="76">
        <v>63</v>
      </c>
      <c r="Q21" s="76">
        <v>7</v>
      </c>
      <c r="R21" s="76">
        <v>6</v>
      </c>
      <c r="S21" s="76">
        <v>168</v>
      </c>
      <c r="T21" s="76">
        <v>5</v>
      </c>
      <c r="U21" s="78">
        <f t="shared" si="4"/>
        <v>393</v>
      </c>
      <c r="V21" s="160"/>
      <c r="W21" s="62"/>
      <c r="X21" s="212"/>
      <c r="Y21" s="80" t="s">
        <v>85</v>
      </c>
      <c r="Z21" s="75">
        <v>18</v>
      </c>
      <c r="AA21" s="76">
        <v>62</v>
      </c>
      <c r="AB21" s="76">
        <v>49</v>
      </c>
      <c r="AC21" s="76">
        <v>136</v>
      </c>
      <c r="AD21" s="76">
        <v>235</v>
      </c>
      <c r="AE21" s="78">
        <f t="shared" si="1"/>
        <v>500</v>
      </c>
      <c r="AF21" s="128">
        <v>58</v>
      </c>
      <c r="AG21" s="76">
        <v>157</v>
      </c>
      <c r="AH21" s="76">
        <v>191</v>
      </c>
      <c r="AI21" s="76">
        <v>304</v>
      </c>
      <c r="AJ21" s="76">
        <v>502</v>
      </c>
      <c r="AK21" s="77">
        <f t="shared" si="2"/>
        <v>1212</v>
      </c>
      <c r="AL21" s="74">
        <v>51</v>
      </c>
      <c r="AM21" s="79">
        <f t="shared" si="0"/>
        <v>2351</v>
      </c>
    </row>
    <row r="22" spans="2:39" x14ac:dyDescent="0.15">
      <c r="B22" s="212"/>
      <c r="C22" s="80" t="s">
        <v>86</v>
      </c>
      <c r="D22" s="74">
        <v>9</v>
      </c>
      <c r="E22" s="75">
        <v>0</v>
      </c>
      <c r="F22" s="76">
        <v>12</v>
      </c>
      <c r="G22" s="76">
        <v>1</v>
      </c>
      <c r="H22" s="76">
        <v>3</v>
      </c>
      <c r="I22" s="76">
        <v>8</v>
      </c>
      <c r="J22" s="76">
        <v>2</v>
      </c>
      <c r="K22" s="76">
        <v>3</v>
      </c>
      <c r="L22" s="76">
        <v>2</v>
      </c>
      <c r="M22" s="78">
        <f t="shared" si="3"/>
        <v>31</v>
      </c>
      <c r="N22" s="75">
        <v>11</v>
      </c>
      <c r="O22" s="76">
        <v>11</v>
      </c>
      <c r="P22" s="76">
        <v>5</v>
      </c>
      <c r="Q22" s="76">
        <v>0</v>
      </c>
      <c r="R22" s="76">
        <v>1</v>
      </c>
      <c r="S22" s="76">
        <v>11</v>
      </c>
      <c r="T22" s="76">
        <v>3</v>
      </c>
      <c r="U22" s="78">
        <f t="shared" si="4"/>
        <v>42</v>
      </c>
      <c r="V22" s="160"/>
      <c r="W22" s="62"/>
      <c r="X22" s="212"/>
      <c r="Y22" s="80" t="s">
        <v>86</v>
      </c>
      <c r="Z22" s="75">
        <v>1</v>
      </c>
      <c r="AA22" s="76">
        <v>6</v>
      </c>
      <c r="AB22" s="76">
        <v>1</v>
      </c>
      <c r="AC22" s="76">
        <v>6</v>
      </c>
      <c r="AD22" s="76">
        <v>20</v>
      </c>
      <c r="AE22" s="78">
        <f t="shared" si="1"/>
        <v>34</v>
      </c>
      <c r="AF22" s="128">
        <v>4</v>
      </c>
      <c r="AG22" s="76">
        <v>32</v>
      </c>
      <c r="AH22" s="76">
        <v>3</v>
      </c>
      <c r="AI22" s="76">
        <v>10</v>
      </c>
      <c r="AJ22" s="76">
        <v>18</v>
      </c>
      <c r="AK22" s="77">
        <f t="shared" si="2"/>
        <v>67</v>
      </c>
      <c r="AL22" s="74">
        <v>0</v>
      </c>
      <c r="AM22" s="79">
        <f t="shared" si="0"/>
        <v>183</v>
      </c>
    </row>
    <row r="23" spans="2:39" x14ac:dyDescent="0.15">
      <c r="B23" s="212"/>
      <c r="C23" s="80" t="s">
        <v>87</v>
      </c>
      <c r="D23" s="74">
        <v>63</v>
      </c>
      <c r="E23" s="75">
        <v>5</v>
      </c>
      <c r="F23" s="76">
        <v>27</v>
      </c>
      <c r="G23" s="76">
        <v>3</v>
      </c>
      <c r="H23" s="76">
        <v>6</v>
      </c>
      <c r="I23" s="76">
        <v>10</v>
      </c>
      <c r="J23" s="76">
        <v>10</v>
      </c>
      <c r="K23" s="76">
        <v>79</v>
      </c>
      <c r="L23" s="76">
        <v>25</v>
      </c>
      <c r="M23" s="78">
        <f t="shared" si="3"/>
        <v>165</v>
      </c>
      <c r="N23" s="75">
        <v>18</v>
      </c>
      <c r="O23" s="76">
        <v>56</v>
      </c>
      <c r="P23" s="76">
        <v>50</v>
      </c>
      <c r="Q23" s="76">
        <v>16</v>
      </c>
      <c r="R23" s="76">
        <v>6</v>
      </c>
      <c r="S23" s="76">
        <v>93</v>
      </c>
      <c r="T23" s="76">
        <v>1</v>
      </c>
      <c r="U23" s="78">
        <f t="shared" si="4"/>
        <v>240</v>
      </c>
      <c r="V23" s="160"/>
      <c r="W23" s="62"/>
      <c r="X23" s="212"/>
      <c r="Y23" s="80" t="s">
        <v>87</v>
      </c>
      <c r="Z23" s="75">
        <v>7</v>
      </c>
      <c r="AA23" s="76">
        <v>29</v>
      </c>
      <c r="AB23" s="76">
        <v>24</v>
      </c>
      <c r="AC23" s="76">
        <v>41</v>
      </c>
      <c r="AD23" s="76">
        <v>188</v>
      </c>
      <c r="AE23" s="78">
        <f t="shared" si="1"/>
        <v>289</v>
      </c>
      <c r="AF23" s="128">
        <v>45</v>
      </c>
      <c r="AG23" s="76">
        <v>135</v>
      </c>
      <c r="AH23" s="76">
        <v>53</v>
      </c>
      <c r="AI23" s="76">
        <v>133</v>
      </c>
      <c r="AJ23" s="76">
        <v>276</v>
      </c>
      <c r="AK23" s="77">
        <f t="shared" si="2"/>
        <v>642</v>
      </c>
      <c r="AL23" s="74">
        <v>8</v>
      </c>
      <c r="AM23" s="79">
        <f t="shared" si="0"/>
        <v>1407</v>
      </c>
    </row>
    <row r="24" spans="2:39" x14ac:dyDescent="0.15">
      <c r="B24" s="212"/>
      <c r="C24" s="80" t="s">
        <v>88</v>
      </c>
      <c r="D24" s="74">
        <v>14</v>
      </c>
      <c r="E24" s="75">
        <v>9</v>
      </c>
      <c r="F24" s="76">
        <v>38</v>
      </c>
      <c r="G24" s="76">
        <v>2</v>
      </c>
      <c r="H24" s="76">
        <v>41</v>
      </c>
      <c r="I24" s="76">
        <v>3</v>
      </c>
      <c r="J24" s="76">
        <v>3</v>
      </c>
      <c r="K24" s="76">
        <v>6</v>
      </c>
      <c r="L24" s="76">
        <v>8</v>
      </c>
      <c r="M24" s="78">
        <f t="shared" si="3"/>
        <v>110</v>
      </c>
      <c r="N24" s="75">
        <v>17</v>
      </c>
      <c r="O24" s="76">
        <v>62</v>
      </c>
      <c r="P24" s="76">
        <v>5</v>
      </c>
      <c r="Q24" s="76">
        <v>2</v>
      </c>
      <c r="R24" s="76">
        <v>6</v>
      </c>
      <c r="S24" s="76">
        <v>15</v>
      </c>
      <c r="T24" s="76">
        <v>3</v>
      </c>
      <c r="U24" s="78">
        <f t="shared" si="4"/>
        <v>110</v>
      </c>
      <c r="V24" s="160"/>
      <c r="W24" s="62"/>
      <c r="X24" s="212"/>
      <c r="Y24" s="80" t="s">
        <v>88</v>
      </c>
      <c r="Z24" s="75">
        <v>19</v>
      </c>
      <c r="AA24" s="76">
        <v>37</v>
      </c>
      <c r="AB24" s="76">
        <v>15</v>
      </c>
      <c r="AC24" s="76">
        <v>32</v>
      </c>
      <c r="AD24" s="76">
        <v>80</v>
      </c>
      <c r="AE24" s="78">
        <f t="shared" si="1"/>
        <v>183</v>
      </c>
      <c r="AF24" s="128">
        <v>8</v>
      </c>
      <c r="AG24" s="76">
        <v>36</v>
      </c>
      <c r="AH24" s="76">
        <v>28</v>
      </c>
      <c r="AI24" s="76">
        <v>82</v>
      </c>
      <c r="AJ24" s="76">
        <v>49</v>
      </c>
      <c r="AK24" s="77">
        <f t="shared" si="2"/>
        <v>203</v>
      </c>
      <c r="AL24" s="74">
        <v>21</v>
      </c>
      <c r="AM24" s="79">
        <f t="shared" si="0"/>
        <v>641</v>
      </c>
    </row>
    <row r="25" spans="2:39" x14ac:dyDescent="0.15">
      <c r="B25" s="212"/>
      <c r="C25" s="80" t="s">
        <v>89</v>
      </c>
      <c r="D25" s="74">
        <v>1</v>
      </c>
      <c r="E25" s="75">
        <v>0</v>
      </c>
      <c r="F25" s="76">
        <v>1</v>
      </c>
      <c r="G25" s="76">
        <v>0</v>
      </c>
      <c r="H25" s="76">
        <v>1</v>
      </c>
      <c r="I25" s="76">
        <v>0</v>
      </c>
      <c r="J25" s="76">
        <v>0</v>
      </c>
      <c r="K25" s="76">
        <v>0</v>
      </c>
      <c r="L25" s="76">
        <v>0</v>
      </c>
      <c r="M25" s="78">
        <f t="shared" si="3"/>
        <v>2</v>
      </c>
      <c r="N25" s="75">
        <v>3</v>
      </c>
      <c r="O25" s="76">
        <v>6</v>
      </c>
      <c r="P25" s="76">
        <v>2</v>
      </c>
      <c r="Q25" s="76">
        <v>0</v>
      </c>
      <c r="R25" s="76">
        <v>2</v>
      </c>
      <c r="S25" s="76">
        <v>4</v>
      </c>
      <c r="T25" s="76">
        <v>0</v>
      </c>
      <c r="U25" s="78">
        <f t="shared" si="4"/>
        <v>17</v>
      </c>
      <c r="V25" s="160"/>
      <c r="W25" s="62"/>
      <c r="X25" s="212"/>
      <c r="Y25" s="80" t="s">
        <v>89</v>
      </c>
      <c r="Z25" s="75">
        <v>1</v>
      </c>
      <c r="AA25" s="76">
        <v>1</v>
      </c>
      <c r="AB25" s="76">
        <v>0</v>
      </c>
      <c r="AC25" s="76">
        <v>1</v>
      </c>
      <c r="AD25" s="76">
        <v>7</v>
      </c>
      <c r="AE25" s="78">
        <f t="shared" si="1"/>
        <v>10</v>
      </c>
      <c r="AF25" s="128">
        <v>3</v>
      </c>
      <c r="AG25" s="76">
        <v>13</v>
      </c>
      <c r="AH25" s="76">
        <v>8</v>
      </c>
      <c r="AI25" s="76">
        <v>12</v>
      </c>
      <c r="AJ25" s="76">
        <v>36</v>
      </c>
      <c r="AK25" s="77">
        <f t="shared" si="2"/>
        <v>72</v>
      </c>
      <c r="AL25" s="74">
        <v>0</v>
      </c>
      <c r="AM25" s="79">
        <f t="shared" si="0"/>
        <v>102</v>
      </c>
    </row>
    <row r="26" spans="2:39" x14ac:dyDescent="0.15">
      <c r="B26" s="212"/>
      <c r="C26" s="80" t="s">
        <v>90</v>
      </c>
      <c r="D26" s="74">
        <v>17</v>
      </c>
      <c r="E26" s="75">
        <v>3</v>
      </c>
      <c r="F26" s="76">
        <v>19</v>
      </c>
      <c r="G26" s="76">
        <v>0</v>
      </c>
      <c r="H26" s="76">
        <v>15</v>
      </c>
      <c r="I26" s="76">
        <v>16</v>
      </c>
      <c r="J26" s="76">
        <v>1</v>
      </c>
      <c r="K26" s="76">
        <v>2</v>
      </c>
      <c r="L26" s="76">
        <v>7</v>
      </c>
      <c r="M26" s="78">
        <f t="shared" si="3"/>
        <v>63</v>
      </c>
      <c r="N26" s="75">
        <v>7</v>
      </c>
      <c r="O26" s="76">
        <v>11</v>
      </c>
      <c r="P26" s="76">
        <v>16</v>
      </c>
      <c r="Q26" s="76">
        <v>1</v>
      </c>
      <c r="R26" s="76">
        <v>2</v>
      </c>
      <c r="S26" s="76">
        <v>18</v>
      </c>
      <c r="T26" s="76">
        <v>2</v>
      </c>
      <c r="U26" s="78">
        <f t="shared" si="4"/>
        <v>57</v>
      </c>
      <c r="V26" s="160"/>
      <c r="W26" s="62"/>
      <c r="X26" s="212"/>
      <c r="Y26" s="80" t="s">
        <v>90</v>
      </c>
      <c r="Z26" s="75">
        <v>5</v>
      </c>
      <c r="AA26" s="76">
        <v>5</v>
      </c>
      <c r="AB26" s="76">
        <v>2</v>
      </c>
      <c r="AC26" s="76">
        <v>11</v>
      </c>
      <c r="AD26" s="76">
        <v>39</v>
      </c>
      <c r="AE26" s="78">
        <f t="shared" si="1"/>
        <v>62</v>
      </c>
      <c r="AF26" s="128">
        <v>2</v>
      </c>
      <c r="AG26" s="76">
        <v>14</v>
      </c>
      <c r="AH26" s="76">
        <v>5</v>
      </c>
      <c r="AI26" s="76">
        <v>23</v>
      </c>
      <c r="AJ26" s="76">
        <v>12</v>
      </c>
      <c r="AK26" s="77">
        <f t="shared" si="2"/>
        <v>56</v>
      </c>
      <c r="AL26" s="74">
        <v>2</v>
      </c>
      <c r="AM26" s="79">
        <f t="shared" si="0"/>
        <v>257</v>
      </c>
    </row>
    <row r="27" spans="2:39" x14ac:dyDescent="0.15">
      <c r="B27" s="212"/>
      <c r="C27" s="80" t="s">
        <v>91</v>
      </c>
      <c r="D27" s="74">
        <v>11</v>
      </c>
      <c r="E27" s="75">
        <v>2</v>
      </c>
      <c r="F27" s="76">
        <v>19</v>
      </c>
      <c r="G27" s="76">
        <v>4</v>
      </c>
      <c r="H27" s="76">
        <v>35</v>
      </c>
      <c r="I27" s="76">
        <v>13</v>
      </c>
      <c r="J27" s="76">
        <v>3</v>
      </c>
      <c r="K27" s="76">
        <v>8</v>
      </c>
      <c r="L27" s="76">
        <v>1</v>
      </c>
      <c r="M27" s="78">
        <f t="shared" si="3"/>
        <v>85</v>
      </c>
      <c r="N27" s="75">
        <v>18</v>
      </c>
      <c r="O27" s="76">
        <v>60</v>
      </c>
      <c r="P27" s="76">
        <v>31</v>
      </c>
      <c r="Q27" s="76">
        <v>4</v>
      </c>
      <c r="R27" s="76">
        <v>3</v>
      </c>
      <c r="S27" s="76">
        <v>37</v>
      </c>
      <c r="T27" s="76">
        <v>3</v>
      </c>
      <c r="U27" s="78">
        <f t="shared" si="4"/>
        <v>156</v>
      </c>
      <c r="V27" s="160"/>
      <c r="W27" s="62"/>
      <c r="X27" s="212"/>
      <c r="Y27" s="80" t="s">
        <v>91</v>
      </c>
      <c r="Z27" s="75">
        <v>11</v>
      </c>
      <c r="AA27" s="76">
        <v>39</v>
      </c>
      <c r="AB27" s="76">
        <v>5</v>
      </c>
      <c r="AC27" s="76">
        <v>21</v>
      </c>
      <c r="AD27" s="76">
        <v>75</v>
      </c>
      <c r="AE27" s="78">
        <f t="shared" si="1"/>
        <v>151</v>
      </c>
      <c r="AF27" s="128">
        <v>7</v>
      </c>
      <c r="AG27" s="76">
        <v>101</v>
      </c>
      <c r="AH27" s="76">
        <v>19</v>
      </c>
      <c r="AI27" s="76">
        <v>50</v>
      </c>
      <c r="AJ27" s="76">
        <v>20</v>
      </c>
      <c r="AK27" s="77">
        <f t="shared" si="2"/>
        <v>197</v>
      </c>
      <c r="AL27" s="74">
        <v>4</v>
      </c>
      <c r="AM27" s="79">
        <f t="shared" si="0"/>
        <v>604</v>
      </c>
    </row>
    <row r="28" spans="2:39" x14ac:dyDescent="0.15">
      <c r="B28" s="212"/>
      <c r="C28" s="80" t="s">
        <v>92</v>
      </c>
      <c r="D28" s="74">
        <v>4</v>
      </c>
      <c r="E28" s="75">
        <v>0</v>
      </c>
      <c r="F28" s="76">
        <v>10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1</v>
      </c>
      <c r="M28" s="78">
        <f t="shared" si="3"/>
        <v>11</v>
      </c>
      <c r="N28" s="75">
        <v>0</v>
      </c>
      <c r="O28" s="76">
        <v>0</v>
      </c>
      <c r="P28" s="76">
        <v>1</v>
      </c>
      <c r="Q28" s="76">
        <v>1</v>
      </c>
      <c r="R28" s="76">
        <v>3</v>
      </c>
      <c r="S28" s="76">
        <v>16</v>
      </c>
      <c r="T28" s="76">
        <v>1</v>
      </c>
      <c r="U28" s="78">
        <f t="shared" si="4"/>
        <v>22</v>
      </c>
      <c r="V28" s="160"/>
      <c r="W28" s="62"/>
      <c r="X28" s="212"/>
      <c r="Y28" s="80" t="s">
        <v>92</v>
      </c>
      <c r="Z28" s="75">
        <v>0</v>
      </c>
      <c r="AA28" s="76">
        <v>0</v>
      </c>
      <c r="AB28" s="76">
        <v>3</v>
      </c>
      <c r="AC28" s="76">
        <v>2</v>
      </c>
      <c r="AD28" s="76">
        <v>15</v>
      </c>
      <c r="AE28" s="78">
        <f t="shared" si="1"/>
        <v>20</v>
      </c>
      <c r="AF28" s="128">
        <v>18</v>
      </c>
      <c r="AG28" s="76">
        <v>16</v>
      </c>
      <c r="AH28" s="76">
        <v>7</v>
      </c>
      <c r="AI28" s="76">
        <v>38</v>
      </c>
      <c r="AJ28" s="76">
        <v>11</v>
      </c>
      <c r="AK28" s="77">
        <f t="shared" si="2"/>
        <v>90</v>
      </c>
      <c r="AL28" s="74">
        <v>1</v>
      </c>
      <c r="AM28" s="79">
        <f t="shared" si="0"/>
        <v>148</v>
      </c>
    </row>
    <row r="29" spans="2:39" x14ac:dyDescent="0.15">
      <c r="B29" s="212"/>
      <c r="C29" s="80" t="s">
        <v>6</v>
      </c>
      <c r="D29" s="74">
        <v>13</v>
      </c>
      <c r="E29" s="75">
        <v>2</v>
      </c>
      <c r="F29" s="76">
        <v>7</v>
      </c>
      <c r="G29" s="76">
        <v>0</v>
      </c>
      <c r="H29" s="76">
        <v>2</v>
      </c>
      <c r="I29" s="76">
        <v>4</v>
      </c>
      <c r="J29" s="76">
        <v>0</v>
      </c>
      <c r="K29" s="76">
        <v>5</v>
      </c>
      <c r="L29" s="76">
        <v>7</v>
      </c>
      <c r="M29" s="78">
        <f t="shared" si="3"/>
        <v>27</v>
      </c>
      <c r="N29" s="75">
        <v>10</v>
      </c>
      <c r="O29" s="76">
        <v>30</v>
      </c>
      <c r="P29" s="76">
        <v>6</v>
      </c>
      <c r="Q29" s="76">
        <v>3</v>
      </c>
      <c r="R29" s="76">
        <v>3</v>
      </c>
      <c r="S29" s="76">
        <v>26</v>
      </c>
      <c r="T29" s="76">
        <v>1</v>
      </c>
      <c r="U29" s="78">
        <f t="shared" si="4"/>
        <v>79</v>
      </c>
      <c r="V29" s="160"/>
      <c r="W29" s="62"/>
      <c r="X29" s="212"/>
      <c r="Y29" s="80" t="s">
        <v>6</v>
      </c>
      <c r="Z29" s="75">
        <v>3</v>
      </c>
      <c r="AA29" s="76">
        <v>25</v>
      </c>
      <c r="AB29" s="76">
        <v>3</v>
      </c>
      <c r="AC29" s="76">
        <v>17</v>
      </c>
      <c r="AD29" s="76">
        <v>65</v>
      </c>
      <c r="AE29" s="78">
        <f t="shared" si="1"/>
        <v>113</v>
      </c>
      <c r="AF29" s="128">
        <v>23</v>
      </c>
      <c r="AG29" s="76">
        <v>36</v>
      </c>
      <c r="AH29" s="76">
        <v>14</v>
      </c>
      <c r="AI29" s="76">
        <v>33</v>
      </c>
      <c r="AJ29" s="76">
        <v>58</v>
      </c>
      <c r="AK29" s="77">
        <f t="shared" si="2"/>
        <v>164</v>
      </c>
      <c r="AL29" s="74">
        <v>7</v>
      </c>
      <c r="AM29" s="79">
        <f t="shared" si="0"/>
        <v>403</v>
      </c>
    </row>
    <row r="30" spans="2:39" ht="14.25" thickBot="1" x14ac:dyDescent="0.2">
      <c r="B30" s="214"/>
      <c r="C30" s="81" t="s">
        <v>16</v>
      </c>
      <c r="D30" s="82">
        <f>SUM(D20:D29)</f>
        <v>434</v>
      </c>
      <c r="E30" s="83">
        <f>SUM(E20:E29)</f>
        <v>36</v>
      </c>
      <c r="F30" s="84">
        <f>SUM(F20:F29)</f>
        <v>239</v>
      </c>
      <c r="G30" s="84">
        <f t="shared" ref="G30:U30" si="19">SUM(G20:G29)</f>
        <v>13</v>
      </c>
      <c r="H30" s="84">
        <f t="shared" si="19"/>
        <v>197</v>
      </c>
      <c r="I30" s="84">
        <f t="shared" si="19"/>
        <v>91</v>
      </c>
      <c r="J30" s="84">
        <f t="shared" si="19"/>
        <v>38</v>
      </c>
      <c r="K30" s="84">
        <f t="shared" si="19"/>
        <v>159</v>
      </c>
      <c r="L30" s="84">
        <f t="shared" si="19"/>
        <v>90</v>
      </c>
      <c r="M30" s="86">
        <f t="shared" si="19"/>
        <v>863</v>
      </c>
      <c r="N30" s="83">
        <f t="shared" si="19"/>
        <v>275</v>
      </c>
      <c r="O30" s="84">
        <f t="shared" si="19"/>
        <v>928</v>
      </c>
      <c r="P30" s="84">
        <f t="shared" si="19"/>
        <v>296</v>
      </c>
      <c r="Q30" s="84">
        <f t="shared" si="19"/>
        <v>45</v>
      </c>
      <c r="R30" s="84">
        <f t="shared" si="19"/>
        <v>53</v>
      </c>
      <c r="S30" s="84">
        <f t="shared" si="19"/>
        <v>619</v>
      </c>
      <c r="T30" s="84">
        <f t="shared" si="19"/>
        <v>31</v>
      </c>
      <c r="U30" s="86">
        <f t="shared" si="19"/>
        <v>2247</v>
      </c>
      <c r="V30" s="160"/>
      <c r="W30" s="62"/>
      <c r="X30" s="214"/>
      <c r="Y30" s="81" t="s">
        <v>16</v>
      </c>
      <c r="Z30" s="83">
        <f t="shared" ref="Z30" si="20">SUM(Z20:Z29)</f>
        <v>124</v>
      </c>
      <c r="AA30" s="84">
        <f t="shared" ref="AA30" si="21">SUM(AA20:AA29)</f>
        <v>617</v>
      </c>
      <c r="AB30" s="84">
        <f t="shared" ref="AB30" si="22">SUM(AB20:AB29)</f>
        <v>142</v>
      </c>
      <c r="AC30" s="84">
        <f t="shared" ref="AC30" si="23">SUM(AC20:AC29)</f>
        <v>378</v>
      </c>
      <c r="AD30" s="84">
        <f t="shared" ref="AD30" si="24">SUM(AD20:AD29)</f>
        <v>989</v>
      </c>
      <c r="AE30" s="86">
        <f t="shared" ref="AE30" si="25">SUM(AE20:AE29)</f>
        <v>2250</v>
      </c>
      <c r="AF30" s="129">
        <f t="shared" ref="AF30" si="26">SUM(AF20:AF29)</f>
        <v>237</v>
      </c>
      <c r="AG30" s="84">
        <f t="shared" ref="AG30" si="27">SUM(AG20:AG29)</f>
        <v>1435</v>
      </c>
      <c r="AH30" s="84">
        <f t="shared" ref="AH30" si="28">SUM(AH20:AH29)</f>
        <v>512</v>
      </c>
      <c r="AI30" s="84">
        <f t="shared" ref="AI30" si="29">SUM(AI20:AI29)</f>
        <v>1097</v>
      </c>
      <c r="AJ30" s="84">
        <f t="shared" ref="AJ30" si="30">SUM(AJ20:AJ29)</f>
        <v>1356</v>
      </c>
      <c r="AK30" s="85">
        <f t="shared" ref="AK30" si="31">SUM(AK20:AK29)</f>
        <v>4637</v>
      </c>
      <c r="AL30" s="82">
        <f t="shared" ref="AL30" si="32">SUM(AL20:AL29)</f>
        <v>121</v>
      </c>
      <c r="AM30" s="87">
        <f t="shared" si="0"/>
        <v>10552</v>
      </c>
    </row>
    <row r="31" spans="2:39" ht="13.5" customHeight="1" x14ac:dyDescent="0.15">
      <c r="B31" s="205" t="s">
        <v>6</v>
      </c>
      <c r="C31" s="88" t="s">
        <v>93</v>
      </c>
      <c r="D31" s="141">
        <v>7</v>
      </c>
      <c r="E31" s="137">
        <v>0</v>
      </c>
      <c r="F31" s="138">
        <v>1</v>
      </c>
      <c r="G31" s="138">
        <v>0</v>
      </c>
      <c r="H31" s="138">
        <v>1</v>
      </c>
      <c r="I31" s="138">
        <v>1</v>
      </c>
      <c r="J31" s="138">
        <v>2</v>
      </c>
      <c r="K31" s="138">
        <v>4</v>
      </c>
      <c r="L31" s="138">
        <v>1</v>
      </c>
      <c r="M31" s="78">
        <f t="shared" si="3"/>
        <v>10</v>
      </c>
      <c r="N31" s="137">
        <v>4</v>
      </c>
      <c r="O31" s="138">
        <v>13</v>
      </c>
      <c r="P31" s="138">
        <v>8</v>
      </c>
      <c r="Q31" s="138">
        <v>0</v>
      </c>
      <c r="R31" s="138">
        <v>3</v>
      </c>
      <c r="S31" s="138">
        <v>12</v>
      </c>
      <c r="T31" s="138">
        <v>2</v>
      </c>
      <c r="U31" s="78">
        <f t="shared" si="4"/>
        <v>42</v>
      </c>
      <c r="V31" s="159"/>
      <c r="W31" s="62"/>
      <c r="X31" s="205" t="s">
        <v>6</v>
      </c>
      <c r="Y31" s="88" t="s">
        <v>93</v>
      </c>
      <c r="Z31" s="66">
        <v>2</v>
      </c>
      <c r="AA31" s="67">
        <v>3</v>
      </c>
      <c r="AB31" s="67">
        <v>6</v>
      </c>
      <c r="AC31" s="67">
        <v>14</v>
      </c>
      <c r="AD31" s="67">
        <v>23</v>
      </c>
      <c r="AE31" s="78">
        <f t="shared" si="1"/>
        <v>48</v>
      </c>
      <c r="AF31" s="130">
        <v>5</v>
      </c>
      <c r="AG31" s="67">
        <v>52</v>
      </c>
      <c r="AH31" s="67">
        <v>13</v>
      </c>
      <c r="AI31" s="67">
        <v>16</v>
      </c>
      <c r="AJ31" s="67">
        <v>5</v>
      </c>
      <c r="AK31" s="77">
        <f t="shared" si="2"/>
        <v>91</v>
      </c>
      <c r="AL31" s="65">
        <v>2</v>
      </c>
      <c r="AM31" s="141">
        <f t="shared" si="0"/>
        <v>200</v>
      </c>
    </row>
    <row r="32" spans="2:39" x14ac:dyDescent="0.15">
      <c r="B32" s="206"/>
      <c r="C32" s="80" t="s">
        <v>94</v>
      </c>
      <c r="D32" s="79">
        <v>3</v>
      </c>
      <c r="E32" s="75">
        <v>0</v>
      </c>
      <c r="F32" s="76">
        <v>0</v>
      </c>
      <c r="G32" s="76">
        <v>0</v>
      </c>
      <c r="H32" s="76">
        <v>0</v>
      </c>
      <c r="I32" s="76">
        <v>0</v>
      </c>
      <c r="J32" s="76">
        <v>1</v>
      </c>
      <c r="K32" s="76">
        <v>0</v>
      </c>
      <c r="L32" s="76">
        <v>2</v>
      </c>
      <c r="M32" s="78">
        <f t="shared" si="3"/>
        <v>3</v>
      </c>
      <c r="N32" s="75">
        <v>1</v>
      </c>
      <c r="O32" s="76">
        <v>0</v>
      </c>
      <c r="P32" s="76">
        <v>1</v>
      </c>
      <c r="Q32" s="76">
        <v>0</v>
      </c>
      <c r="R32" s="76">
        <v>0</v>
      </c>
      <c r="S32" s="76">
        <v>6</v>
      </c>
      <c r="T32" s="76">
        <v>1</v>
      </c>
      <c r="U32" s="78">
        <f t="shared" si="4"/>
        <v>9</v>
      </c>
      <c r="V32" s="159"/>
      <c r="W32" s="62"/>
      <c r="X32" s="206"/>
      <c r="Y32" s="80" t="s">
        <v>94</v>
      </c>
      <c r="Z32" s="75">
        <v>0</v>
      </c>
      <c r="AA32" s="76">
        <v>1</v>
      </c>
      <c r="AB32" s="76">
        <v>1</v>
      </c>
      <c r="AC32" s="76">
        <v>1</v>
      </c>
      <c r="AD32" s="76">
        <v>0</v>
      </c>
      <c r="AE32" s="78">
        <f t="shared" si="1"/>
        <v>3</v>
      </c>
      <c r="AF32" s="128">
        <v>2</v>
      </c>
      <c r="AG32" s="76">
        <v>4</v>
      </c>
      <c r="AH32" s="76">
        <v>2</v>
      </c>
      <c r="AI32" s="76">
        <v>9</v>
      </c>
      <c r="AJ32" s="76">
        <v>1</v>
      </c>
      <c r="AK32" s="77">
        <f t="shared" si="2"/>
        <v>18</v>
      </c>
      <c r="AL32" s="74">
        <v>0</v>
      </c>
      <c r="AM32" s="79">
        <f t="shared" si="0"/>
        <v>36</v>
      </c>
    </row>
    <row r="33" spans="2:39" x14ac:dyDescent="0.15">
      <c r="B33" s="206"/>
      <c r="C33" s="80" t="s">
        <v>95</v>
      </c>
      <c r="D33" s="79">
        <v>4</v>
      </c>
      <c r="E33" s="75">
        <v>0</v>
      </c>
      <c r="F33" s="76">
        <v>0</v>
      </c>
      <c r="G33" s="76">
        <v>0</v>
      </c>
      <c r="H33" s="76">
        <v>1</v>
      </c>
      <c r="I33" s="76">
        <v>1</v>
      </c>
      <c r="J33" s="76">
        <v>0</v>
      </c>
      <c r="K33" s="76">
        <v>0</v>
      </c>
      <c r="L33" s="76">
        <v>1</v>
      </c>
      <c r="M33" s="78">
        <f t="shared" si="3"/>
        <v>3</v>
      </c>
      <c r="N33" s="75">
        <v>5</v>
      </c>
      <c r="O33" s="76">
        <v>3</v>
      </c>
      <c r="P33" s="76">
        <v>6</v>
      </c>
      <c r="Q33" s="76">
        <v>1</v>
      </c>
      <c r="R33" s="76">
        <v>4</v>
      </c>
      <c r="S33" s="76">
        <v>44</v>
      </c>
      <c r="T33" s="76">
        <v>1</v>
      </c>
      <c r="U33" s="78">
        <f t="shared" si="4"/>
        <v>64</v>
      </c>
      <c r="V33" s="159"/>
      <c r="W33" s="62"/>
      <c r="X33" s="206"/>
      <c r="Y33" s="80" t="s">
        <v>95</v>
      </c>
      <c r="Z33" s="75">
        <v>3</v>
      </c>
      <c r="AA33" s="76">
        <v>2</v>
      </c>
      <c r="AB33" s="76">
        <v>4</v>
      </c>
      <c r="AC33" s="76">
        <v>5</v>
      </c>
      <c r="AD33" s="76">
        <v>17</v>
      </c>
      <c r="AE33" s="78">
        <f t="shared" si="1"/>
        <v>31</v>
      </c>
      <c r="AF33" s="128">
        <v>14</v>
      </c>
      <c r="AG33" s="76">
        <v>19</v>
      </c>
      <c r="AH33" s="76">
        <v>14</v>
      </c>
      <c r="AI33" s="76">
        <v>17</v>
      </c>
      <c r="AJ33" s="76">
        <v>7</v>
      </c>
      <c r="AK33" s="77">
        <f t="shared" si="2"/>
        <v>71</v>
      </c>
      <c r="AL33" s="74">
        <v>5</v>
      </c>
      <c r="AM33" s="79">
        <f t="shared" si="0"/>
        <v>178</v>
      </c>
    </row>
    <row r="34" spans="2:39" x14ac:dyDescent="0.15">
      <c r="B34" s="206"/>
      <c r="C34" s="80" t="s">
        <v>96</v>
      </c>
      <c r="D34" s="79">
        <v>6</v>
      </c>
      <c r="E34" s="75">
        <v>1</v>
      </c>
      <c r="F34" s="76">
        <v>2</v>
      </c>
      <c r="G34" s="76">
        <v>1</v>
      </c>
      <c r="H34" s="76">
        <v>1</v>
      </c>
      <c r="I34" s="76">
        <v>0</v>
      </c>
      <c r="J34" s="76">
        <v>0</v>
      </c>
      <c r="K34" s="76">
        <v>2</v>
      </c>
      <c r="L34" s="76">
        <v>1</v>
      </c>
      <c r="M34" s="78">
        <f t="shared" si="3"/>
        <v>8</v>
      </c>
      <c r="N34" s="75">
        <v>2</v>
      </c>
      <c r="O34" s="76">
        <v>3</v>
      </c>
      <c r="P34" s="76">
        <v>4</v>
      </c>
      <c r="Q34" s="76">
        <v>0</v>
      </c>
      <c r="R34" s="76">
        <v>0</v>
      </c>
      <c r="S34" s="76">
        <v>8</v>
      </c>
      <c r="T34" s="76">
        <v>3</v>
      </c>
      <c r="U34" s="78">
        <f t="shared" si="4"/>
        <v>20</v>
      </c>
      <c r="V34" s="159"/>
      <c r="W34" s="62"/>
      <c r="X34" s="206"/>
      <c r="Y34" s="80" t="s">
        <v>96</v>
      </c>
      <c r="Z34" s="75">
        <v>1</v>
      </c>
      <c r="AA34" s="76">
        <v>1</v>
      </c>
      <c r="AB34" s="76">
        <v>9</v>
      </c>
      <c r="AC34" s="76">
        <v>6</v>
      </c>
      <c r="AD34" s="76">
        <v>10</v>
      </c>
      <c r="AE34" s="78">
        <f t="shared" si="1"/>
        <v>27</v>
      </c>
      <c r="AF34" s="128">
        <v>8</v>
      </c>
      <c r="AG34" s="76">
        <v>18</v>
      </c>
      <c r="AH34" s="76">
        <v>17</v>
      </c>
      <c r="AI34" s="76">
        <v>62</v>
      </c>
      <c r="AJ34" s="76">
        <v>14</v>
      </c>
      <c r="AK34" s="77">
        <f t="shared" si="2"/>
        <v>119</v>
      </c>
      <c r="AL34" s="74">
        <v>7</v>
      </c>
      <c r="AM34" s="79">
        <f t="shared" si="0"/>
        <v>187</v>
      </c>
    </row>
    <row r="35" spans="2:39" x14ac:dyDescent="0.15">
      <c r="B35" s="206"/>
      <c r="C35" s="80" t="s">
        <v>97</v>
      </c>
      <c r="D35" s="79">
        <v>43</v>
      </c>
      <c r="E35" s="75">
        <v>3</v>
      </c>
      <c r="F35" s="76">
        <v>3</v>
      </c>
      <c r="G35" s="76">
        <v>4</v>
      </c>
      <c r="H35" s="76">
        <v>0</v>
      </c>
      <c r="I35" s="76">
        <v>0</v>
      </c>
      <c r="J35" s="76">
        <v>2</v>
      </c>
      <c r="K35" s="76">
        <v>7</v>
      </c>
      <c r="L35" s="76">
        <v>4</v>
      </c>
      <c r="M35" s="78">
        <f t="shared" si="3"/>
        <v>23</v>
      </c>
      <c r="N35" s="75">
        <v>15</v>
      </c>
      <c r="O35" s="76">
        <v>68</v>
      </c>
      <c r="P35" s="76">
        <v>8</v>
      </c>
      <c r="Q35" s="76">
        <v>5</v>
      </c>
      <c r="R35" s="76">
        <v>4</v>
      </c>
      <c r="S35" s="76">
        <v>21</v>
      </c>
      <c r="T35" s="76">
        <v>10</v>
      </c>
      <c r="U35" s="78">
        <f t="shared" si="4"/>
        <v>131</v>
      </c>
      <c r="V35" s="159"/>
      <c r="W35" s="62"/>
      <c r="X35" s="206"/>
      <c r="Y35" s="80" t="s">
        <v>97</v>
      </c>
      <c r="Z35" s="75">
        <v>11</v>
      </c>
      <c r="AA35" s="76">
        <v>16</v>
      </c>
      <c r="AB35" s="76">
        <v>18</v>
      </c>
      <c r="AC35" s="76">
        <v>19</v>
      </c>
      <c r="AD35" s="76">
        <v>28</v>
      </c>
      <c r="AE35" s="78">
        <f t="shared" si="1"/>
        <v>92</v>
      </c>
      <c r="AF35" s="128">
        <v>20</v>
      </c>
      <c r="AG35" s="76">
        <v>28</v>
      </c>
      <c r="AH35" s="76">
        <v>13</v>
      </c>
      <c r="AI35" s="76">
        <v>7</v>
      </c>
      <c r="AJ35" s="76">
        <v>3</v>
      </c>
      <c r="AK35" s="77">
        <f t="shared" si="2"/>
        <v>71</v>
      </c>
      <c r="AL35" s="74">
        <v>4</v>
      </c>
      <c r="AM35" s="79">
        <f t="shared" si="0"/>
        <v>364</v>
      </c>
    </row>
    <row r="36" spans="2:39" x14ac:dyDescent="0.15">
      <c r="B36" s="206"/>
      <c r="C36" s="73" t="s">
        <v>98</v>
      </c>
      <c r="D36" s="79">
        <v>6</v>
      </c>
      <c r="E36" s="75">
        <v>0</v>
      </c>
      <c r="F36" s="76">
        <v>0</v>
      </c>
      <c r="G36" s="76">
        <v>0</v>
      </c>
      <c r="H36" s="76">
        <v>0</v>
      </c>
      <c r="I36" s="76">
        <v>1</v>
      </c>
      <c r="J36" s="76">
        <v>1</v>
      </c>
      <c r="K36" s="76">
        <v>3</v>
      </c>
      <c r="L36" s="76">
        <v>3</v>
      </c>
      <c r="M36" s="78">
        <f t="shared" si="3"/>
        <v>8</v>
      </c>
      <c r="N36" s="75">
        <v>6</v>
      </c>
      <c r="O36" s="76">
        <v>28</v>
      </c>
      <c r="P36" s="76">
        <v>8</v>
      </c>
      <c r="Q36" s="76">
        <v>2</v>
      </c>
      <c r="R36" s="76">
        <v>7</v>
      </c>
      <c r="S36" s="76">
        <v>57</v>
      </c>
      <c r="T36" s="76">
        <v>2</v>
      </c>
      <c r="U36" s="78">
        <f t="shared" si="4"/>
        <v>110</v>
      </c>
      <c r="V36" s="159"/>
      <c r="W36" s="71"/>
      <c r="X36" s="206"/>
      <c r="Y36" s="73" t="s">
        <v>98</v>
      </c>
      <c r="Z36" s="75">
        <v>5</v>
      </c>
      <c r="AA36" s="76">
        <v>14</v>
      </c>
      <c r="AB36" s="76">
        <v>3</v>
      </c>
      <c r="AC36" s="76">
        <v>28</v>
      </c>
      <c r="AD36" s="76">
        <v>21</v>
      </c>
      <c r="AE36" s="78">
        <f t="shared" si="1"/>
        <v>71</v>
      </c>
      <c r="AF36" s="128">
        <v>6</v>
      </c>
      <c r="AG36" s="76">
        <v>31</v>
      </c>
      <c r="AH36" s="76">
        <v>6</v>
      </c>
      <c r="AI36" s="76">
        <v>8</v>
      </c>
      <c r="AJ36" s="76">
        <v>12</v>
      </c>
      <c r="AK36" s="77">
        <f t="shared" si="2"/>
        <v>63</v>
      </c>
      <c r="AL36" s="74">
        <v>1</v>
      </c>
      <c r="AM36" s="79">
        <f t="shared" si="0"/>
        <v>259</v>
      </c>
    </row>
    <row r="37" spans="2:39" x14ac:dyDescent="0.15">
      <c r="B37" s="206"/>
      <c r="C37" s="80" t="s">
        <v>99</v>
      </c>
      <c r="D37" s="79">
        <v>13</v>
      </c>
      <c r="E37" s="75">
        <v>1</v>
      </c>
      <c r="F37" s="76">
        <v>0</v>
      </c>
      <c r="G37" s="76">
        <v>2</v>
      </c>
      <c r="H37" s="76">
        <v>1</v>
      </c>
      <c r="I37" s="76">
        <v>1</v>
      </c>
      <c r="J37" s="76">
        <v>2</v>
      </c>
      <c r="K37" s="76">
        <v>3</v>
      </c>
      <c r="L37" s="76">
        <v>0</v>
      </c>
      <c r="M37" s="78">
        <f t="shared" si="3"/>
        <v>10</v>
      </c>
      <c r="N37" s="75">
        <v>1</v>
      </c>
      <c r="O37" s="76">
        <v>3</v>
      </c>
      <c r="P37" s="76">
        <v>0</v>
      </c>
      <c r="Q37" s="76">
        <v>0</v>
      </c>
      <c r="R37" s="76">
        <v>0</v>
      </c>
      <c r="S37" s="76">
        <v>2</v>
      </c>
      <c r="T37" s="76">
        <v>0</v>
      </c>
      <c r="U37" s="78">
        <f t="shared" si="4"/>
        <v>6</v>
      </c>
      <c r="V37" s="159"/>
      <c r="W37" s="62"/>
      <c r="X37" s="206"/>
      <c r="Y37" s="80" t="s">
        <v>99</v>
      </c>
      <c r="Z37" s="75">
        <v>1</v>
      </c>
      <c r="AA37" s="76">
        <v>1</v>
      </c>
      <c r="AB37" s="76">
        <v>2</v>
      </c>
      <c r="AC37" s="76">
        <v>3</v>
      </c>
      <c r="AD37" s="76">
        <v>10</v>
      </c>
      <c r="AE37" s="78">
        <f t="shared" si="1"/>
        <v>17</v>
      </c>
      <c r="AF37" s="128">
        <v>1</v>
      </c>
      <c r="AG37" s="76">
        <v>7</v>
      </c>
      <c r="AH37" s="76">
        <v>4</v>
      </c>
      <c r="AI37" s="76">
        <v>10</v>
      </c>
      <c r="AJ37" s="76">
        <v>9</v>
      </c>
      <c r="AK37" s="77">
        <f t="shared" si="2"/>
        <v>31</v>
      </c>
      <c r="AL37" s="74">
        <v>2</v>
      </c>
      <c r="AM37" s="79">
        <f t="shared" si="0"/>
        <v>79</v>
      </c>
    </row>
    <row r="38" spans="2:39" x14ac:dyDescent="0.15">
      <c r="B38" s="206"/>
      <c r="C38" s="80" t="s">
        <v>100</v>
      </c>
      <c r="D38" s="79">
        <v>1</v>
      </c>
      <c r="E38" s="75">
        <v>2</v>
      </c>
      <c r="F38" s="76">
        <v>4</v>
      </c>
      <c r="G38" s="76">
        <v>1</v>
      </c>
      <c r="H38" s="76">
        <v>1</v>
      </c>
      <c r="I38" s="76">
        <v>0</v>
      </c>
      <c r="J38" s="76">
        <v>0</v>
      </c>
      <c r="K38" s="76">
        <v>1</v>
      </c>
      <c r="L38" s="76">
        <v>1</v>
      </c>
      <c r="M38" s="78">
        <f t="shared" si="3"/>
        <v>10</v>
      </c>
      <c r="N38" s="75">
        <v>4</v>
      </c>
      <c r="O38" s="76">
        <v>27</v>
      </c>
      <c r="P38" s="76">
        <v>2</v>
      </c>
      <c r="Q38" s="76">
        <v>1</v>
      </c>
      <c r="R38" s="76">
        <v>1</v>
      </c>
      <c r="S38" s="76">
        <v>2</v>
      </c>
      <c r="T38" s="76">
        <v>2</v>
      </c>
      <c r="U38" s="78">
        <f t="shared" si="4"/>
        <v>39</v>
      </c>
      <c r="V38" s="159"/>
      <c r="W38" s="62"/>
      <c r="X38" s="206"/>
      <c r="Y38" s="80" t="s">
        <v>100</v>
      </c>
      <c r="Z38" s="75">
        <v>1</v>
      </c>
      <c r="AA38" s="76">
        <v>2</v>
      </c>
      <c r="AB38" s="76">
        <v>6</v>
      </c>
      <c r="AC38" s="76">
        <v>3</v>
      </c>
      <c r="AD38" s="76">
        <v>9</v>
      </c>
      <c r="AE38" s="78">
        <f t="shared" si="1"/>
        <v>21</v>
      </c>
      <c r="AF38" s="128">
        <v>1</v>
      </c>
      <c r="AG38" s="76">
        <v>6</v>
      </c>
      <c r="AH38" s="76">
        <v>3</v>
      </c>
      <c r="AI38" s="76">
        <v>9</v>
      </c>
      <c r="AJ38" s="76">
        <v>3</v>
      </c>
      <c r="AK38" s="77">
        <f t="shared" si="2"/>
        <v>22</v>
      </c>
      <c r="AL38" s="74">
        <v>4</v>
      </c>
      <c r="AM38" s="79">
        <f t="shared" si="0"/>
        <v>97</v>
      </c>
    </row>
    <row r="39" spans="2:39" x14ac:dyDescent="0.15">
      <c r="B39" s="206"/>
      <c r="C39" s="80" t="s">
        <v>101</v>
      </c>
      <c r="D39" s="79">
        <v>4</v>
      </c>
      <c r="E39" s="75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1</v>
      </c>
      <c r="M39" s="78">
        <f t="shared" si="3"/>
        <v>1</v>
      </c>
      <c r="N39" s="75">
        <v>0</v>
      </c>
      <c r="O39" s="76">
        <v>2</v>
      </c>
      <c r="P39" s="76">
        <v>6</v>
      </c>
      <c r="Q39" s="76">
        <v>1</v>
      </c>
      <c r="R39" s="76">
        <v>4</v>
      </c>
      <c r="S39" s="76">
        <v>12</v>
      </c>
      <c r="T39" s="76">
        <v>0</v>
      </c>
      <c r="U39" s="78">
        <f t="shared" si="4"/>
        <v>25</v>
      </c>
      <c r="V39" s="159"/>
      <c r="W39" s="62"/>
      <c r="X39" s="206"/>
      <c r="Y39" s="80" t="s">
        <v>101</v>
      </c>
      <c r="Z39" s="75">
        <v>1</v>
      </c>
      <c r="AA39" s="76">
        <v>0</v>
      </c>
      <c r="AB39" s="76">
        <v>2</v>
      </c>
      <c r="AC39" s="76">
        <v>2</v>
      </c>
      <c r="AD39" s="76">
        <v>10</v>
      </c>
      <c r="AE39" s="78">
        <f t="shared" si="1"/>
        <v>15</v>
      </c>
      <c r="AF39" s="128">
        <v>4</v>
      </c>
      <c r="AG39" s="76">
        <v>3</v>
      </c>
      <c r="AH39" s="76">
        <v>5</v>
      </c>
      <c r="AI39" s="76">
        <v>5</v>
      </c>
      <c r="AJ39" s="76">
        <v>12</v>
      </c>
      <c r="AK39" s="77">
        <f t="shared" si="2"/>
        <v>29</v>
      </c>
      <c r="AL39" s="74">
        <v>0</v>
      </c>
      <c r="AM39" s="79">
        <f t="shared" si="0"/>
        <v>74</v>
      </c>
    </row>
    <row r="40" spans="2:39" x14ac:dyDescent="0.15">
      <c r="B40" s="206"/>
      <c r="C40" s="80" t="s">
        <v>6</v>
      </c>
      <c r="D40" s="79">
        <v>116</v>
      </c>
      <c r="E40" s="75">
        <v>19</v>
      </c>
      <c r="F40" s="76">
        <v>68</v>
      </c>
      <c r="G40" s="76">
        <v>13</v>
      </c>
      <c r="H40" s="76">
        <v>7</v>
      </c>
      <c r="I40" s="76">
        <v>74</v>
      </c>
      <c r="J40" s="76">
        <v>19</v>
      </c>
      <c r="K40" s="76">
        <v>32</v>
      </c>
      <c r="L40" s="76">
        <v>18</v>
      </c>
      <c r="M40" s="78">
        <f t="shared" si="3"/>
        <v>250</v>
      </c>
      <c r="N40" s="75">
        <v>103</v>
      </c>
      <c r="O40" s="76">
        <v>102</v>
      </c>
      <c r="P40" s="76">
        <v>48</v>
      </c>
      <c r="Q40" s="76">
        <v>12</v>
      </c>
      <c r="R40" s="76">
        <v>26</v>
      </c>
      <c r="S40" s="76">
        <v>255</v>
      </c>
      <c r="T40" s="76">
        <v>19</v>
      </c>
      <c r="U40" s="78">
        <f t="shared" si="4"/>
        <v>565</v>
      </c>
      <c r="V40" s="159"/>
      <c r="W40" s="62"/>
      <c r="X40" s="206"/>
      <c r="Y40" s="80" t="s">
        <v>6</v>
      </c>
      <c r="Z40" s="75">
        <v>25</v>
      </c>
      <c r="AA40" s="76">
        <v>93</v>
      </c>
      <c r="AB40" s="76">
        <v>38</v>
      </c>
      <c r="AC40" s="76">
        <v>112</v>
      </c>
      <c r="AD40" s="76">
        <v>253</v>
      </c>
      <c r="AE40" s="78">
        <f t="shared" si="1"/>
        <v>521</v>
      </c>
      <c r="AF40" s="128">
        <v>166</v>
      </c>
      <c r="AG40" s="76">
        <v>286</v>
      </c>
      <c r="AH40" s="76">
        <v>138</v>
      </c>
      <c r="AI40" s="76">
        <v>436</v>
      </c>
      <c r="AJ40" s="76">
        <v>202</v>
      </c>
      <c r="AK40" s="77">
        <f t="shared" si="2"/>
        <v>1228</v>
      </c>
      <c r="AL40" s="74">
        <v>31</v>
      </c>
      <c r="AM40" s="79">
        <f t="shared" si="0"/>
        <v>2711</v>
      </c>
    </row>
    <row r="41" spans="2:39" ht="14.25" thickBot="1" x14ac:dyDescent="0.2">
      <c r="B41" s="207"/>
      <c r="C41" s="81" t="s">
        <v>16</v>
      </c>
      <c r="D41" s="87">
        <f>SUM(D31:D40)</f>
        <v>203</v>
      </c>
      <c r="E41" s="83">
        <f>SUM(E31:E40)</f>
        <v>26</v>
      </c>
      <c r="F41" s="84">
        <f>SUM(F31:F40)</f>
        <v>78</v>
      </c>
      <c r="G41" s="84">
        <f t="shared" ref="G41:U41" si="33">SUM(G31:G40)</f>
        <v>21</v>
      </c>
      <c r="H41" s="84">
        <f t="shared" si="33"/>
        <v>12</v>
      </c>
      <c r="I41" s="84">
        <f t="shared" si="33"/>
        <v>78</v>
      </c>
      <c r="J41" s="84">
        <f t="shared" si="33"/>
        <v>27</v>
      </c>
      <c r="K41" s="84">
        <f t="shared" si="33"/>
        <v>52</v>
      </c>
      <c r="L41" s="84">
        <f t="shared" si="33"/>
        <v>32</v>
      </c>
      <c r="M41" s="86">
        <f t="shared" si="33"/>
        <v>326</v>
      </c>
      <c r="N41" s="83">
        <f t="shared" si="33"/>
        <v>141</v>
      </c>
      <c r="O41" s="84">
        <f t="shared" si="33"/>
        <v>249</v>
      </c>
      <c r="P41" s="84">
        <f t="shared" si="33"/>
        <v>91</v>
      </c>
      <c r="Q41" s="84">
        <f t="shared" si="33"/>
        <v>22</v>
      </c>
      <c r="R41" s="84">
        <f t="shared" si="33"/>
        <v>49</v>
      </c>
      <c r="S41" s="84">
        <f t="shared" si="33"/>
        <v>419</v>
      </c>
      <c r="T41" s="84">
        <f t="shared" si="33"/>
        <v>40</v>
      </c>
      <c r="U41" s="86">
        <f t="shared" si="33"/>
        <v>1011</v>
      </c>
      <c r="V41" s="159"/>
      <c r="W41" s="62"/>
      <c r="X41" s="207"/>
      <c r="Y41" s="81" t="s">
        <v>16</v>
      </c>
      <c r="Z41" s="83">
        <f>SUM(Z31:Z40)</f>
        <v>50</v>
      </c>
      <c r="AA41" s="84">
        <f>SUM(AA31:AA40)</f>
        <v>133</v>
      </c>
      <c r="AB41" s="84">
        <f t="shared" ref="AB41:AK41" si="34">SUM(AB31:AB40)</f>
        <v>89</v>
      </c>
      <c r="AC41" s="84">
        <f t="shared" si="34"/>
        <v>193</v>
      </c>
      <c r="AD41" s="84">
        <f t="shared" si="34"/>
        <v>381</v>
      </c>
      <c r="AE41" s="86">
        <f>SUM(AE31:AE40)</f>
        <v>846</v>
      </c>
      <c r="AF41" s="129">
        <f>SUM(AF31:AF40)</f>
        <v>227</v>
      </c>
      <c r="AG41" s="84">
        <f t="shared" si="34"/>
        <v>454</v>
      </c>
      <c r="AH41" s="84">
        <f t="shared" si="34"/>
        <v>215</v>
      </c>
      <c r="AI41" s="84">
        <f t="shared" si="34"/>
        <v>579</v>
      </c>
      <c r="AJ41" s="84">
        <f t="shared" si="34"/>
        <v>268</v>
      </c>
      <c r="AK41" s="85">
        <f t="shared" si="34"/>
        <v>1743</v>
      </c>
      <c r="AL41" s="82">
        <f>SUM(AL31:AL40)</f>
        <v>56</v>
      </c>
      <c r="AM41" s="144">
        <f t="shared" si="0"/>
        <v>4185</v>
      </c>
    </row>
    <row r="42" spans="2:39" ht="14.25" thickBot="1" x14ac:dyDescent="0.2">
      <c r="B42" s="208" t="s">
        <v>7</v>
      </c>
      <c r="C42" s="209"/>
      <c r="D42" s="94">
        <f>D4+D5+D6+D19+D30+D41</f>
        <v>6644</v>
      </c>
      <c r="E42" s="89">
        <f t="shared" ref="E42:U42" si="35">E4+E5+E6+E19+E30+E41</f>
        <v>1096</v>
      </c>
      <c r="F42" s="91">
        <f t="shared" si="35"/>
        <v>6514</v>
      </c>
      <c r="G42" s="91">
        <f t="shared" si="35"/>
        <v>912</v>
      </c>
      <c r="H42" s="91">
        <f t="shared" si="35"/>
        <v>704</v>
      </c>
      <c r="I42" s="91">
        <f t="shared" si="35"/>
        <v>3587</v>
      </c>
      <c r="J42" s="91">
        <f t="shared" si="35"/>
        <v>1205</v>
      </c>
      <c r="K42" s="91">
        <f t="shared" si="35"/>
        <v>2307</v>
      </c>
      <c r="L42" s="91">
        <f t="shared" si="35"/>
        <v>1420</v>
      </c>
      <c r="M42" s="93">
        <f t="shared" si="35"/>
        <v>17745</v>
      </c>
      <c r="N42" s="90">
        <f t="shared" si="35"/>
        <v>1909</v>
      </c>
      <c r="O42" s="91">
        <f t="shared" si="35"/>
        <v>7395</v>
      </c>
      <c r="P42" s="91">
        <f t="shared" si="35"/>
        <v>2230</v>
      </c>
      <c r="Q42" s="91">
        <f t="shared" si="35"/>
        <v>594</v>
      </c>
      <c r="R42" s="91">
        <f t="shared" si="35"/>
        <v>576</v>
      </c>
      <c r="S42" s="91">
        <f t="shared" si="35"/>
        <v>9009</v>
      </c>
      <c r="T42" s="91">
        <f t="shared" si="35"/>
        <v>625</v>
      </c>
      <c r="U42" s="93">
        <f t="shared" si="35"/>
        <v>22338</v>
      </c>
      <c r="V42" s="50"/>
      <c r="W42" s="50"/>
      <c r="X42" s="208" t="s">
        <v>7</v>
      </c>
      <c r="Y42" s="209"/>
      <c r="Z42" s="57">
        <f>Z4+Z5+Z6+Z19+Z30+Z41</f>
        <v>1179</v>
      </c>
      <c r="AA42" s="58">
        <f t="shared" ref="AA42" si="36">AA4+AA5+AA6+AA19+AA30+AA41</f>
        <v>4121</v>
      </c>
      <c r="AB42" s="58">
        <f t="shared" ref="AB42" si="37">AB4+AB5+AB6+AB19+AB30+AB41</f>
        <v>2899</v>
      </c>
      <c r="AC42" s="58">
        <f t="shared" ref="AC42" si="38">AC4+AC5+AC6+AC19+AC30+AC41</f>
        <v>6019</v>
      </c>
      <c r="AD42" s="58">
        <f t="shared" ref="AD42" si="39">AD4+AD5+AD6+AD19+AD30+AD41</f>
        <v>20254</v>
      </c>
      <c r="AE42" s="60">
        <f t="shared" ref="AE42" si="40">AE4+AE5+AE6+AE19+AE30+AE41</f>
        <v>34472</v>
      </c>
      <c r="AF42" s="133">
        <f t="shared" ref="AF42" si="41">AF4+AF5+AF6+AF19+AF30+AF41</f>
        <v>7430</v>
      </c>
      <c r="AG42" s="58">
        <f t="shared" ref="AG42" si="42">AG4+AG5+AG6+AG19+AG30+AG41</f>
        <v>17594</v>
      </c>
      <c r="AH42" s="58">
        <f t="shared" ref="AH42" si="43">AH4+AH5+AH6+AH19+AH30+AH41</f>
        <v>8914</v>
      </c>
      <c r="AI42" s="58">
        <f t="shared" ref="AI42" si="44">AI4+AI5+AI6+AI19+AI30+AI41</f>
        <v>32223</v>
      </c>
      <c r="AJ42" s="58">
        <f t="shared" ref="AJ42" si="45">AJ4+AJ5+AJ6+AJ19+AJ30+AJ41</f>
        <v>8269</v>
      </c>
      <c r="AK42" s="59">
        <f t="shared" ref="AK42" si="46">AK4+AK5+AK6+AK19+AK30+AK41</f>
        <v>74430</v>
      </c>
      <c r="AL42" s="56">
        <f t="shared" ref="AL42" si="47">AL4+AL5+AL6+AL19+AL30+AL41</f>
        <v>1741</v>
      </c>
      <c r="AM42" s="63">
        <f t="shared" si="0"/>
        <v>157370</v>
      </c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61"/>
  <sheetViews>
    <sheetView view="pageBreakPreview" topLeftCell="H31" zoomScale="75" zoomScaleNormal="100" zoomScaleSheetLayoutView="75" workbookViewId="0">
      <selection activeCell="AM63" sqref="AM63"/>
    </sheetView>
  </sheetViews>
  <sheetFormatPr defaultRowHeight="13.5" x14ac:dyDescent="0.15"/>
  <cols>
    <col min="1" max="1" width="1.875" style="96" customWidth="1"/>
    <col min="2" max="2" width="6.5" style="96" customWidth="1"/>
    <col min="3" max="3" width="17.75" style="96" bestFit="1" customWidth="1"/>
    <col min="4" max="21" width="6.625" style="96" customWidth="1"/>
    <col min="22" max="23" width="2.75" style="96" customWidth="1"/>
    <col min="24" max="24" width="5.5" style="96" customWidth="1"/>
    <col min="25" max="25" width="17.75" style="96" bestFit="1" customWidth="1"/>
    <col min="26" max="39" width="7.5" style="96" customWidth="1"/>
    <col min="40" max="16384" width="9" style="96"/>
  </cols>
  <sheetData>
    <row r="1" spans="2:39" ht="14.25" thickBot="1" x14ac:dyDescent="0.2">
      <c r="B1" s="96" t="s">
        <v>148</v>
      </c>
    </row>
    <row r="2" spans="2:39" x14ac:dyDescent="0.15">
      <c r="B2" s="189" t="s">
        <v>0</v>
      </c>
      <c r="C2" s="198"/>
      <c r="D2" s="235" t="s">
        <v>1</v>
      </c>
      <c r="E2" s="232" t="s">
        <v>2</v>
      </c>
      <c r="F2" s="194"/>
      <c r="G2" s="194"/>
      <c r="H2" s="194"/>
      <c r="I2" s="194"/>
      <c r="J2" s="194"/>
      <c r="K2" s="194"/>
      <c r="L2" s="194"/>
      <c r="M2" s="195"/>
      <c r="N2" s="193" t="s">
        <v>3</v>
      </c>
      <c r="O2" s="203"/>
      <c r="P2" s="203"/>
      <c r="Q2" s="203"/>
      <c r="R2" s="203"/>
      <c r="S2" s="203"/>
      <c r="T2" s="203"/>
      <c r="U2" s="204"/>
      <c r="V2" s="1"/>
      <c r="W2" s="1"/>
      <c r="X2" s="189" t="s">
        <v>0</v>
      </c>
      <c r="Y2" s="190"/>
      <c r="Z2" s="193" t="s">
        <v>4</v>
      </c>
      <c r="AA2" s="194"/>
      <c r="AB2" s="194"/>
      <c r="AC2" s="194"/>
      <c r="AD2" s="194"/>
      <c r="AE2" s="195"/>
      <c r="AF2" s="193" t="s">
        <v>5</v>
      </c>
      <c r="AG2" s="194"/>
      <c r="AH2" s="194"/>
      <c r="AI2" s="194"/>
      <c r="AJ2" s="194"/>
      <c r="AK2" s="196"/>
      <c r="AL2" s="172" t="s">
        <v>6</v>
      </c>
      <c r="AM2" s="246" t="s">
        <v>7</v>
      </c>
    </row>
    <row r="3" spans="2:39" ht="24.75" thickBot="1" x14ac:dyDescent="0.2">
      <c r="B3" s="199"/>
      <c r="C3" s="200"/>
      <c r="D3" s="236"/>
      <c r="E3" s="2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4" t="s">
        <v>16</v>
      </c>
      <c r="N3" s="5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4" t="s">
        <v>16</v>
      </c>
      <c r="V3" s="1"/>
      <c r="W3" s="1"/>
      <c r="X3" s="199"/>
      <c r="Y3" s="249"/>
      <c r="Z3" s="6" t="s">
        <v>24</v>
      </c>
      <c r="AA3" s="7" t="s">
        <v>25</v>
      </c>
      <c r="AB3" s="7" t="s">
        <v>26</v>
      </c>
      <c r="AC3" s="7" t="s">
        <v>27</v>
      </c>
      <c r="AD3" s="7" t="s">
        <v>28</v>
      </c>
      <c r="AE3" s="8" t="s">
        <v>16</v>
      </c>
      <c r="AF3" s="6" t="s">
        <v>126</v>
      </c>
      <c r="AG3" s="7" t="s">
        <v>30</v>
      </c>
      <c r="AH3" s="7" t="s">
        <v>31</v>
      </c>
      <c r="AI3" s="7" t="s">
        <v>32</v>
      </c>
      <c r="AJ3" s="7" t="s">
        <v>33</v>
      </c>
      <c r="AK3" s="9" t="s">
        <v>16</v>
      </c>
      <c r="AL3" s="173"/>
      <c r="AM3" s="247"/>
    </row>
    <row r="4" spans="2:39" ht="14.25" thickBot="1" x14ac:dyDescent="0.2">
      <c r="B4" s="187" t="s">
        <v>34</v>
      </c>
      <c r="C4" s="248"/>
      <c r="D4" s="10">
        <v>1</v>
      </c>
      <c r="E4" s="11">
        <v>0</v>
      </c>
      <c r="F4" s="12">
        <v>2</v>
      </c>
      <c r="G4" s="12">
        <v>0</v>
      </c>
      <c r="H4" s="12">
        <v>1</v>
      </c>
      <c r="I4" s="12">
        <v>0</v>
      </c>
      <c r="J4" s="12">
        <v>0</v>
      </c>
      <c r="K4" s="12">
        <v>1</v>
      </c>
      <c r="L4" s="12">
        <v>1</v>
      </c>
      <c r="M4" s="13">
        <v>5</v>
      </c>
      <c r="N4" s="11">
        <v>0</v>
      </c>
      <c r="O4" s="12">
        <v>1</v>
      </c>
      <c r="P4" s="12">
        <v>2</v>
      </c>
      <c r="Q4" s="12">
        <v>0</v>
      </c>
      <c r="R4" s="12">
        <v>0</v>
      </c>
      <c r="S4" s="12">
        <v>1</v>
      </c>
      <c r="T4" s="12">
        <v>0</v>
      </c>
      <c r="U4" s="13">
        <v>4</v>
      </c>
      <c r="V4" s="17"/>
      <c r="W4" s="17"/>
      <c r="X4" s="187" t="s">
        <v>34</v>
      </c>
      <c r="Y4" s="248"/>
      <c r="Z4" s="11">
        <v>0</v>
      </c>
      <c r="AA4" s="12">
        <v>0</v>
      </c>
      <c r="AB4" s="12">
        <v>0</v>
      </c>
      <c r="AC4" s="12">
        <v>0</v>
      </c>
      <c r="AD4" s="12">
        <v>0</v>
      </c>
      <c r="AE4" s="13">
        <v>0</v>
      </c>
      <c r="AF4" s="18">
        <v>0</v>
      </c>
      <c r="AG4" s="12">
        <v>0</v>
      </c>
      <c r="AH4" s="12">
        <v>1</v>
      </c>
      <c r="AI4" s="12">
        <v>1</v>
      </c>
      <c r="AJ4" s="12">
        <v>3</v>
      </c>
      <c r="AK4" s="13">
        <v>5</v>
      </c>
      <c r="AL4" s="10">
        <v>0</v>
      </c>
      <c r="AM4" s="10">
        <v>15</v>
      </c>
    </row>
    <row r="5" spans="2:39" ht="13.5" customHeight="1" x14ac:dyDescent="0.15">
      <c r="B5" s="197" t="s">
        <v>35</v>
      </c>
      <c r="C5" s="19" t="s">
        <v>36</v>
      </c>
      <c r="D5" s="20">
        <v>0</v>
      </c>
      <c r="E5" s="21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3">
        <v>0</v>
      </c>
      <c r="N5" s="21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3">
        <v>0</v>
      </c>
      <c r="V5" s="17"/>
      <c r="W5" s="17"/>
      <c r="X5" s="197" t="s">
        <v>35</v>
      </c>
      <c r="Y5" s="26" t="s">
        <v>36</v>
      </c>
      <c r="Z5" s="21">
        <v>0</v>
      </c>
      <c r="AA5" s="22">
        <v>0</v>
      </c>
      <c r="AB5" s="22">
        <v>0</v>
      </c>
      <c r="AC5" s="22">
        <v>0</v>
      </c>
      <c r="AD5" s="22">
        <v>1</v>
      </c>
      <c r="AE5" s="23">
        <v>1</v>
      </c>
      <c r="AF5" s="21">
        <v>0</v>
      </c>
      <c r="AG5" s="22">
        <v>0</v>
      </c>
      <c r="AH5" s="22">
        <v>0</v>
      </c>
      <c r="AI5" s="22">
        <v>0</v>
      </c>
      <c r="AJ5" s="22">
        <v>0</v>
      </c>
      <c r="AK5" s="23">
        <v>0</v>
      </c>
      <c r="AL5" s="20">
        <v>0</v>
      </c>
      <c r="AM5" s="20">
        <v>1</v>
      </c>
    </row>
    <row r="6" spans="2:39" x14ac:dyDescent="0.15">
      <c r="B6" s="180"/>
      <c r="C6" s="27" t="s">
        <v>37</v>
      </c>
      <c r="D6" s="28">
        <v>0</v>
      </c>
      <c r="E6" s="29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1">
        <v>0</v>
      </c>
      <c r="N6" s="29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1">
        <v>0</v>
      </c>
      <c r="V6" s="17"/>
      <c r="W6" s="17"/>
      <c r="X6" s="180"/>
      <c r="Y6" s="34" t="s">
        <v>37</v>
      </c>
      <c r="Z6" s="29">
        <v>0</v>
      </c>
      <c r="AA6" s="30">
        <v>0</v>
      </c>
      <c r="AB6" s="30">
        <v>0</v>
      </c>
      <c r="AC6" s="30">
        <v>1</v>
      </c>
      <c r="AD6" s="30">
        <v>0</v>
      </c>
      <c r="AE6" s="31">
        <v>1</v>
      </c>
      <c r="AF6" s="29">
        <v>0</v>
      </c>
      <c r="AG6" s="30">
        <v>1</v>
      </c>
      <c r="AH6" s="30">
        <v>1</v>
      </c>
      <c r="AI6" s="30">
        <v>0</v>
      </c>
      <c r="AJ6" s="30">
        <v>0</v>
      </c>
      <c r="AK6" s="31">
        <v>2</v>
      </c>
      <c r="AL6" s="28">
        <v>0</v>
      </c>
      <c r="AM6" s="28">
        <v>3</v>
      </c>
    </row>
    <row r="7" spans="2:39" x14ac:dyDescent="0.15">
      <c r="B7" s="180"/>
      <c r="C7" s="27" t="s">
        <v>38</v>
      </c>
      <c r="D7" s="28">
        <v>0</v>
      </c>
      <c r="E7" s="29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1">
        <v>0</v>
      </c>
      <c r="N7" s="29">
        <v>0</v>
      </c>
      <c r="O7" s="30">
        <v>0</v>
      </c>
      <c r="P7" s="30">
        <v>0</v>
      </c>
      <c r="Q7" s="30">
        <v>0</v>
      </c>
      <c r="R7" s="30">
        <v>1</v>
      </c>
      <c r="S7" s="30">
        <v>1</v>
      </c>
      <c r="T7" s="30">
        <v>0</v>
      </c>
      <c r="U7" s="31">
        <v>2</v>
      </c>
      <c r="V7" s="17"/>
      <c r="W7" s="17"/>
      <c r="X7" s="180"/>
      <c r="Y7" s="34" t="s">
        <v>38</v>
      </c>
      <c r="Z7" s="29">
        <v>0</v>
      </c>
      <c r="AA7" s="30">
        <v>0</v>
      </c>
      <c r="AB7" s="30">
        <v>0</v>
      </c>
      <c r="AC7" s="30">
        <v>0</v>
      </c>
      <c r="AD7" s="30">
        <v>0</v>
      </c>
      <c r="AE7" s="31">
        <v>0</v>
      </c>
      <c r="AF7" s="29">
        <v>0</v>
      </c>
      <c r="AG7" s="30">
        <v>0</v>
      </c>
      <c r="AH7" s="30">
        <v>0</v>
      </c>
      <c r="AI7" s="30">
        <v>1</v>
      </c>
      <c r="AJ7" s="30">
        <v>0</v>
      </c>
      <c r="AK7" s="31">
        <v>1</v>
      </c>
      <c r="AL7" s="28">
        <v>0</v>
      </c>
      <c r="AM7" s="28">
        <v>3</v>
      </c>
    </row>
    <row r="8" spans="2:39" x14ac:dyDescent="0.15">
      <c r="B8" s="180"/>
      <c r="C8" s="27" t="s">
        <v>6</v>
      </c>
      <c r="D8" s="28">
        <v>0</v>
      </c>
      <c r="E8" s="29">
        <v>0</v>
      </c>
      <c r="F8" s="30">
        <v>0</v>
      </c>
      <c r="G8" s="30">
        <v>0</v>
      </c>
      <c r="H8" s="30">
        <v>0</v>
      </c>
      <c r="I8" s="30">
        <v>0</v>
      </c>
      <c r="J8" s="30">
        <v>1</v>
      </c>
      <c r="K8" s="30">
        <v>0</v>
      </c>
      <c r="L8" s="30">
        <v>0</v>
      </c>
      <c r="M8" s="31">
        <v>1</v>
      </c>
      <c r="N8" s="29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1">
        <v>0</v>
      </c>
      <c r="V8" s="17"/>
      <c r="W8" s="17"/>
      <c r="X8" s="180"/>
      <c r="Y8" s="34" t="s">
        <v>6</v>
      </c>
      <c r="Z8" s="29">
        <v>0</v>
      </c>
      <c r="AA8" s="30">
        <v>0</v>
      </c>
      <c r="AB8" s="30">
        <v>0</v>
      </c>
      <c r="AC8" s="30">
        <v>0</v>
      </c>
      <c r="AD8" s="30">
        <v>0</v>
      </c>
      <c r="AE8" s="31">
        <v>0</v>
      </c>
      <c r="AF8" s="29">
        <v>0</v>
      </c>
      <c r="AG8" s="30">
        <v>0</v>
      </c>
      <c r="AH8" s="30">
        <v>0</v>
      </c>
      <c r="AI8" s="30">
        <v>0</v>
      </c>
      <c r="AJ8" s="30">
        <v>0</v>
      </c>
      <c r="AK8" s="31">
        <v>0</v>
      </c>
      <c r="AL8" s="28">
        <v>0</v>
      </c>
      <c r="AM8" s="28">
        <v>1</v>
      </c>
    </row>
    <row r="9" spans="2:39" ht="14.25" thickBot="1" x14ac:dyDescent="0.2">
      <c r="B9" s="181"/>
      <c r="C9" s="35" t="s">
        <v>16</v>
      </c>
      <c r="D9" s="36">
        <v>0</v>
      </c>
      <c r="E9" s="37">
        <v>0</v>
      </c>
      <c r="F9" s="38">
        <v>0</v>
      </c>
      <c r="G9" s="38">
        <v>0</v>
      </c>
      <c r="H9" s="38">
        <v>0</v>
      </c>
      <c r="I9" s="38">
        <v>0</v>
      </c>
      <c r="J9" s="38">
        <v>1</v>
      </c>
      <c r="K9" s="38">
        <v>0</v>
      </c>
      <c r="L9" s="38">
        <v>0</v>
      </c>
      <c r="M9" s="39">
        <v>1</v>
      </c>
      <c r="N9" s="37">
        <v>0</v>
      </c>
      <c r="O9" s="38">
        <v>0</v>
      </c>
      <c r="P9" s="38">
        <v>0</v>
      </c>
      <c r="Q9" s="38">
        <v>0</v>
      </c>
      <c r="R9" s="38">
        <v>1</v>
      </c>
      <c r="S9" s="38">
        <v>1</v>
      </c>
      <c r="T9" s="38">
        <v>0</v>
      </c>
      <c r="U9" s="39">
        <v>2</v>
      </c>
      <c r="V9" s="17"/>
      <c r="W9" s="17"/>
      <c r="X9" s="181"/>
      <c r="Y9" s="40" t="s">
        <v>16</v>
      </c>
      <c r="Z9" s="37">
        <v>0</v>
      </c>
      <c r="AA9" s="38">
        <v>0</v>
      </c>
      <c r="AB9" s="38">
        <v>0</v>
      </c>
      <c r="AC9" s="38">
        <v>1</v>
      </c>
      <c r="AD9" s="38">
        <v>1</v>
      </c>
      <c r="AE9" s="39">
        <v>2</v>
      </c>
      <c r="AF9" s="37">
        <v>0</v>
      </c>
      <c r="AG9" s="38">
        <v>1</v>
      </c>
      <c r="AH9" s="38">
        <v>1</v>
      </c>
      <c r="AI9" s="38">
        <v>1</v>
      </c>
      <c r="AJ9" s="38">
        <v>0</v>
      </c>
      <c r="AK9" s="39">
        <v>3</v>
      </c>
      <c r="AL9" s="36">
        <v>0</v>
      </c>
      <c r="AM9" s="36">
        <v>8</v>
      </c>
    </row>
    <row r="10" spans="2:39" ht="13.5" customHeight="1" x14ac:dyDescent="0.15">
      <c r="B10" s="185" t="s">
        <v>39</v>
      </c>
      <c r="C10" s="41" t="s">
        <v>40</v>
      </c>
      <c r="D10" s="20">
        <v>0</v>
      </c>
      <c r="E10" s="21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3">
        <v>0</v>
      </c>
      <c r="N10" s="21">
        <v>0</v>
      </c>
      <c r="O10" s="22">
        <v>1</v>
      </c>
      <c r="P10" s="22">
        <v>0</v>
      </c>
      <c r="Q10" s="22">
        <v>0</v>
      </c>
      <c r="R10" s="22">
        <v>0</v>
      </c>
      <c r="S10" s="22">
        <v>1</v>
      </c>
      <c r="T10" s="22">
        <v>0</v>
      </c>
      <c r="U10" s="23">
        <v>2</v>
      </c>
      <c r="V10" s="17"/>
      <c r="W10" s="17"/>
      <c r="X10" s="185" t="s">
        <v>39</v>
      </c>
      <c r="Y10" s="42" t="s">
        <v>40</v>
      </c>
      <c r="Z10" s="21">
        <v>0</v>
      </c>
      <c r="AA10" s="22">
        <v>1</v>
      </c>
      <c r="AB10" s="22">
        <v>0</v>
      </c>
      <c r="AC10" s="22">
        <v>0</v>
      </c>
      <c r="AD10" s="22">
        <v>0</v>
      </c>
      <c r="AE10" s="23">
        <v>1</v>
      </c>
      <c r="AF10" s="21">
        <v>4</v>
      </c>
      <c r="AG10" s="22">
        <v>2</v>
      </c>
      <c r="AH10" s="22">
        <v>4</v>
      </c>
      <c r="AI10" s="22">
        <v>2</v>
      </c>
      <c r="AJ10" s="22">
        <v>1</v>
      </c>
      <c r="AK10" s="23">
        <v>13</v>
      </c>
      <c r="AL10" s="20">
        <v>0</v>
      </c>
      <c r="AM10" s="20">
        <v>16</v>
      </c>
    </row>
    <row r="11" spans="2:39" x14ac:dyDescent="0.15">
      <c r="B11" s="180"/>
      <c r="C11" s="27" t="s">
        <v>41</v>
      </c>
      <c r="D11" s="28">
        <v>0</v>
      </c>
      <c r="E11" s="29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1">
        <v>0</v>
      </c>
      <c r="N11" s="29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1">
        <v>0</v>
      </c>
      <c r="V11" s="17"/>
      <c r="W11" s="17"/>
      <c r="X11" s="180"/>
      <c r="Y11" s="34" t="s">
        <v>41</v>
      </c>
      <c r="Z11" s="29">
        <v>0</v>
      </c>
      <c r="AA11" s="30">
        <v>0</v>
      </c>
      <c r="AB11" s="30">
        <v>0</v>
      </c>
      <c r="AC11" s="30">
        <v>0</v>
      </c>
      <c r="AD11" s="30">
        <v>1</v>
      </c>
      <c r="AE11" s="31">
        <v>1</v>
      </c>
      <c r="AF11" s="29">
        <v>3</v>
      </c>
      <c r="AG11" s="30">
        <v>1</v>
      </c>
      <c r="AH11" s="30">
        <v>0</v>
      </c>
      <c r="AI11" s="30">
        <v>1</v>
      </c>
      <c r="AJ11" s="30">
        <v>3</v>
      </c>
      <c r="AK11" s="31">
        <v>8</v>
      </c>
      <c r="AL11" s="28">
        <v>2</v>
      </c>
      <c r="AM11" s="28">
        <v>11</v>
      </c>
    </row>
    <row r="12" spans="2:39" x14ac:dyDescent="0.15">
      <c r="B12" s="180"/>
      <c r="C12" s="27" t="s">
        <v>42</v>
      </c>
      <c r="D12" s="28">
        <v>0</v>
      </c>
      <c r="E12" s="29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>
        <v>0</v>
      </c>
      <c r="N12" s="29">
        <v>0</v>
      </c>
      <c r="O12" s="30">
        <v>1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1">
        <v>1</v>
      </c>
      <c r="V12" s="17"/>
      <c r="W12" s="17"/>
      <c r="X12" s="180"/>
      <c r="Y12" s="34" t="s">
        <v>42</v>
      </c>
      <c r="Z12" s="29">
        <v>0</v>
      </c>
      <c r="AA12" s="30">
        <v>1</v>
      </c>
      <c r="AB12" s="30">
        <v>1</v>
      </c>
      <c r="AC12" s="30">
        <v>0</v>
      </c>
      <c r="AD12" s="30">
        <v>0</v>
      </c>
      <c r="AE12" s="31">
        <v>2</v>
      </c>
      <c r="AF12" s="29">
        <v>1</v>
      </c>
      <c r="AG12" s="30">
        <v>1</v>
      </c>
      <c r="AH12" s="30">
        <v>0</v>
      </c>
      <c r="AI12" s="30">
        <v>3</v>
      </c>
      <c r="AJ12" s="30">
        <v>1</v>
      </c>
      <c r="AK12" s="31">
        <v>6</v>
      </c>
      <c r="AL12" s="28">
        <v>0</v>
      </c>
      <c r="AM12" s="28">
        <v>9</v>
      </c>
    </row>
    <row r="13" spans="2:39" x14ac:dyDescent="0.15">
      <c r="B13" s="180"/>
      <c r="C13" s="27" t="s">
        <v>43</v>
      </c>
      <c r="D13" s="28">
        <v>1</v>
      </c>
      <c r="E13" s="29">
        <v>0</v>
      </c>
      <c r="F13" s="30">
        <v>0</v>
      </c>
      <c r="G13" s="30">
        <v>0</v>
      </c>
      <c r="H13" s="30">
        <v>0</v>
      </c>
      <c r="I13" s="30">
        <v>1</v>
      </c>
      <c r="J13" s="30">
        <v>0</v>
      </c>
      <c r="K13" s="30">
        <v>0</v>
      </c>
      <c r="L13" s="30">
        <v>0</v>
      </c>
      <c r="M13" s="31">
        <v>1</v>
      </c>
      <c r="N13" s="29">
        <v>0</v>
      </c>
      <c r="O13" s="30">
        <v>1</v>
      </c>
      <c r="P13" s="30">
        <v>0</v>
      </c>
      <c r="Q13" s="30">
        <v>0</v>
      </c>
      <c r="R13" s="30">
        <v>0</v>
      </c>
      <c r="S13" s="30">
        <v>2</v>
      </c>
      <c r="T13" s="30">
        <v>0</v>
      </c>
      <c r="U13" s="31">
        <v>3</v>
      </c>
      <c r="V13" s="17"/>
      <c r="W13" s="17"/>
      <c r="X13" s="180"/>
      <c r="Y13" s="34" t="s">
        <v>43</v>
      </c>
      <c r="Z13" s="29">
        <v>0</v>
      </c>
      <c r="AA13" s="30">
        <v>0</v>
      </c>
      <c r="AB13" s="30">
        <v>0</v>
      </c>
      <c r="AC13" s="30">
        <v>0</v>
      </c>
      <c r="AD13" s="30">
        <v>0</v>
      </c>
      <c r="AE13" s="31">
        <v>0</v>
      </c>
      <c r="AF13" s="29">
        <v>1</v>
      </c>
      <c r="AG13" s="30">
        <v>0</v>
      </c>
      <c r="AH13" s="30">
        <v>0</v>
      </c>
      <c r="AI13" s="30">
        <v>1</v>
      </c>
      <c r="AJ13" s="30">
        <v>2</v>
      </c>
      <c r="AK13" s="31">
        <v>4</v>
      </c>
      <c r="AL13" s="28">
        <v>0</v>
      </c>
      <c r="AM13" s="28">
        <v>9</v>
      </c>
    </row>
    <row r="14" spans="2:39" x14ac:dyDescent="0.15">
      <c r="B14" s="180"/>
      <c r="C14" s="27" t="s">
        <v>44</v>
      </c>
      <c r="D14" s="28">
        <v>0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>
        <v>0</v>
      </c>
      <c r="N14" s="29">
        <v>0</v>
      </c>
      <c r="O14" s="30">
        <v>0</v>
      </c>
      <c r="P14" s="30">
        <v>0</v>
      </c>
      <c r="Q14" s="30">
        <v>0</v>
      </c>
      <c r="R14" s="30">
        <v>0</v>
      </c>
      <c r="S14" s="30">
        <v>2</v>
      </c>
      <c r="T14" s="30">
        <v>2</v>
      </c>
      <c r="U14" s="31">
        <v>4</v>
      </c>
      <c r="V14" s="17"/>
      <c r="W14" s="17"/>
      <c r="X14" s="180"/>
      <c r="Y14" s="34" t="s">
        <v>44</v>
      </c>
      <c r="Z14" s="29">
        <v>0</v>
      </c>
      <c r="AA14" s="30">
        <v>0</v>
      </c>
      <c r="AB14" s="30">
        <v>0</v>
      </c>
      <c r="AC14" s="30">
        <v>0</v>
      </c>
      <c r="AD14" s="30">
        <v>0</v>
      </c>
      <c r="AE14" s="31">
        <v>0</v>
      </c>
      <c r="AF14" s="29">
        <v>1</v>
      </c>
      <c r="AG14" s="30">
        <v>1</v>
      </c>
      <c r="AH14" s="30">
        <v>1</v>
      </c>
      <c r="AI14" s="30">
        <v>0</v>
      </c>
      <c r="AJ14" s="30">
        <v>4</v>
      </c>
      <c r="AK14" s="31">
        <v>7</v>
      </c>
      <c r="AL14" s="28">
        <v>0</v>
      </c>
      <c r="AM14" s="28">
        <v>11</v>
      </c>
    </row>
    <row r="15" spans="2:39" x14ac:dyDescent="0.15">
      <c r="B15" s="180"/>
      <c r="C15" s="27" t="s">
        <v>45</v>
      </c>
      <c r="D15" s="28">
        <v>0</v>
      </c>
      <c r="E15" s="29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v>0</v>
      </c>
      <c r="N15" s="29">
        <v>0</v>
      </c>
      <c r="O15" s="30">
        <v>0</v>
      </c>
      <c r="P15" s="30">
        <v>0</v>
      </c>
      <c r="Q15" s="30">
        <v>0</v>
      </c>
      <c r="R15" s="30">
        <v>0</v>
      </c>
      <c r="S15" s="30">
        <v>1</v>
      </c>
      <c r="T15" s="30">
        <v>0</v>
      </c>
      <c r="U15" s="31">
        <v>1</v>
      </c>
      <c r="V15" s="17"/>
      <c r="W15" s="17"/>
      <c r="X15" s="180"/>
      <c r="Y15" s="34" t="s">
        <v>45</v>
      </c>
      <c r="Z15" s="29">
        <v>0</v>
      </c>
      <c r="AA15" s="30">
        <v>0</v>
      </c>
      <c r="AB15" s="30">
        <v>0</v>
      </c>
      <c r="AC15" s="30">
        <v>0</v>
      </c>
      <c r="AD15" s="30">
        <v>0</v>
      </c>
      <c r="AE15" s="31">
        <v>0</v>
      </c>
      <c r="AF15" s="29">
        <v>0</v>
      </c>
      <c r="AG15" s="30">
        <v>0</v>
      </c>
      <c r="AH15" s="30">
        <v>1</v>
      </c>
      <c r="AI15" s="30">
        <v>0</v>
      </c>
      <c r="AJ15" s="30">
        <v>0</v>
      </c>
      <c r="AK15" s="31">
        <v>1</v>
      </c>
      <c r="AL15" s="28">
        <v>0</v>
      </c>
      <c r="AM15" s="28">
        <v>2</v>
      </c>
    </row>
    <row r="16" spans="2:39" x14ac:dyDescent="0.15">
      <c r="B16" s="180"/>
      <c r="C16" s="27" t="s">
        <v>6</v>
      </c>
      <c r="D16" s="28">
        <v>0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v>0</v>
      </c>
      <c r="N16" s="29">
        <v>0</v>
      </c>
      <c r="O16" s="30">
        <v>0</v>
      </c>
      <c r="P16" s="30">
        <v>0</v>
      </c>
      <c r="Q16" s="30">
        <v>0</v>
      </c>
      <c r="R16" s="30">
        <v>0</v>
      </c>
      <c r="S16" s="30">
        <v>3</v>
      </c>
      <c r="T16" s="30">
        <v>0</v>
      </c>
      <c r="U16" s="31">
        <v>3</v>
      </c>
      <c r="V16" s="17"/>
      <c r="W16" s="17"/>
      <c r="X16" s="180"/>
      <c r="Y16" s="34" t="s">
        <v>6</v>
      </c>
      <c r="Z16" s="29">
        <v>0</v>
      </c>
      <c r="AA16" s="30">
        <v>0</v>
      </c>
      <c r="AB16" s="30">
        <v>0</v>
      </c>
      <c r="AC16" s="30">
        <v>0</v>
      </c>
      <c r="AD16" s="30">
        <v>2</v>
      </c>
      <c r="AE16" s="31">
        <v>2</v>
      </c>
      <c r="AF16" s="29">
        <v>3</v>
      </c>
      <c r="AG16" s="30">
        <v>0</v>
      </c>
      <c r="AH16" s="30">
        <v>0</v>
      </c>
      <c r="AI16" s="30">
        <v>1</v>
      </c>
      <c r="AJ16" s="30">
        <v>0</v>
      </c>
      <c r="AK16" s="31">
        <v>4</v>
      </c>
      <c r="AL16" s="28">
        <v>0</v>
      </c>
      <c r="AM16" s="28">
        <v>9</v>
      </c>
    </row>
    <row r="17" spans="2:39" ht="14.25" thickBot="1" x14ac:dyDescent="0.2">
      <c r="B17" s="182"/>
      <c r="C17" s="35" t="s">
        <v>16</v>
      </c>
      <c r="D17" s="36">
        <v>1</v>
      </c>
      <c r="E17" s="37">
        <v>0</v>
      </c>
      <c r="F17" s="38">
        <v>0</v>
      </c>
      <c r="G17" s="38">
        <v>0</v>
      </c>
      <c r="H17" s="38">
        <v>0</v>
      </c>
      <c r="I17" s="38">
        <v>1</v>
      </c>
      <c r="J17" s="38">
        <v>0</v>
      </c>
      <c r="K17" s="38">
        <v>0</v>
      </c>
      <c r="L17" s="38">
        <v>0</v>
      </c>
      <c r="M17" s="39">
        <v>1</v>
      </c>
      <c r="N17" s="37">
        <v>0</v>
      </c>
      <c r="O17" s="38">
        <v>3</v>
      </c>
      <c r="P17" s="38">
        <v>0</v>
      </c>
      <c r="Q17" s="38">
        <v>0</v>
      </c>
      <c r="R17" s="38">
        <v>0</v>
      </c>
      <c r="S17" s="38">
        <v>9</v>
      </c>
      <c r="T17" s="38">
        <v>2</v>
      </c>
      <c r="U17" s="39">
        <v>14</v>
      </c>
      <c r="V17" s="17"/>
      <c r="W17" s="17"/>
      <c r="X17" s="182"/>
      <c r="Y17" s="40" t="s">
        <v>16</v>
      </c>
      <c r="Z17" s="37">
        <v>0</v>
      </c>
      <c r="AA17" s="38">
        <v>2</v>
      </c>
      <c r="AB17" s="38">
        <v>1</v>
      </c>
      <c r="AC17" s="38">
        <v>0</v>
      </c>
      <c r="AD17" s="38">
        <v>3</v>
      </c>
      <c r="AE17" s="39">
        <v>6</v>
      </c>
      <c r="AF17" s="37">
        <v>13</v>
      </c>
      <c r="AG17" s="38">
        <v>5</v>
      </c>
      <c r="AH17" s="38">
        <v>6</v>
      </c>
      <c r="AI17" s="38">
        <v>8</v>
      </c>
      <c r="AJ17" s="38">
        <v>11</v>
      </c>
      <c r="AK17" s="39">
        <v>43</v>
      </c>
      <c r="AL17" s="36">
        <v>2</v>
      </c>
      <c r="AM17" s="36">
        <v>67</v>
      </c>
    </row>
    <row r="18" spans="2:39" ht="13.5" customHeight="1" x14ac:dyDescent="0.15">
      <c r="B18" s="179" t="s">
        <v>46</v>
      </c>
      <c r="C18" s="19" t="s">
        <v>106</v>
      </c>
      <c r="D18" s="20">
        <v>1</v>
      </c>
      <c r="E18" s="21">
        <v>0</v>
      </c>
      <c r="F18" s="22">
        <v>2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3">
        <v>2</v>
      </c>
      <c r="N18" s="21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3">
        <v>0</v>
      </c>
      <c r="V18" s="17"/>
      <c r="W18" s="17"/>
      <c r="X18" s="179" t="s">
        <v>46</v>
      </c>
      <c r="Y18" s="26" t="s">
        <v>106</v>
      </c>
      <c r="Z18" s="21">
        <v>0</v>
      </c>
      <c r="AA18" s="22">
        <v>0</v>
      </c>
      <c r="AB18" s="22">
        <v>0</v>
      </c>
      <c r="AC18" s="22">
        <v>1</v>
      </c>
      <c r="AD18" s="22">
        <v>14</v>
      </c>
      <c r="AE18" s="23">
        <v>15</v>
      </c>
      <c r="AF18" s="21">
        <v>0</v>
      </c>
      <c r="AG18" s="22">
        <v>0</v>
      </c>
      <c r="AH18" s="22">
        <v>0</v>
      </c>
      <c r="AI18" s="22">
        <v>2</v>
      </c>
      <c r="AJ18" s="22">
        <v>0</v>
      </c>
      <c r="AK18" s="23">
        <v>2</v>
      </c>
      <c r="AL18" s="20">
        <v>0</v>
      </c>
      <c r="AM18" s="20">
        <v>20</v>
      </c>
    </row>
    <row r="19" spans="2:39" x14ac:dyDescent="0.15">
      <c r="B19" s="180"/>
      <c r="C19" s="43" t="s">
        <v>107</v>
      </c>
      <c r="D19" s="28">
        <v>22</v>
      </c>
      <c r="E19" s="29">
        <v>6</v>
      </c>
      <c r="F19" s="30">
        <v>18</v>
      </c>
      <c r="G19" s="30">
        <v>2</v>
      </c>
      <c r="H19" s="30">
        <v>0</v>
      </c>
      <c r="I19" s="30">
        <v>6</v>
      </c>
      <c r="J19" s="30">
        <v>3</v>
      </c>
      <c r="K19" s="30">
        <v>5</v>
      </c>
      <c r="L19" s="30">
        <v>1</v>
      </c>
      <c r="M19" s="31">
        <v>41</v>
      </c>
      <c r="N19" s="29">
        <v>4</v>
      </c>
      <c r="O19" s="30">
        <v>7</v>
      </c>
      <c r="P19" s="30">
        <v>10</v>
      </c>
      <c r="Q19" s="30">
        <v>0</v>
      </c>
      <c r="R19" s="30">
        <v>1</v>
      </c>
      <c r="S19" s="30">
        <v>13</v>
      </c>
      <c r="T19" s="30">
        <v>2</v>
      </c>
      <c r="U19" s="31">
        <v>37</v>
      </c>
      <c r="V19" s="17"/>
      <c r="W19" s="17"/>
      <c r="X19" s="180"/>
      <c r="Y19" s="44" t="s">
        <v>107</v>
      </c>
      <c r="Z19" s="29">
        <v>1</v>
      </c>
      <c r="AA19" s="30">
        <v>8</v>
      </c>
      <c r="AB19" s="30">
        <v>14</v>
      </c>
      <c r="AC19" s="30">
        <v>26</v>
      </c>
      <c r="AD19" s="30">
        <v>31</v>
      </c>
      <c r="AE19" s="31">
        <v>80</v>
      </c>
      <c r="AF19" s="29">
        <v>9</v>
      </c>
      <c r="AG19" s="30">
        <v>34</v>
      </c>
      <c r="AH19" s="30">
        <v>18</v>
      </c>
      <c r="AI19" s="30">
        <v>80</v>
      </c>
      <c r="AJ19" s="30">
        <v>31</v>
      </c>
      <c r="AK19" s="31">
        <v>172</v>
      </c>
      <c r="AL19" s="28">
        <v>1</v>
      </c>
      <c r="AM19" s="28">
        <v>353</v>
      </c>
    </row>
    <row r="20" spans="2:39" x14ac:dyDescent="0.15">
      <c r="B20" s="180"/>
      <c r="C20" s="43" t="s">
        <v>47</v>
      </c>
      <c r="D20" s="28">
        <v>0</v>
      </c>
      <c r="E20" s="29">
        <v>0</v>
      </c>
      <c r="F20" s="30">
        <v>8</v>
      </c>
      <c r="G20" s="30">
        <v>1</v>
      </c>
      <c r="H20" s="30">
        <v>0</v>
      </c>
      <c r="I20" s="30">
        <v>0</v>
      </c>
      <c r="J20" s="30">
        <v>0</v>
      </c>
      <c r="K20" s="30">
        <v>4</v>
      </c>
      <c r="L20" s="30">
        <v>0</v>
      </c>
      <c r="M20" s="31">
        <v>13</v>
      </c>
      <c r="N20" s="29">
        <v>1</v>
      </c>
      <c r="O20" s="30">
        <v>7</v>
      </c>
      <c r="P20" s="30">
        <v>0</v>
      </c>
      <c r="Q20" s="30">
        <v>0</v>
      </c>
      <c r="R20" s="30">
        <v>2</v>
      </c>
      <c r="S20" s="30">
        <v>4</v>
      </c>
      <c r="T20" s="30">
        <v>0</v>
      </c>
      <c r="U20" s="31">
        <v>14</v>
      </c>
      <c r="V20" s="17"/>
      <c r="W20" s="17"/>
      <c r="X20" s="180"/>
      <c r="Y20" s="44" t="s">
        <v>47</v>
      </c>
      <c r="Z20" s="29">
        <v>2</v>
      </c>
      <c r="AA20" s="30">
        <v>2</v>
      </c>
      <c r="AB20" s="30">
        <v>1</v>
      </c>
      <c r="AC20" s="30">
        <v>5</v>
      </c>
      <c r="AD20" s="30">
        <v>5</v>
      </c>
      <c r="AE20" s="31">
        <v>15</v>
      </c>
      <c r="AF20" s="29">
        <v>1</v>
      </c>
      <c r="AG20" s="30">
        <v>5</v>
      </c>
      <c r="AH20" s="30">
        <v>2</v>
      </c>
      <c r="AI20" s="30">
        <v>8</v>
      </c>
      <c r="AJ20" s="30">
        <v>0</v>
      </c>
      <c r="AK20" s="31">
        <v>16</v>
      </c>
      <c r="AL20" s="28">
        <v>0</v>
      </c>
      <c r="AM20" s="28">
        <v>58</v>
      </c>
    </row>
    <row r="21" spans="2:39" x14ac:dyDescent="0.15">
      <c r="B21" s="180"/>
      <c r="C21" s="27" t="s">
        <v>108</v>
      </c>
      <c r="D21" s="28">
        <v>0</v>
      </c>
      <c r="E21" s="29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29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1">
        <v>0</v>
      </c>
      <c r="V21" s="17"/>
      <c r="W21" s="17"/>
      <c r="X21" s="180"/>
      <c r="Y21" s="34" t="s">
        <v>108</v>
      </c>
      <c r="Z21" s="29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0</v>
      </c>
      <c r="AF21" s="29">
        <v>0</v>
      </c>
      <c r="AG21" s="30">
        <v>0</v>
      </c>
      <c r="AH21" s="30">
        <v>0</v>
      </c>
      <c r="AI21" s="30">
        <v>0</v>
      </c>
      <c r="AJ21" s="30">
        <v>0</v>
      </c>
      <c r="AK21" s="31">
        <v>0</v>
      </c>
      <c r="AL21" s="28">
        <v>0</v>
      </c>
      <c r="AM21" s="28">
        <v>0</v>
      </c>
    </row>
    <row r="22" spans="2:39" x14ac:dyDescent="0.15">
      <c r="B22" s="180"/>
      <c r="C22" s="27" t="s">
        <v>109</v>
      </c>
      <c r="D22" s="28">
        <v>1</v>
      </c>
      <c r="E22" s="29">
        <v>0</v>
      </c>
      <c r="F22" s="30">
        <v>6</v>
      </c>
      <c r="G22" s="30">
        <v>0</v>
      </c>
      <c r="H22" s="30">
        <v>0</v>
      </c>
      <c r="I22" s="30">
        <v>4</v>
      </c>
      <c r="J22" s="30">
        <v>0</v>
      </c>
      <c r="K22" s="30">
        <v>2</v>
      </c>
      <c r="L22" s="30">
        <v>0</v>
      </c>
      <c r="M22" s="31">
        <v>12</v>
      </c>
      <c r="N22" s="29">
        <v>0</v>
      </c>
      <c r="O22" s="30">
        <v>3</v>
      </c>
      <c r="P22" s="30">
        <v>1</v>
      </c>
      <c r="Q22" s="30">
        <v>0</v>
      </c>
      <c r="R22" s="30">
        <v>0</v>
      </c>
      <c r="S22" s="30">
        <v>1</v>
      </c>
      <c r="T22" s="30">
        <v>0</v>
      </c>
      <c r="U22" s="31">
        <v>5</v>
      </c>
      <c r="V22" s="17"/>
      <c r="W22" s="17"/>
      <c r="X22" s="180"/>
      <c r="Y22" s="34" t="s">
        <v>109</v>
      </c>
      <c r="Z22" s="29">
        <v>1</v>
      </c>
      <c r="AA22" s="30">
        <v>2</v>
      </c>
      <c r="AB22" s="30">
        <v>0</v>
      </c>
      <c r="AC22" s="30">
        <v>0</v>
      </c>
      <c r="AD22" s="30">
        <v>8</v>
      </c>
      <c r="AE22" s="31">
        <v>11</v>
      </c>
      <c r="AF22" s="29">
        <v>1</v>
      </c>
      <c r="AG22" s="30">
        <v>1</v>
      </c>
      <c r="AH22" s="30">
        <v>5</v>
      </c>
      <c r="AI22" s="30">
        <v>1</v>
      </c>
      <c r="AJ22" s="30">
        <v>1</v>
      </c>
      <c r="AK22" s="31">
        <v>9</v>
      </c>
      <c r="AL22" s="28">
        <v>0</v>
      </c>
      <c r="AM22" s="28">
        <v>38</v>
      </c>
    </row>
    <row r="23" spans="2:39" x14ac:dyDescent="0.15">
      <c r="B23" s="180"/>
      <c r="C23" s="27" t="s">
        <v>48</v>
      </c>
      <c r="D23" s="28">
        <v>22</v>
      </c>
      <c r="E23" s="29">
        <v>0</v>
      </c>
      <c r="F23" s="30">
        <v>17</v>
      </c>
      <c r="G23" s="30">
        <v>5</v>
      </c>
      <c r="H23" s="30">
        <v>2</v>
      </c>
      <c r="I23" s="30">
        <v>9</v>
      </c>
      <c r="J23" s="30">
        <v>4</v>
      </c>
      <c r="K23" s="30">
        <v>8</v>
      </c>
      <c r="L23" s="30">
        <v>4</v>
      </c>
      <c r="M23" s="31">
        <v>49</v>
      </c>
      <c r="N23" s="29">
        <v>1</v>
      </c>
      <c r="O23" s="30">
        <v>12</v>
      </c>
      <c r="P23" s="30">
        <v>5</v>
      </c>
      <c r="Q23" s="30">
        <v>1</v>
      </c>
      <c r="R23" s="30">
        <v>2</v>
      </c>
      <c r="S23" s="30">
        <v>14</v>
      </c>
      <c r="T23" s="30">
        <v>0</v>
      </c>
      <c r="U23" s="31">
        <v>35</v>
      </c>
      <c r="V23" s="17"/>
      <c r="W23" s="17"/>
      <c r="X23" s="180"/>
      <c r="Y23" s="34" t="s">
        <v>48</v>
      </c>
      <c r="Z23" s="29">
        <v>1</v>
      </c>
      <c r="AA23" s="30">
        <v>10</v>
      </c>
      <c r="AB23" s="30">
        <v>7</v>
      </c>
      <c r="AC23" s="30">
        <v>9</v>
      </c>
      <c r="AD23" s="30">
        <v>42</v>
      </c>
      <c r="AE23" s="31">
        <v>69</v>
      </c>
      <c r="AF23" s="29">
        <v>5</v>
      </c>
      <c r="AG23" s="30">
        <v>8</v>
      </c>
      <c r="AH23" s="30">
        <v>9</v>
      </c>
      <c r="AI23" s="30">
        <v>18</v>
      </c>
      <c r="AJ23" s="30">
        <v>4</v>
      </c>
      <c r="AK23" s="31">
        <v>44</v>
      </c>
      <c r="AL23" s="28">
        <v>1</v>
      </c>
      <c r="AM23" s="28">
        <v>220</v>
      </c>
    </row>
    <row r="24" spans="2:39" x14ac:dyDescent="0.15">
      <c r="B24" s="180"/>
      <c r="C24" s="27" t="s">
        <v>110</v>
      </c>
      <c r="D24" s="28">
        <v>6</v>
      </c>
      <c r="E24" s="29">
        <v>0</v>
      </c>
      <c r="F24" s="30">
        <v>6</v>
      </c>
      <c r="G24" s="30">
        <v>0</v>
      </c>
      <c r="H24" s="30">
        <v>0</v>
      </c>
      <c r="I24" s="30">
        <v>4</v>
      </c>
      <c r="J24" s="30">
        <v>2</v>
      </c>
      <c r="K24" s="30">
        <v>2</v>
      </c>
      <c r="L24" s="30">
        <v>3</v>
      </c>
      <c r="M24" s="31">
        <v>17</v>
      </c>
      <c r="N24" s="29">
        <v>0</v>
      </c>
      <c r="O24" s="30">
        <v>4</v>
      </c>
      <c r="P24" s="30">
        <v>1</v>
      </c>
      <c r="Q24" s="30">
        <v>1</v>
      </c>
      <c r="R24" s="30">
        <v>0</v>
      </c>
      <c r="S24" s="30">
        <v>1</v>
      </c>
      <c r="T24" s="30">
        <v>0</v>
      </c>
      <c r="U24" s="31">
        <v>7</v>
      </c>
      <c r="V24" s="17"/>
      <c r="W24" s="17"/>
      <c r="X24" s="180"/>
      <c r="Y24" s="34" t="s">
        <v>110</v>
      </c>
      <c r="Z24" s="29">
        <v>2</v>
      </c>
      <c r="AA24" s="30">
        <v>1</v>
      </c>
      <c r="AB24" s="30">
        <v>1</v>
      </c>
      <c r="AC24" s="30">
        <v>5</v>
      </c>
      <c r="AD24" s="30">
        <v>29</v>
      </c>
      <c r="AE24" s="31">
        <v>38</v>
      </c>
      <c r="AF24" s="29">
        <v>5</v>
      </c>
      <c r="AG24" s="30">
        <v>9</v>
      </c>
      <c r="AH24" s="30">
        <v>2</v>
      </c>
      <c r="AI24" s="30">
        <v>23</v>
      </c>
      <c r="AJ24" s="30">
        <v>2</v>
      </c>
      <c r="AK24" s="31">
        <v>41</v>
      </c>
      <c r="AL24" s="28">
        <v>1</v>
      </c>
      <c r="AM24" s="28">
        <v>110</v>
      </c>
    </row>
    <row r="25" spans="2:39" x14ac:dyDescent="0.15">
      <c r="B25" s="180"/>
      <c r="C25" s="27" t="s">
        <v>111</v>
      </c>
      <c r="D25" s="28">
        <v>0</v>
      </c>
      <c r="E25" s="29">
        <v>0</v>
      </c>
      <c r="F25" s="30">
        <v>6</v>
      </c>
      <c r="G25" s="30">
        <v>0</v>
      </c>
      <c r="H25" s="30">
        <v>1</v>
      </c>
      <c r="I25" s="30">
        <v>1</v>
      </c>
      <c r="J25" s="30">
        <v>0</v>
      </c>
      <c r="K25" s="30">
        <v>2</v>
      </c>
      <c r="L25" s="30">
        <v>2</v>
      </c>
      <c r="M25" s="31">
        <v>12</v>
      </c>
      <c r="N25" s="29">
        <v>2</v>
      </c>
      <c r="O25" s="30">
        <v>5</v>
      </c>
      <c r="P25" s="30">
        <v>1</v>
      </c>
      <c r="Q25" s="30">
        <v>0</v>
      </c>
      <c r="R25" s="30">
        <v>0</v>
      </c>
      <c r="S25" s="30">
        <v>7</v>
      </c>
      <c r="T25" s="30">
        <v>0</v>
      </c>
      <c r="U25" s="31">
        <v>15</v>
      </c>
      <c r="V25" s="17"/>
      <c r="W25" s="17"/>
      <c r="X25" s="180"/>
      <c r="Y25" s="34" t="s">
        <v>111</v>
      </c>
      <c r="Z25" s="29">
        <v>0</v>
      </c>
      <c r="AA25" s="30">
        <v>5</v>
      </c>
      <c r="AB25" s="30">
        <v>2</v>
      </c>
      <c r="AC25" s="30">
        <v>9</v>
      </c>
      <c r="AD25" s="30">
        <v>59</v>
      </c>
      <c r="AE25" s="31">
        <v>75</v>
      </c>
      <c r="AF25" s="29">
        <v>1</v>
      </c>
      <c r="AG25" s="30">
        <v>9</v>
      </c>
      <c r="AH25" s="30">
        <v>2</v>
      </c>
      <c r="AI25" s="30">
        <v>69</v>
      </c>
      <c r="AJ25" s="30">
        <v>11</v>
      </c>
      <c r="AK25" s="31">
        <v>92</v>
      </c>
      <c r="AL25" s="28">
        <v>0</v>
      </c>
      <c r="AM25" s="28">
        <v>194</v>
      </c>
    </row>
    <row r="26" spans="2:39" x14ac:dyDescent="0.15">
      <c r="B26" s="180"/>
      <c r="C26" s="27" t="s">
        <v>49</v>
      </c>
      <c r="D26" s="28">
        <v>3</v>
      </c>
      <c r="E26" s="29">
        <v>2</v>
      </c>
      <c r="F26" s="30">
        <v>18</v>
      </c>
      <c r="G26" s="30">
        <v>1</v>
      </c>
      <c r="H26" s="30">
        <v>0</v>
      </c>
      <c r="I26" s="30">
        <v>11</v>
      </c>
      <c r="J26" s="30">
        <v>2</v>
      </c>
      <c r="K26" s="30">
        <v>11</v>
      </c>
      <c r="L26" s="30">
        <v>3</v>
      </c>
      <c r="M26" s="31">
        <v>48</v>
      </c>
      <c r="N26" s="29">
        <v>2</v>
      </c>
      <c r="O26" s="30">
        <v>9</v>
      </c>
      <c r="P26" s="30">
        <v>4</v>
      </c>
      <c r="Q26" s="30">
        <v>1</v>
      </c>
      <c r="R26" s="30">
        <v>0</v>
      </c>
      <c r="S26" s="30">
        <v>13</v>
      </c>
      <c r="T26" s="30">
        <v>2</v>
      </c>
      <c r="U26" s="31">
        <v>31</v>
      </c>
      <c r="V26" s="17"/>
      <c r="W26" s="17"/>
      <c r="X26" s="180"/>
      <c r="Y26" s="34" t="s">
        <v>49</v>
      </c>
      <c r="Z26" s="29">
        <v>1</v>
      </c>
      <c r="AA26" s="30">
        <v>6</v>
      </c>
      <c r="AB26" s="30">
        <v>5</v>
      </c>
      <c r="AC26" s="30">
        <v>11</v>
      </c>
      <c r="AD26" s="30">
        <v>160</v>
      </c>
      <c r="AE26" s="31">
        <v>183</v>
      </c>
      <c r="AF26" s="29">
        <v>4</v>
      </c>
      <c r="AG26" s="30">
        <v>44</v>
      </c>
      <c r="AH26" s="30">
        <v>13</v>
      </c>
      <c r="AI26" s="30">
        <v>147</v>
      </c>
      <c r="AJ26" s="30">
        <v>15</v>
      </c>
      <c r="AK26" s="31">
        <v>223</v>
      </c>
      <c r="AL26" s="28">
        <v>3</v>
      </c>
      <c r="AM26" s="28">
        <v>491</v>
      </c>
    </row>
    <row r="27" spans="2:39" x14ac:dyDescent="0.15">
      <c r="B27" s="180"/>
      <c r="C27" s="27" t="s">
        <v>112</v>
      </c>
      <c r="D27" s="28">
        <v>16</v>
      </c>
      <c r="E27" s="29">
        <v>1</v>
      </c>
      <c r="F27" s="30">
        <v>10</v>
      </c>
      <c r="G27" s="30">
        <v>1</v>
      </c>
      <c r="H27" s="30">
        <v>0</v>
      </c>
      <c r="I27" s="30">
        <v>5</v>
      </c>
      <c r="J27" s="30">
        <v>2</v>
      </c>
      <c r="K27" s="30">
        <v>0</v>
      </c>
      <c r="L27" s="30">
        <v>1</v>
      </c>
      <c r="M27" s="31">
        <v>20</v>
      </c>
      <c r="N27" s="29">
        <v>2</v>
      </c>
      <c r="O27" s="30">
        <v>17</v>
      </c>
      <c r="P27" s="30">
        <v>2</v>
      </c>
      <c r="Q27" s="30">
        <v>0</v>
      </c>
      <c r="R27" s="30">
        <v>1</v>
      </c>
      <c r="S27" s="30">
        <v>1</v>
      </c>
      <c r="T27" s="30">
        <v>0</v>
      </c>
      <c r="U27" s="31">
        <v>23</v>
      </c>
      <c r="V27" s="17"/>
      <c r="W27" s="17"/>
      <c r="X27" s="180"/>
      <c r="Y27" s="34" t="s">
        <v>112</v>
      </c>
      <c r="Z27" s="29">
        <v>0</v>
      </c>
      <c r="AA27" s="30">
        <v>5</v>
      </c>
      <c r="AB27" s="30">
        <v>1</v>
      </c>
      <c r="AC27" s="30">
        <v>6</v>
      </c>
      <c r="AD27" s="30">
        <v>32</v>
      </c>
      <c r="AE27" s="31">
        <v>44</v>
      </c>
      <c r="AF27" s="29">
        <v>3</v>
      </c>
      <c r="AG27" s="30">
        <v>20</v>
      </c>
      <c r="AH27" s="30">
        <v>9</v>
      </c>
      <c r="AI27" s="30">
        <v>14</v>
      </c>
      <c r="AJ27" s="30">
        <v>3</v>
      </c>
      <c r="AK27" s="31">
        <v>49</v>
      </c>
      <c r="AL27" s="28">
        <v>0</v>
      </c>
      <c r="AM27" s="28">
        <v>152</v>
      </c>
    </row>
    <row r="28" spans="2:39" x14ac:dyDescent="0.15">
      <c r="B28" s="180"/>
      <c r="C28" s="27" t="s">
        <v>50</v>
      </c>
      <c r="D28" s="28">
        <v>1</v>
      </c>
      <c r="E28" s="29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1">
        <v>0</v>
      </c>
      <c r="N28" s="29">
        <v>0</v>
      </c>
      <c r="O28" s="30">
        <v>2</v>
      </c>
      <c r="P28" s="30">
        <v>0</v>
      </c>
      <c r="Q28" s="30">
        <v>0</v>
      </c>
      <c r="R28" s="30">
        <v>0</v>
      </c>
      <c r="S28" s="30">
        <v>3</v>
      </c>
      <c r="T28" s="30">
        <v>0</v>
      </c>
      <c r="U28" s="31">
        <v>5</v>
      </c>
      <c r="V28" s="17"/>
      <c r="W28" s="17"/>
      <c r="X28" s="180"/>
      <c r="Y28" s="34" t="s">
        <v>50</v>
      </c>
      <c r="Z28" s="29">
        <v>0</v>
      </c>
      <c r="AA28" s="30">
        <v>0</v>
      </c>
      <c r="AB28" s="30">
        <v>0</v>
      </c>
      <c r="AC28" s="30">
        <v>1</v>
      </c>
      <c r="AD28" s="30">
        <v>2</v>
      </c>
      <c r="AE28" s="31">
        <v>3</v>
      </c>
      <c r="AF28" s="29">
        <v>0</v>
      </c>
      <c r="AG28" s="30">
        <v>3</v>
      </c>
      <c r="AH28" s="30">
        <v>1</v>
      </c>
      <c r="AI28" s="30">
        <v>0</v>
      </c>
      <c r="AJ28" s="30">
        <v>1</v>
      </c>
      <c r="AK28" s="31">
        <v>5</v>
      </c>
      <c r="AL28" s="28">
        <v>1</v>
      </c>
      <c r="AM28" s="28">
        <v>15</v>
      </c>
    </row>
    <row r="29" spans="2:39" x14ac:dyDescent="0.15">
      <c r="B29" s="180"/>
      <c r="C29" s="27" t="s">
        <v>113</v>
      </c>
      <c r="D29" s="28">
        <v>1</v>
      </c>
      <c r="E29" s="29">
        <v>0</v>
      </c>
      <c r="F29" s="30">
        <v>3</v>
      </c>
      <c r="G29" s="30">
        <v>1</v>
      </c>
      <c r="H29" s="30">
        <v>0</v>
      </c>
      <c r="I29" s="30">
        <v>0</v>
      </c>
      <c r="J29" s="30">
        <v>0</v>
      </c>
      <c r="K29" s="30">
        <v>3</v>
      </c>
      <c r="L29" s="30">
        <v>1</v>
      </c>
      <c r="M29" s="31">
        <v>8</v>
      </c>
      <c r="N29" s="29">
        <v>1</v>
      </c>
      <c r="O29" s="30">
        <v>2</v>
      </c>
      <c r="P29" s="30">
        <v>3</v>
      </c>
      <c r="Q29" s="30">
        <v>0</v>
      </c>
      <c r="R29" s="30">
        <v>0</v>
      </c>
      <c r="S29" s="30">
        <v>4</v>
      </c>
      <c r="T29" s="30">
        <v>0</v>
      </c>
      <c r="U29" s="31">
        <v>10</v>
      </c>
      <c r="V29" s="17"/>
      <c r="W29" s="17"/>
      <c r="X29" s="180"/>
      <c r="Y29" s="34" t="s">
        <v>113</v>
      </c>
      <c r="Z29" s="29">
        <v>0</v>
      </c>
      <c r="AA29" s="30">
        <v>1</v>
      </c>
      <c r="AB29" s="30">
        <v>1</v>
      </c>
      <c r="AC29" s="30">
        <v>1</v>
      </c>
      <c r="AD29" s="30">
        <v>7</v>
      </c>
      <c r="AE29" s="31">
        <v>10</v>
      </c>
      <c r="AF29" s="29">
        <v>3</v>
      </c>
      <c r="AG29" s="30">
        <v>8</v>
      </c>
      <c r="AH29" s="30">
        <v>4</v>
      </c>
      <c r="AI29" s="30">
        <v>22</v>
      </c>
      <c r="AJ29" s="30">
        <v>6</v>
      </c>
      <c r="AK29" s="31">
        <v>43</v>
      </c>
      <c r="AL29" s="28">
        <v>3</v>
      </c>
      <c r="AM29" s="28">
        <v>75</v>
      </c>
    </row>
    <row r="30" spans="2:39" x14ac:dyDescent="0.15">
      <c r="B30" s="180"/>
      <c r="C30" s="27" t="s">
        <v>51</v>
      </c>
      <c r="D30" s="28">
        <v>0</v>
      </c>
      <c r="E30" s="29">
        <v>1</v>
      </c>
      <c r="F30" s="30">
        <v>0</v>
      </c>
      <c r="G30" s="30">
        <v>0</v>
      </c>
      <c r="H30" s="30">
        <v>0</v>
      </c>
      <c r="I30" s="30">
        <v>1</v>
      </c>
      <c r="J30" s="30">
        <v>0</v>
      </c>
      <c r="K30" s="30">
        <v>1</v>
      </c>
      <c r="L30" s="30">
        <v>0</v>
      </c>
      <c r="M30" s="31">
        <v>3</v>
      </c>
      <c r="N30" s="29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1">
        <v>0</v>
      </c>
      <c r="V30" s="17"/>
      <c r="W30" s="17"/>
      <c r="X30" s="180"/>
      <c r="Y30" s="34" t="s">
        <v>51</v>
      </c>
      <c r="Z30" s="29">
        <v>0</v>
      </c>
      <c r="AA30" s="30">
        <v>0</v>
      </c>
      <c r="AB30" s="30">
        <v>0</v>
      </c>
      <c r="AC30" s="30">
        <v>0</v>
      </c>
      <c r="AD30" s="30">
        <v>0</v>
      </c>
      <c r="AE30" s="31">
        <v>0</v>
      </c>
      <c r="AF30" s="29">
        <v>0</v>
      </c>
      <c r="AG30" s="30">
        <v>4</v>
      </c>
      <c r="AH30" s="30">
        <v>0</v>
      </c>
      <c r="AI30" s="30">
        <v>1</v>
      </c>
      <c r="AJ30" s="30">
        <v>0</v>
      </c>
      <c r="AK30" s="31">
        <v>5</v>
      </c>
      <c r="AL30" s="28">
        <v>0</v>
      </c>
      <c r="AM30" s="28">
        <v>8</v>
      </c>
    </row>
    <row r="31" spans="2:39" x14ac:dyDescent="0.15">
      <c r="B31" s="180"/>
      <c r="C31" s="27" t="s">
        <v>6</v>
      </c>
      <c r="D31" s="28">
        <v>2</v>
      </c>
      <c r="E31" s="29">
        <v>0</v>
      </c>
      <c r="F31" s="30">
        <v>1</v>
      </c>
      <c r="G31" s="30">
        <v>0</v>
      </c>
      <c r="H31" s="30">
        <v>0</v>
      </c>
      <c r="I31" s="30">
        <v>0</v>
      </c>
      <c r="J31" s="30">
        <v>0</v>
      </c>
      <c r="K31" s="30">
        <v>1</v>
      </c>
      <c r="L31" s="30">
        <v>0</v>
      </c>
      <c r="M31" s="31">
        <v>2</v>
      </c>
      <c r="N31" s="29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1">
        <v>0</v>
      </c>
      <c r="V31" s="17"/>
      <c r="W31" s="17"/>
      <c r="X31" s="180"/>
      <c r="Y31" s="34" t="s">
        <v>6</v>
      </c>
      <c r="Z31" s="29">
        <v>0</v>
      </c>
      <c r="AA31" s="30">
        <v>0</v>
      </c>
      <c r="AB31" s="30">
        <v>0</v>
      </c>
      <c r="AC31" s="30">
        <v>0</v>
      </c>
      <c r="AD31" s="30">
        <v>1</v>
      </c>
      <c r="AE31" s="31">
        <v>1</v>
      </c>
      <c r="AF31" s="29">
        <v>0</v>
      </c>
      <c r="AG31" s="30">
        <v>1</v>
      </c>
      <c r="AH31" s="30">
        <v>0</v>
      </c>
      <c r="AI31" s="30">
        <v>2</v>
      </c>
      <c r="AJ31" s="30">
        <v>0</v>
      </c>
      <c r="AK31" s="31">
        <v>3</v>
      </c>
      <c r="AL31" s="28">
        <v>0</v>
      </c>
      <c r="AM31" s="28">
        <v>8</v>
      </c>
    </row>
    <row r="32" spans="2:39" ht="14.25" thickBot="1" x14ac:dyDescent="0.2">
      <c r="B32" s="181"/>
      <c r="C32" s="35" t="s">
        <v>16</v>
      </c>
      <c r="D32" s="36">
        <v>75</v>
      </c>
      <c r="E32" s="37">
        <v>10</v>
      </c>
      <c r="F32" s="38">
        <v>95</v>
      </c>
      <c r="G32" s="38">
        <v>11</v>
      </c>
      <c r="H32" s="38">
        <v>3</v>
      </c>
      <c r="I32" s="38">
        <v>41</v>
      </c>
      <c r="J32" s="38">
        <v>13</v>
      </c>
      <c r="K32" s="38">
        <v>39</v>
      </c>
      <c r="L32" s="38">
        <v>15</v>
      </c>
      <c r="M32" s="39">
        <v>227</v>
      </c>
      <c r="N32" s="37">
        <v>13</v>
      </c>
      <c r="O32" s="38">
        <v>68</v>
      </c>
      <c r="P32" s="38">
        <v>27</v>
      </c>
      <c r="Q32" s="38">
        <v>3</v>
      </c>
      <c r="R32" s="38">
        <v>6</v>
      </c>
      <c r="S32" s="38">
        <v>61</v>
      </c>
      <c r="T32" s="38">
        <v>4</v>
      </c>
      <c r="U32" s="39">
        <v>182</v>
      </c>
      <c r="V32" s="17"/>
      <c r="W32" s="17"/>
      <c r="X32" s="181"/>
      <c r="Y32" s="40" t="s">
        <v>16</v>
      </c>
      <c r="Z32" s="37">
        <v>8</v>
      </c>
      <c r="AA32" s="38">
        <v>40</v>
      </c>
      <c r="AB32" s="38">
        <v>32</v>
      </c>
      <c r="AC32" s="38">
        <v>74</v>
      </c>
      <c r="AD32" s="38">
        <v>390</v>
      </c>
      <c r="AE32" s="39">
        <v>544</v>
      </c>
      <c r="AF32" s="37">
        <v>32</v>
      </c>
      <c r="AG32" s="38">
        <v>146</v>
      </c>
      <c r="AH32" s="38">
        <v>65</v>
      </c>
      <c r="AI32" s="38">
        <v>387</v>
      </c>
      <c r="AJ32" s="38">
        <v>74</v>
      </c>
      <c r="AK32" s="39">
        <v>704</v>
      </c>
      <c r="AL32" s="36">
        <v>10</v>
      </c>
      <c r="AM32" s="36">
        <v>1742</v>
      </c>
    </row>
    <row r="33" spans="2:39" ht="13.5" customHeight="1" x14ac:dyDescent="0.15">
      <c r="B33" s="186" t="s">
        <v>52</v>
      </c>
      <c r="C33" s="41" t="s">
        <v>53</v>
      </c>
      <c r="D33" s="20">
        <v>8</v>
      </c>
      <c r="E33" s="21">
        <v>0</v>
      </c>
      <c r="F33" s="22">
        <v>2</v>
      </c>
      <c r="G33" s="22">
        <v>0</v>
      </c>
      <c r="H33" s="22">
        <v>2</v>
      </c>
      <c r="I33" s="22">
        <v>0</v>
      </c>
      <c r="J33" s="22">
        <v>0</v>
      </c>
      <c r="K33" s="22">
        <v>0</v>
      </c>
      <c r="L33" s="22">
        <v>0</v>
      </c>
      <c r="M33" s="23">
        <v>4</v>
      </c>
      <c r="N33" s="21">
        <v>3</v>
      </c>
      <c r="O33" s="22">
        <v>16</v>
      </c>
      <c r="P33" s="22">
        <v>2</v>
      </c>
      <c r="Q33" s="22">
        <v>0</v>
      </c>
      <c r="R33" s="22">
        <v>0</v>
      </c>
      <c r="S33" s="22">
        <v>1</v>
      </c>
      <c r="T33" s="22">
        <v>0</v>
      </c>
      <c r="U33" s="23">
        <v>22</v>
      </c>
      <c r="V33" s="17"/>
      <c r="W33" s="17"/>
      <c r="X33" s="186" t="s">
        <v>52</v>
      </c>
      <c r="Y33" s="42" t="s">
        <v>53</v>
      </c>
      <c r="Z33" s="21">
        <v>0</v>
      </c>
      <c r="AA33" s="22">
        <v>6</v>
      </c>
      <c r="AB33" s="22">
        <v>0</v>
      </c>
      <c r="AC33" s="22">
        <v>4</v>
      </c>
      <c r="AD33" s="22">
        <v>8</v>
      </c>
      <c r="AE33" s="23">
        <v>18</v>
      </c>
      <c r="AF33" s="21">
        <v>1</v>
      </c>
      <c r="AG33" s="22">
        <v>10</v>
      </c>
      <c r="AH33" s="22">
        <v>0</v>
      </c>
      <c r="AI33" s="22">
        <v>5</v>
      </c>
      <c r="AJ33" s="22">
        <v>12</v>
      </c>
      <c r="AK33" s="23">
        <v>29</v>
      </c>
      <c r="AL33" s="20">
        <v>0</v>
      </c>
      <c r="AM33" s="20">
        <v>80</v>
      </c>
    </row>
    <row r="34" spans="2:39" x14ac:dyDescent="0.15">
      <c r="B34" s="186"/>
      <c r="C34" s="27" t="s">
        <v>54</v>
      </c>
      <c r="D34" s="28">
        <v>0</v>
      </c>
      <c r="E34" s="29">
        <v>0</v>
      </c>
      <c r="F34" s="30">
        <v>0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1">
        <v>1</v>
      </c>
      <c r="N34" s="29">
        <v>0</v>
      </c>
      <c r="O34" s="30">
        <v>3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1">
        <v>3</v>
      </c>
      <c r="V34" s="17"/>
      <c r="W34" s="17"/>
      <c r="X34" s="186"/>
      <c r="Y34" s="34" t="s">
        <v>54</v>
      </c>
      <c r="Z34" s="29">
        <v>1</v>
      </c>
      <c r="AA34" s="30">
        <v>0</v>
      </c>
      <c r="AB34" s="30">
        <v>0</v>
      </c>
      <c r="AC34" s="30">
        <v>0</v>
      </c>
      <c r="AD34" s="30">
        <v>0</v>
      </c>
      <c r="AE34" s="31">
        <v>1</v>
      </c>
      <c r="AF34" s="29">
        <v>0</v>
      </c>
      <c r="AG34" s="30">
        <v>1</v>
      </c>
      <c r="AH34" s="30">
        <v>1</v>
      </c>
      <c r="AI34" s="30">
        <v>2</v>
      </c>
      <c r="AJ34" s="30">
        <v>5</v>
      </c>
      <c r="AK34" s="31">
        <v>9</v>
      </c>
      <c r="AL34" s="28">
        <v>0</v>
      </c>
      <c r="AM34" s="28">
        <v>14</v>
      </c>
    </row>
    <row r="35" spans="2:39" x14ac:dyDescent="0.15">
      <c r="B35" s="186"/>
      <c r="C35" s="27" t="s">
        <v>55</v>
      </c>
      <c r="D35" s="28">
        <v>0</v>
      </c>
      <c r="E35" s="29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1">
        <v>0</v>
      </c>
      <c r="N35" s="29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1">
        <v>0</v>
      </c>
      <c r="V35" s="17"/>
      <c r="W35" s="17"/>
      <c r="X35" s="186"/>
      <c r="Y35" s="34" t="s">
        <v>55</v>
      </c>
      <c r="Z35" s="29">
        <v>0</v>
      </c>
      <c r="AA35" s="30">
        <v>0</v>
      </c>
      <c r="AB35" s="30">
        <v>0</v>
      </c>
      <c r="AC35" s="30">
        <v>0</v>
      </c>
      <c r="AD35" s="30">
        <v>0</v>
      </c>
      <c r="AE35" s="31">
        <v>0</v>
      </c>
      <c r="AF35" s="29">
        <v>0</v>
      </c>
      <c r="AG35" s="30">
        <v>0</v>
      </c>
      <c r="AH35" s="30">
        <v>0</v>
      </c>
      <c r="AI35" s="30">
        <v>0</v>
      </c>
      <c r="AJ35" s="30">
        <v>0</v>
      </c>
      <c r="AK35" s="31">
        <v>0</v>
      </c>
      <c r="AL35" s="28">
        <v>0</v>
      </c>
      <c r="AM35" s="28">
        <v>0</v>
      </c>
    </row>
    <row r="36" spans="2:39" x14ac:dyDescent="0.15">
      <c r="B36" s="186"/>
      <c r="C36" s="27" t="s">
        <v>56</v>
      </c>
      <c r="D36" s="28">
        <v>0</v>
      </c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1">
        <v>0</v>
      </c>
      <c r="N36" s="29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1">
        <v>0</v>
      </c>
      <c r="V36" s="17"/>
      <c r="W36" s="17"/>
      <c r="X36" s="186"/>
      <c r="Y36" s="34" t="s">
        <v>56</v>
      </c>
      <c r="Z36" s="29">
        <v>0</v>
      </c>
      <c r="AA36" s="30">
        <v>0</v>
      </c>
      <c r="AB36" s="30">
        <v>0</v>
      </c>
      <c r="AC36" s="30">
        <v>0</v>
      </c>
      <c r="AD36" s="30">
        <v>1</v>
      </c>
      <c r="AE36" s="31">
        <v>1</v>
      </c>
      <c r="AF36" s="29">
        <v>0</v>
      </c>
      <c r="AG36" s="30">
        <v>1</v>
      </c>
      <c r="AH36" s="30">
        <v>0</v>
      </c>
      <c r="AI36" s="30">
        <v>0</v>
      </c>
      <c r="AJ36" s="30">
        <v>3</v>
      </c>
      <c r="AK36" s="31">
        <v>4</v>
      </c>
      <c r="AL36" s="28">
        <v>0</v>
      </c>
      <c r="AM36" s="28">
        <v>5</v>
      </c>
    </row>
    <row r="37" spans="2:39" x14ac:dyDescent="0.15">
      <c r="B37" s="186"/>
      <c r="C37" s="27" t="s">
        <v>57</v>
      </c>
      <c r="D37" s="28">
        <v>0</v>
      </c>
      <c r="E37" s="29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1">
        <v>0</v>
      </c>
      <c r="N37" s="29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1">
        <v>0</v>
      </c>
      <c r="V37" s="17"/>
      <c r="W37" s="17"/>
      <c r="X37" s="186"/>
      <c r="Y37" s="34" t="s">
        <v>57</v>
      </c>
      <c r="Z37" s="29">
        <v>0</v>
      </c>
      <c r="AA37" s="30">
        <v>0</v>
      </c>
      <c r="AB37" s="30">
        <v>0</v>
      </c>
      <c r="AC37" s="30">
        <v>0</v>
      </c>
      <c r="AD37" s="30">
        <v>0</v>
      </c>
      <c r="AE37" s="31">
        <v>0</v>
      </c>
      <c r="AF37" s="29">
        <v>0</v>
      </c>
      <c r="AG37" s="30">
        <v>0</v>
      </c>
      <c r="AH37" s="30">
        <v>0</v>
      </c>
      <c r="AI37" s="30">
        <v>0</v>
      </c>
      <c r="AJ37" s="30">
        <v>0</v>
      </c>
      <c r="AK37" s="31">
        <v>0</v>
      </c>
      <c r="AL37" s="28">
        <v>0</v>
      </c>
      <c r="AM37" s="28">
        <v>0</v>
      </c>
    </row>
    <row r="38" spans="2:39" x14ac:dyDescent="0.15">
      <c r="B38" s="186"/>
      <c r="C38" s="27" t="s">
        <v>114</v>
      </c>
      <c r="D38" s="28">
        <v>0</v>
      </c>
      <c r="E38" s="29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1">
        <v>0</v>
      </c>
      <c r="N38" s="29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1">
        <v>0</v>
      </c>
      <c r="V38" s="17"/>
      <c r="W38" s="17"/>
      <c r="X38" s="186"/>
      <c r="Y38" s="34" t="s">
        <v>114</v>
      </c>
      <c r="Z38" s="29">
        <v>0</v>
      </c>
      <c r="AA38" s="30">
        <v>0</v>
      </c>
      <c r="AB38" s="30">
        <v>0</v>
      </c>
      <c r="AC38" s="30">
        <v>0</v>
      </c>
      <c r="AD38" s="30">
        <v>0</v>
      </c>
      <c r="AE38" s="31">
        <v>0</v>
      </c>
      <c r="AF38" s="29">
        <v>0</v>
      </c>
      <c r="AG38" s="30">
        <v>0</v>
      </c>
      <c r="AH38" s="30">
        <v>0</v>
      </c>
      <c r="AI38" s="30">
        <v>0</v>
      </c>
      <c r="AJ38" s="30">
        <v>0</v>
      </c>
      <c r="AK38" s="31">
        <v>0</v>
      </c>
      <c r="AL38" s="28">
        <v>0</v>
      </c>
      <c r="AM38" s="28">
        <v>0</v>
      </c>
    </row>
    <row r="39" spans="2:39" x14ac:dyDescent="0.15">
      <c r="B39" s="186"/>
      <c r="C39" s="27" t="s">
        <v>115</v>
      </c>
      <c r="D39" s="28">
        <v>0</v>
      </c>
      <c r="E39" s="29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>
        <v>0</v>
      </c>
      <c r="N39" s="29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1">
        <v>0</v>
      </c>
      <c r="V39" s="17"/>
      <c r="W39" s="17"/>
      <c r="X39" s="186"/>
      <c r="Y39" s="34" t="s">
        <v>115</v>
      </c>
      <c r="Z39" s="29">
        <v>0</v>
      </c>
      <c r="AA39" s="30">
        <v>0</v>
      </c>
      <c r="AB39" s="30">
        <v>0</v>
      </c>
      <c r="AC39" s="30">
        <v>0</v>
      </c>
      <c r="AD39" s="30">
        <v>0</v>
      </c>
      <c r="AE39" s="31">
        <v>0</v>
      </c>
      <c r="AF39" s="29">
        <v>0</v>
      </c>
      <c r="AG39" s="30">
        <v>0</v>
      </c>
      <c r="AH39" s="30">
        <v>0</v>
      </c>
      <c r="AI39" s="30">
        <v>0</v>
      </c>
      <c r="AJ39" s="30">
        <v>0</v>
      </c>
      <c r="AK39" s="31">
        <v>0</v>
      </c>
      <c r="AL39" s="28">
        <v>0</v>
      </c>
      <c r="AM39" s="28">
        <v>0</v>
      </c>
    </row>
    <row r="40" spans="2:39" x14ac:dyDescent="0.15">
      <c r="B40" s="186"/>
      <c r="C40" s="27" t="s">
        <v>116</v>
      </c>
      <c r="D40" s="28">
        <v>0</v>
      </c>
      <c r="E40" s="29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>
        <v>0</v>
      </c>
      <c r="N40" s="29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1">
        <v>0</v>
      </c>
      <c r="V40" s="17"/>
      <c r="W40" s="17"/>
      <c r="X40" s="186"/>
      <c r="Y40" s="34" t="s">
        <v>116</v>
      </c>
      <c r="Z40" s="29">
        <v>0</v>
      </c>
      <c r="AA40" s="30">
        <v>0</v>
      </c>
      <c r="AB40" s="30">
        <v>0</v>
      </c>
      <c r="AC40" s="30">
        <v>0</v>
      </c>
      <c r="AD40" s="30">
        <v>0</v>
      </c>
      <c r="AE40" s="31">
        <v>0</v>
      </c>
      <c r="AF40" s="29">
        <v>0</v>
      </c>
      <c r="AG40" s="30">
        <v>0</v>
      </c>
      <c r="AH40" s="30">
        <v>0</v>
      </c>
      <c r="AI40" s="30">
        <v>0</v>
      </c>
      <c r="AJ40" s="30">
        <v>0</v>
      </c>
      <c r="AK40" s="31">
        <v>0</v>
      </c>
      <c r="AL40" s="28">
        <v>0</v>
      </c>
      <c r="AM40" s="28">
        <v>0</v>
      </c>
    </row>
    <row r="41" spans="2:39" x14ac:dyDescent="0.15">
      <c r="B41" s="186"/>
      <c r="C41" s="27" t="s">
        <v>58</v>
      </c>
      <c r="D41" s="28">
        <v>0</v>
      </c>
      <c r="E41" s="29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>
        <v>0</v>
      </c>
      <c r="N41" s="29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1">
        <v>0</v>
      </c>
      <c r="V41" s="17"/>
      <c r="W41" s="17"/>
      <c r="X41" s="186"/>
      <c r="Y41" s="34" t="s">
        <v>58</v>
      </c>
      <c r="Z41" s="29">
        <v>0</v>
      </c>
      <c r="AA41" s="30">
        <v>0</v>
      </c>
      <c r="AB41" s="30">
        <v>0</v>
      </c>
      <c r="AC41" s="30">
        <v>0</v>
      </c>
      <c r="AD41" s="30">
        <v>0</v>
      </c>
      <c r="AE41" s="31">
        <v>0</v>
      </c>
      <c r="AF41" s="29">
        <v>0</v>
      </c>
      <c r="AG41" s="30">
        <v>0</v>
      </c>
      <c r="AH41" s="30">
        <v>0</v>
      </c>
      <c r="AI41" s="30">
        <v>0</v>
      </c>
      <c r="AJ41" s="30">
        <v>0</v>
      </c>
      <c r="AK41" s="31">
        <v>0</v>
      </c>
      <c r="AL41" s="28">
        <v>0</v>
      </c>
      <c r="AM41" s="28">
        <v>0</v>
      </c>
    </row>
    <row r="42" spans="2:39" x14ac:dyDescent="0.15">
      <c r="B42" s="186"/>
      <c r="C42" s="27" t="s">
        <v>6</v>
      </c>
      <c r="D42" s="28">
        <v>0</v>
      </c>
      <c r="E42" s="29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>
        <v>0</v>
      </c>
      <c r="N42" s="29">
        <v>1</v>
      </c>
      <c r="O42" s="30">
        <v>0</v>
      </c>
      <c r="P42" s="30">
        <v>0</v>
      </c>
      <c r="Q42" s="30">
        <v>0</v>
      </c>
      <c r="R42" s="30">
        <v>0</v>
      </c>
      <c r="S42" s="30">
        <v>1</v>
      </c>
      <c r="T42" s="30">
        <v>0</v>
      </c>
      <c r="U42" s="31">
        <v>2</v>
      </c>
      <c r="V42" s="17"/>
      <c r="W42" s="17"/>
      <c r="X42" s="186"/>
      <c r="Y42" s="34" t="s">
        <v>6</v>
      </c>
      <c r="Z42" s="29">
        <v>0</v>
      </c>
      <c r="AA42" s="30">
        <v>0</v>
      </c>
      <c r="AB42" s="30">
        <v>0</v>
      </c>
      <c r="AC42" s="30">
        <v>0</v>
      </c>
      <c r="AD42" s="30">
        <v>1</v>
      </c>
      <c r="AE42" s="31">
        <v>1</v>
      </c>
      <c r="AF42" s="29">
        <v>0</v>
      </c>
      <c r="AG42" s="30">
        <v>0</v>
      </c>
      <c r="AH42" s="30">
        <v>0</v>
      </c>
      <c r="AI42" s="30">
        <v>1</v>
      </c>
      <c r="AJ42" s="30">
        <v>2</v>
      </c>
      <c r="AK42" s="31">
        <v>3</v>
      </c>
      <c r="AL42" s="28">
        <v>0</v>
      </c>
      <c r="AM42" s="28">
        <v>6</v>
      </c>
    </row>
    <row r="43" spans="2:39" ht="14.25" thickBot="1" x14ac:dyDescent="0.2">
      <c r="B43" s="186"/>
      <c r="C43" s="35" t="s">
        <v>16</v>
      </c>
      <c r="D43" s="36">
        <v>8</v>
      </c>
      <c r="E43" s="37">
        <v>0</v>
      </c>
      <c r="F43" s="38">
        <v>2</v>
      </c>
      <c r="G43" s="38">
        <v>0</v>
      </c>
      <c r="H43" s="38">
        <v>3</v>
      </c>
      <c r="I43" s="38">
        <v>0</v>
      </c>
      <c r="J43" s="38">
        <v>0</v>
      </c>
      <c r="K43" s="38">
        <v>0</v>
      </c>
      <c r="L43" s="38">
        <v>0</v>
      </c>
      <c r="M43" s="39">
        <v>5</v>
      </c>
      <c r="N43" s="37">
        <v>4</v>
      </c>
      <c r="O43" s="38">
        <v>19</v>
      </c>
      <c r="P43" s="38">
        <v>2</v>
      </c>
      <c r="Q43" s="38">
        <v>0</v>
      </c>
      <c r="R43" s="38">
        <v>0</v>
      </c>
      <c r="S43" s="38">
        <v>2</v>
      </c>
      <c r="T43" s="38">
        <v>0</v>
      </c>
      <c r="U43" s="39">
        <v>27</v>
      </c>
      <c r="V43" s="17"/>
      <c r="W43" s="17"/>
      <c r="X43" s="186"/>
      <c r="Y43" s="40" t="s">
        <v>16</v>
      </c>
      <c r="Z43" s="37">
        <v>1</v>
      </c>
      <c r="AA43" s="38">
        <v>6</v>
      </c>
      <c r="AB43" s="38">
        <v>0</v>
      </c>
      <c r="AC43" s="38">
        <v>4</v>
      </c>
      <c r="AD43" s="38">
        <v>10</v>
      </c>
      <c r="AE43" s="39">
        <v>21</v>
      </c>
      <c r="AF43" s="37">
        <v>1</v>
      </c>
      <c r="AG43" s="38">
        <v>12</v>
      </c>
      <c r="AH43" s="38">
        <v>1</v>
      </c>
      <c r="AI43" s="38">
        <v>8</v>
      </c>
      <c r="AJ43" s="38">
        <v>22</v>
      </c>
      <c r="AK43" s="39">
        <v>45</v>
      </c>
      <c r="AL43" s="36">
        <v>0</v>
      </c>
      <c r="AM43" s="36">
        <v>105</v>
      </c>
    </row>
    <row r="44" spans="2:39" ht="13.5" customHeight="1" x14ac:dyDescent="0.15">
      <c r="B44" s="179" t="s">
        <v>6</v>
      </c>
      <c r="C44" s="19" t="s">
        <v>117</v>
      </c>
      <c r="D44" s="20">
        <v>0</v>
      </c>
      <c r="E44" s="21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3">
        <v>0</v>
      </c>
      <c r="N44" s="21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3">
        <v>0</v>
      </c>
      <c r="V44" s="17"/>
      <c r="W44" s="17"/>
      <c r="X44" s="179" t="s">
        <v>6</v>
      </c>
      <c r="Y44" s="26" t="s">
        <v>117</v>
      </c>
      <c r="Z44" s="21">
        <v>0</v>
      </c>
      <c r="AA44" s="22">
        <v>0</v>
      </c>
      <c r="AB44" s="22">
        <v>0</v>
      </c>
      <c r="AC44" s="22">
        <v>1</v>
      </c>
      <c r="AD44" s="22">
        <v>0</v>
      </c>
      <c r="AE44" s="23">
        <v>1</v>
      </c>
      <c r="AF44" s="21">
        <v>0</v>
      </c>
      <c r="AG44" s="22">
        <v>0</v>
      </c>
      <c r="AH44" s="22">
        <v>0</v>
      </c>
      <c r="AI44" s="22">
        <v>0</v>
      </c>
      <c r="AJ44" s="22">
        <v>0</v>
      </c>
      <c r="AK44" s="23">
        <v>0</v>
      </c>
      <c r="AL44" s="20">
        <v>0</v>
      </c>
      <c r="AM44" s="20">
        <v>1</v>
      </c>
    </row>
    <row r="45" spans="2:39" x14ac:dyDescent="0.15">
      <c r="B45" s="180"/>
      <c r="C45" s="27" t="s">
        <v>118</v>
      </c>
      <c r="D45" s="28">
        <v>0</v>
      </c>
      <c r="E45" s="29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1">
        <v>0</v>
      </c>
      <c r="N45" s="29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1">
        <v>0</v>
      </c>
      <c r="V45" s="17"/>
      <c r="W45" s="17"/>
      <c r="X45" s="180"/>
      <c r="Y45" s="34" t="s">
        <v>118</v>
      </c>
      <c r="Z45" s="29">
        <v>0</v>
      </c>
      <c r="AA45" s="30">
        <v>0</v>
      </c>
      <c r="AB45" s="30">
        <v>0</v>
      </c>
      <c r="AC45" s="30">
        <v>0</v>
      </c>
      <c r="AD45" s="30">
        <v>0</v>
      </c>
      <c r="AE45" s="31">
        <v>0</v>
      </c>
      <c r="AF45" s="29">
        <v>0</v>
      </c>
      <c r="AG45" s="30">
        <v>0</v>
      </c>
      <c r="AH45" s="30">
        <v>0</v>
      </c>
      <c r="AI45" s="30">
        <v>0</v>
      </c>
      <c r="AJ45" s="30">
        <v>0</v>
      </c>
      <c r="AK45" s="31">
        <v>0</v>
      </c>
      <c r="AL45" s="28">
        <v>0</v>
      </c>
      <c r="AM45" s="28">
        <v>0</v>
      </c>
    </row>
    <row r="46" spans="2:39" x14ac:dyDescent="0.15">
      <c r="B46" s="180"/>
      <c r="C46" s="27" t="s">
        <v>119</v>
      </c>
      <c r="D46" s="28">
        <v>0</v>
      </c>
      <c r="E46" s="29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1</v>
      </c>
      <c r="L46" s="30">
        <v>0</v>
      </c>
      <c r="M46" s="31">
        <v>1</v>
      </c>
      <c r="N46" s="29">
        <v>0</v>
      </c>
      <c r="O46" s="30">
        <v>0</v>
      </c>
      <c r="P46" s="30">
        <v>1</v>
      </c>
      <c r="Q46" s="30">
        <v>0</v>
      </c>
      <c r="R46" s="30">
        <v>0</v>
      </c>
      <c r="S46" s="30">
        <v>1</v>
      </c>
      <c r="T46" s="30">
        <v>0</v>
      </c>
      <c r="U46" s="31">
        <v>2</v>
      </c>
      <c r="V46" s="17"/>
      <c r="W46" s="17"/>
      <c r="X46" s="180"/>
      <c r="Y46" s="34" t="s">
        <v>119</v>
      </c>
      <c r="Z46" s="29">
        <v>0</v>
      </c>
      <c r="AA46" s="30">
        <v>0</v>
      </c>
      <c r="AB46" s="30">
        <v>0</v>
      </c>
      <c r="AC46" s="30">
        <v>0</v>
      </c>
      <c r="AD46" s="30">
        <v>0</v>
      </c>
      <c r="AE46" s="31">
        <v>0</v>
      </c>
      <c r="AF46" s="29">
        <v>0</v>
      </c>
      <c r="AG46" s="30">
        <v>0</v>
      </c>
      <c r="AH46" s="30">
        <v>0</v>
      </c>
      <c r="AI46" s="30">
        <v>0</v>
      </c>
      <c r="AJ46" s="30">
        <v>0</v>
      </c>
      <c r="AK46" s="31">
        <v>0</v>
      </c>
      <c r="AL46" s="28">
        <v>1</v>
      </c>
      <c r="AM46" s="28">
        <v>4</v>
      </c>
    </row>
    <row r="47" spans="2:39" x14ac:dyDescent="0.15">
      <c r="B47" s="180"/>
      <c r="C47" s="27" t="s">
        <v>60</v>
      </c>
      <c r="D47" s="28">
        <v>0</v>
      </c>
      <c r="E47" s="29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1">
        <v>0</v>
      </c>
      <c r="N47" s="29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1">
        <v>0</v>
      </c>
      <c r="V47" s="17"/>
      <c r="W47" s="17"/>
      <c r="X47" s="180"/>
      <c r="Y47" s="34" t="s">
        <v>60</v>
      </c>
      <c r="Z47" s="29">
        <v>0</v>
      </c>
      <c r="AA47" s="30">
        <v>0</v>
      </c>
      <c r="AB47" s="30">
        <v>0</v>
      </c>
      <c r="AC47" s="30">
        <v>0</v>
      </c>
      <c r="AD47" s="30">
        <v>0</v>
      </c>
      <c r="AE47" s="31">
        <v>0</v>
      </c>
      <c r="AF47" s="29">
        <v>0</v>
      </c>
      <c r="AG47" s="30">
        <v>0</v>
      </c>
      <c r="AH47" s="30">
        <v>0</v>
      </c>
      <c r="AI47" s="30">
        <v>0</v>
      </c>
      <c r="AJ47" s="30">
        <v>0</v>
      </c>
      <c r="AK47" s="31">
        <v>0</v>
      </c>
      <c r="AL47" s="28">
        <v>0</v>
      </c>
      <c r="AM47" s="28">
        <v>0</v>
      </c>
    </row>
    <row r="48" spans="2:39" x14ac:dyDescent="0.15">
      <c r="B48" s="180"/>
      <c r="C48" s="27" t="s">
        <v>61</v>
      </c>
      <c r="D48" s="28">
        <v>0</v>
      </c>
      <c r="E48" s="29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1">
        <v>0</v>
      </c>
      <c r="N48" s="29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1">
        <v>0</v>
      </c>
      <c r="V48" s="17"/>
      <c r="W48" s="17"/>
      <c r="X48" s="180"/>
      <c r="Y48" s="34" t="s">
        <v>61</v>
      </c>
      <c r="Z48" s="29">
        <v>0</v>
      </c>
      <c r="AA48" s="30">
        <v>1</v>
      </c>
      <c r="AB48" s="30">
        <v>0</v>
      </c>
      <c r="AC48" s="30">
        <v>0</v>
      </c>
      <c r="AD48" s="30">
        <v>0</v>
      </c>
      <c r="AE48" s="31">
        <v>1</v>
      </c>
      <c r="AF48" s="29">
        <v>1</v>
      </c>
      <c r="AG48" s="30">
        <v>0</v>
      </c>
      <c r="AH48" s="30">
        <v>0</v>
      </c>
      <c r="AI48" s="30">
        <v>0</v>
      </c>
      <c r="AJ48" s="30">
        <v>0</v>
      </c>
      <c r="AK48" s="31">
        <v>1</v>
      </c>
      <c r="AL48" s="28">
        <v>0</v>
      </c>
      <c r="AM48" s="28">
        <v>2</v>
      </c>
    </row>
    <row r="49" spans="2:39" x14ac:dyDescent="0.15">
      <c r="B49" s="180"/>
      <c r="C49" s="43" t="s">
        <v>139</v>
      </c>
      <c r="D49" s="28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1">
        <v>0</v>
      </c>
      <c r="N49" s="29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1">
        <v>0</v>
      </c>
      <c r="V49" s="17"/>
      <c r="W49" s="17"/>
      <c r="X49" s="180"/>
      <c r="Y49" s="44" t="s">
        <v>139</v>
      </c>
      <c r="Z49" s="29">
        <v>0</v>
      </c>
      <c r="AA49" s="30">
        <v>0</v>
      </c>
      <c r="AB49" s="30">
        <v>0</v>
      </c>
      <c r="AC49" s="30">
        <v>0</v>
      </c>
      <c r="AD49" s="30">
        <v>0</v>
      </c>
      <c r="AE49" s="31">
        <v>0</v>
      </c>
      <c r="AF49" s="29">
        <v>0</v>
      </c>
      <c r="AG49" s="30">
        <v>0</v>
      </c>
      <c r="AH49" s="30">
        <v>0</v>
      </c>
      <c r="AI49" s="30">
        <v>0</v>
      </c>
      <c r="AJ49" s="30">
        <v>0</v>
      </c>
      <c r="AK49" s="31">
        <v>0</v>
      </c>
      <c r="AL49" s="28">
        <v>0</v>
      </c>
      <c r="AM49" s="28">
        <v>0</v>
      </c>
    </row>
    <row r="50" spans="2:39" x14ac:dyDescent="0.15">
      <c r="B50" s="180"/>
      <c r="C50" s="27" t="s">
        <v>140</v>
      </c>
      <c r="D50" s="28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1">
        <v>0</v>
      </c>
      <c r="N50" s="29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1">
        <v>0</v>
      </c>
      <c r="V50" s="17"/>
      <c r="W50" s="17"/>
      <c r="X50" s="180"/>
      <c r="Y50" s="34" t="s">
        <v>140</v>
      </c>
      <c r="Z50" s="29">
        <v>0</v>
      </c>
      <c r="AA50" s="30">
        <v>0</v>
      </c>
      <c r="AB50" s="30">
        <v>0</v>
      </c>
      <c r="AC50" s="30">
        <v>1</v>
      </c>
      <c r="AD50" s="30">
        <v>0</v>
      </c>
      <c r="AE50" s="31">
        <v>1</v>
      </c>
      <c r="AF50" s="29">
        <v>0</v>
      </c>
      <c r="AG50" s="30">
        <v>0</v>
      </c>
      <c r="AH50" s="30">
        <v>0</v>
      </c>
      <c r="AI50" s="30">
        <v>0</v>
      </c>
      <c r="AJ50" s="30">
        <v>0</v>
      </c>
      <c r="AK50" s="31">
        <v>0</v>
      </c>
      <c r="AL50" s="28">
        <v>0</v>
      </c>
      <c r="AM50" s="28">
        <v>1</v>
      </c>
    </row>
    <row r="51" spans="2:39" x14ac:dyDescent="0.15">
      <c r="B51" s="180"/>
      <c r="C51" s="27" t="s">
        <v>141</v>
      </c>
      <c r="D51" s="28">
        <v>0</v>
      </c>
      <c r="E51" s="29">
        <v>0</v>
      </c>
      <c r="F51" s="30">
        <v>0</v>
      </c>
      <c r="G51" s="30">
        <v>0</v>
      </c>
      <c r="H51" s="30">
        <v>0</v>
      </c>
      <c r="I51" s="30">
        <v>1</v>
      </c>
      <c r="J51" s="30">
        <v>0</v>
      </c>
      <c r="K51" s="30">
        <v>0</v>
      </c>
      <c r="L51" s="30">
        <v>0</v>
      </c>
      <c r="M51" s="31">
        <v>1</v>
      </c>
      <c r="N51" s="29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1">
        <v>0</v>
      </c>
      <c r="V51" s="17"/>
      <c r="W51" s="17"/>
      <c r="X51" s="180"/>
      <c r="Y51" s="34" t="s">
        <v>141</v>
      </c>
      <c r="Z51" s="29">
        <v>0</v>
      </c>
      <c r="AA51" s="30">
        <v>0</v>
      </c>
      <c r="AB51" s="30">
        <v>0</v>
      </c>
      <c r="AC51" s="30">
        <v>0</v>
      </c>
      <c r="AD51" s="30">
        <v>0</v>
      </c>
      <c r="AE51" s="31">
        <v>0</v>
      </c>
      <c r="AF51" s="29">
        <v>0</v>
      </c>
      <c r="AG51" s="30">
        <v>0</v>
      </c>
      <c r="AH51" s="30">
        <v>0</v>
      </c>
      <c r="AI51" s="30">
        <v>0</v>
      </c>
      <c r="AJ51" s="30">
        <v>0</v>
      </c>
      <c r="AK51" s="31">
        <v>0</v>
      </c>
      <c r="AL51" s="28">
        <v>0</v>
      </c>
      <c r="AM51" s="28">
        <v>1</v>
      </c>
    </row>
    <row r="52" spans="2:39" x14ac:dyDescent="0.15">
      <c r="B52" s="180"/>
      <c r="C52" s="27" t="s">
        <v>142</v>
      </c>
      <c r="D52" s="28">
        <v>0</v>
      </c>
      <c r="E52" s="29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1">
        <v>0</v>
      </c>
      <c r="N52" s="29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1">
        <v>0</v>
      </c>
      <c r="V52" s="17"/>
      <c r="W52" s="17"/>
      <c r="X52" s="180"/>
      <c r="Y52" s="34" t="s">
        <v>142</v>
      </c>
      <c r="Z52" s="29">
        <v>0</v>
      </c>
      <c r="AA52" s="30">
        <v>0</v>
      </c>
      <c r="AB52" s="30">
        <v>0</v>
      </c>
      <c r="AC52" s="30">
        <v>0</v>
      </c>
      <c r="AD52" s="30">
        <v>0</v>
      </c>
      <c r="AE52" s="31">
        <v>0</v>
      </c>
      <c r="AF52" s="29">
        <v>0</v>
      </c>
      <c r="AG52" s="30">
        <v>0</v>
      </c>
      <c r="AH52" s="30">
        <v>0</v>
      </c>
      <c r="AI52" s="30">
        <v>0</v>
      </c>
      <c r="AJ52" s="30">
        <v>0</v>
      </c>
      <c r="AK52" s="31">
        <v>0</v>
      </c>
      <c r="AL52" s="28">
        <v>0</v>
      </c>
      <c r="AM52" s="28">
        <v>0</v>
      </c>
    </row>
    <row r="53" spans="2:39" x14ac:dyDescent="0.15">
      <c r="B53" s="180"/>
      <c r="C53" s="27" t="s">
        <v>6</v>
      </c>
      <c r="D53" s="28">
        <v>1</v>
      </c>
      <c r="E53" s="29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>
        <v>0</v>
      </c>
      <c r="N53" s="29">
        <v>0</v>
      </c>
      <c r="O53" s="30">
        <v>0</v>
      </c>
      <c r="P53" s="30">
        <v>0</v>
      </c>
      <c r="Q53" s="30">
        <v>0</v>
      </c>
      <c r="R53" s="30">
        <v>0</v>
      </c>
      <c r="S53" s="30">
        <v>3</v>
      </c>
      <c r="T53" s="30">
        <v>1</v>
      </c>
      <c r="U53" s="31">
        <v>4</v>
      </c>
      <c r="V53" s="17"/>
      <c r="W53" s="17"/>
      <c r="X53" s="180"/>
      <c r="Y53" s="34" t="s">
        <v>6</v>
      </c>
      <c r="Z53" s="29">
        <v>0</v>
      </c>
      <c r="AA53" s="30">
        <v>1</v>
      </c>
      <c r="AB53" s="30">
        <v>0</v>
      </c>
      <c r="AC53" s="30">
        <v>1</v>
      </c>
      <c r="AD53" s="30">
        <v>5</v>
      </c>
      <c r="AE53" s="31">
        <v>7</v>
      </c>
      <c r="AF53" s="29">
        <v>1</v>
      </c>
      <c r="AG53" s="30">
        <v>1</v>
      </c>
      <c r="AH53" s="30">
        <v>1</v>
      </c>
      <c r="AI53" s="30">
        <v>1</v>
      </c>
      <c r="AJ53" s="30">
        <v>1</v>
      </c>
      <c r="AK53" s="31">
        <v>5</v>
      </c>
      <c r="AL53" s="28">
        <v>1</v>
      </c>
      <c r="AM53" s="28">
        <v>18</v>
      </c>
    </row>
    <row r="54" spans="2:39" ht="14.25" thickBot="1" x14ac:dyDescent="0.2">
      <c r="B54" s="181"/>
      <c r="C54" s="35" t="s">
        <v>16</v>
      </c>
      <c r="D54" s="36">
        <v>1</v>
      </c>
      <c r="E54" s="37">
        <v>0</v>
      </c>
      <c r="F54" s="38">
        <v>0</v>
      </c>
      <c r="G54" s="38">
        <v>0</v>
      </c>
      <c r="H54" s="38">
        <v>0</v>
      </c>
      <c r="I54" s="38">
        <v>1</v>
      </c>
      <c r="J54" s="38">
        <v>0</v>
      </c>
      <c r="K54" s="38">
        <v>1</v>
      </c>
      <c r="L54" s="38">
        <v>0</v>
      </c>
      <c r="M54" s="39">
        <v>2</v>
      </c>
      <c r="N54" s="37">
        <v>0</v>
      </c>
      <c r="O54" s="38">
        <v>0</v>
      </c>
      <c r="P54" s="38">
        <v>1</v>
      </c>
      <c r="Q54" s="38">
        <v>0</v>
      </c>
      <c r="R54" s="38">
        <v>0</v>
      </c>
      <c r="S54" s="38">
        <v>4</v>
      </c>
      <c r="T54" s="38">
        <v>1</v>
      </c>
      <c r="U54" s="39">
        <v>6</v>
      </c>
      <c r="V54" s="17"/>
      <c r="W54" s="17"/>
      <c r="X54" s="181"/>
      <c r="Y54" s="40" t="s">
        <v>16</v>
      </c>
      <c r="Z54" s="37">
        <v>0</v>
      </c>
      <c r="AA54" s="38">
        <v>2</v>
      </c>
      <c r="AB54" s="38">
        <v>0</v>
      </c>
      <c r="AC54" s="38">
        <v>3</v>
      </c>
      <c r="AD54" s="38">
        <v>5</v>
      </c>
      <c r="AE54" s="39">
        <v>10</v>
      </c>
      <c r="AF54" s="37">
        <v>2</v>
      </c>
      <c r="AG54" s="38">
        <v>1</v>
      </c>
      <c r="AH54" s="38">
        <v>1</v>
      </c>
      <c r="AI54" s="38">
        <v>1</v>
      </c>
      <c r="AJ54" s="38">
        <v>1</v>
      </c>
      <c r="AK54" s="39">
        <v>6</v>
      </c>
      <c r="AL54" s="36">
        <v>2</v>
      </c>
      <c r="AM54" s="36">
        <v>27</v>
      </c>
    </row>
    <row r="55" spans="2:39" ht="13.5" customHeight="1" x14ac:dyDescent="0.15">
      <c r="B55" s="179" t="s">
        <v>65</v>
      </c>
      <c r="C55" s="19" t="s">
        <v>66</v>
      </c>
      <c r="D55" s="20">
        <v>0</v>
      </c>
      <c r="E55" s="21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3">
        <v>0</v>
      </c>
      <c r="N55" s="21">
        <v>0</v>
      </c>
      <c r="O55" s="22">
        <v>0</v>
      </c>
      <c r="P55" s="22">
        <v>0</v>
      </c>
      <c r="Q55" s="22">
        <v>0</v>
      </c>
      <c r="R55" s="22">
        <v>0</v>
      </c>
      <c r="S55" s="22">
        <v>1</v>
      </c>
      <c r="T55" s="22">
        <v>0</v>
      </c>
      <c r="U55" s="23">
        <v>1</v>
      </c>
      <c r="V55" s="17"/>
      <c r="W55" s="17"/>
      <c r="X55" s="179" t="s">
        <v>65</v>
      </c>
      <c r="Y55" s="26" t="s">
        <v>66</v>
      </c>
      <c r="Z55" s="21">
        <v>0</v>
      </c>
      <c r="AA55" s="22">
        <v>0</v>
      </c>
      <c r="AB55" s="22">
        <v>2</v>
      </c>
      <c r="AC55" s="22">
        <v>0</v>
      </c>
      <c r="AD55" s="22">
        <v>0</v>
      </c>
      <c r="AE55" s="23">
        <v>2</v>
      </c>
      <c r="AF55" s="21">
        <v>0</v>
      </c>
      <c r="AG55" s="22">
        <v>2</v>
      </c>
      <c r="AH55" s="22">
        <v>0</v>
      </c>
      <c r="AI55" s="22">
        <v>4</v>
      </c>
      <c r="AJ55" s="22">
        <v>2</v>
      </c>
      <c r="AK55" s="23">
        <v>8</v>
      </c>
      <c r="AL55" s="20">
        <v>0</v>
      </c>
      <c r="AM55" s="20">
        <v>11</v>
      </c>
    </row>
    <row r="56" spans="2:39" x14ac:dyDescent="0.15">
      <c r="B56" s="180"/>
      <c r="C56" s="27" t="s">
        <v>67</v>
      </c>
      <c r="D56" s="28">
        <v>0</v>
      </c>
      <c r="E56" s="29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1">
        <v>0</v>
      </c>
      <c r="N56" s="29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1">
        <v>0</v>
      </c>
      <c r="V56" s="17"/>
      <c r="W56" s="17"/>
      <c r="X56" s="180"/>
      <c r="Y56" s="34" t="s">
        <v>67</v>
      </c>
      <c r="Z56" s="29">
        <v>0</v>
      </c>
      <c r="AA56" s="30">
        <v>0</v>
      </c>
      <c r="AB56" s="30">
        <v>0</v>
      </c>
      <c r="AC56" s="30">
        <v>0</v>
      </c>
      <c r="AD56" s="30">
        <v>0</v>
      </c>
      <c r="AE56" s="31">
        <v>0</v>
      </c>
      <c r="AF56" s="29">
        <v>0</v>
      </c>
      <c r="AG56" s="30">
        <v>0</v>
      </c>
      <c r="AH56" s="30">
        <v>0</v>
      </c>
      <c r="AI56" s="30">
        <v>0</v>
      </c>
      <c r="AJ56" s="30">
        <v>0</v>
      </c>
      <c r="AK56" s="31">
        <v>0</v>
      </c>
      <c r="AL56" s="28">
        <v>0</v>
      </c>
      <c r="AM56" s="28">
        <v>0</v>
      </c>
    </row>
    <row r="57" spans="2:39" x14ac:dyDescent="0.15">
      <c r="B57" s="180"/>
      <c r="C57" s="27" t="s">
        <v>68</v>
      </c>
      <c r="D57" s="28">
        <v>0</v>
      </c>
      <c r="E57" s="29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1">
        <v>0</v>
      </c>
      <c r="N57" s="29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1">
        <v>0</v>
      </c>
      <c r="V57" s="17"/>
      <c r="W57" s="17"/>
      <c r="X57" s="180"/>
      <c r="Y57" s="34" t="s">
        <v>68</v>
      </c>
      <c r="Z57" s="29">
        <v>0</v>
      </c>
      <c r="AA57" s="30">
        <v>0</v>
      </c>
      <c r="AB57" s="30">
        <v>0</v>
      </c>
      <c r="AC57" s="30">
        <v>0</v>
      </c>
      <c r="AD57" s="30">
        <v>0</v>
      </c>
      <c r="AE57" s="31">
        <v>0</v>
      </c>
      <c r="AF57" s="29">
        <v>0</v>
      </c>
      <c r="AG57" s="30">
        <v>0</v>
      </c>
      <c r="AH57" s="30">
        <v>0</v>
      </c>
      <c r="AI57" s="30">
        <v>1</v>
      </c>
      <c r="AJ57" s="30">
        <v>0</v>
      </c>
      <c r="AK57" s="31">
        <v>1</v>
      </c>
      <c r="AL57" s="28">
        <v>0</v>
      </c>
      <c r="AM57" s="28">
        <v>1</v>
      </c>
    </row>
    <row r="58" spans="2:39" x14ac:dyDescent="0.15">
      <c r="B58" s="180"/>
      <c r="C58" s="27" t="s">
        <v>69</v>
      </c>
      <c r="D58" s="28">
        <v>1</v>
      </c>
      <c r="E58" s="29">
        <v>1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1</v>
      </c>
      <c r="L58" s="30">
        <v>0</v>
      </c>
      <c r="M58" s="31">
        <v>2</v>
      </c>
      <c r="N58" s="29">
        <v>0</v>
      </c>
      <c r="O58" s="30">
        <v>0</v>
      </c>
      <c r="P58" s="30">
        <v>0</v>
      </c>
      <c r="Q58" s="30">
        <v>0</v>
      </c>
      <c r="R58" s="30">
        <v>0</v>
      </c>
      <c r="S58" s="30">
        <v>3</v>
      </c>
      <c r="T58" s="30">
        <v>0</v>
      </c>
      <c r="U58" s="31">
        <v>3</v>
      </c>
      <c r="V58" s="17"/>
      <c r="W58" s="17"/>
      <c r="X58" s="180"/>
      <c r="Y58" s="34" t="s">
        <v>69</v>
      </c>
      <c r="Z58" s="29">
        <v>0</v>
      </c>
      <c r="AA58" s="30">
        <v>0</v>
      </c>
      <c r="AB58" s="30">
        <v>0</v>
      </c>
      <c r="AC58" s="30">
        <v>2</v>
      </c>
      <c r="AD58" s="30">
        <v>3</v>
      </c>
      <c r="AE58" s="31">
        <v>5</v>
      </c>
      <c r="AF58" s="29">
        <v>0</v>
      </c>
      <c r="AG58" s="30">
        <v>0</v>
      </c>
      <c r="AH58" s="30">
        <v>2</v>
      </c>
      <c r="AI58" s="30">
        <v>2</v>
      </c>
      <c r="AJ58" s="30">
        <v>1</v>
      </c>
      <c r="AK58" s="31">
        <v>5</v>
      </c>
      <c r="AL58" s="28">
        <v>0</v>
      </c>
      <c r="AM58" s="28">
        <v>16</v>
      </c>
    </row>
    <row r="59" spans="2:39" x14ac:dyDescent="0.15">
      <c r="B59" s="180"/>
      <c r="C59" s="27" t="s">
        <v>6</v>
      </c>
      <c r="D59" s="28">
        <v>0</v>
      </c>
      <c r="E59" s="29">
        <v>0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1</v>
      </c>
      <c r="M59" s="31">
        <v>2</v>
      </c>
      <c r="N59" s="29">
        <v>0</v>
      </c>
      <c r="O59" s="30">
        <v>0</v>
      </c>
      <c r="P59" s="30">
        <v>0</v>
      </c>
      <c r="Q59" s="30">
        <v>0</v>
      </c>
      <c r="R59" s="30">
        <v>0</v>
      </c>
      <c r="S59" s="30">
        <v>2</v>
      </c>
      <c r="T59" s="30">
        <v>0</v>
      </c>
      <c r="U59" s="31">
        <v>2</v>
      </c>
      <c r="V59" s="17"/>
      <c r="W59" s="17"/>
      <c r="X59" s="180"/>
      <c r="Y59" s="34" t="s">
        <v>6</v>
      </c>
      <c r="Z59" s="29">
        <v>0</v>
      </c>
      <c r="AA59" s="30">
        <v>0</v>
      </c>
      <c r="AB59" s="30">
        <v>0</v>
      </c>
      <c r="AC59" s="30">
        <v>0</v>
      </c>
      <c r="AD59" s="30">
        <v>0</v>
      </c>
      <c r="AE59" s="31">
        <v>0</v>
      </c>
      <c r="AF59" s="29">
        <v>0</v>
      </c>
      <c r="AG59" s="30">
        <v>1</v>
      </c>
      <c r="AH59" s="30">
        <v>0</v>
      </c>
      <c r="AI59" s="30">
        <v>0</v>
      </c>
      <c r="AJ59" s="30">
        <v>1</v>
      </c>
      <c r="AK59" s="31">
        <v>2</v>
      </c>
      <c r="AL59" s="28">
        <v>0</v>
      </c>
      <c r="AM59" s="28">
        <v>6</v>
      </c>
    </row>
    <row r="60" spans="2:39" ht="14.25" thickBot="1" x14ac:dyDescent="0.2">
      <c r="B60" s="181"/>
      <c r="C60" s="35" t="s">
        <v>16</v>
      </c>
      <c r="D60" s="36">
        <v>1</v>
      </c>
      <c r="E60" s="37">
        <v>1</v>
      </c>
      <c r="F60" s="38">
        <v>1</v>
      </c>
      <c r="G60" s="38">
        <v>0</v>
      </c>
      <c r="H60" s="38">
        <v>0</v>
      </c>
      <c r="I60" s="38">
        <v>0</v>
      </c>
      <c r="J60" s="38">
        <v>0</v>
      </c>
      <c r="K60" s="38">
        <v>1</v>
      </c>
      <c r="L60" s="38">
        <v>1</v>
      </c>
      <c r="M60" s="39">
        <v>4</v>
      </c>
      <c r="N60" s="37">
        <v>0</v>
      </c>
      <c r="O60" s="38">
        <v>0</v>
      </c>
      <c r="P60" s="38">
        <v>0</v>
      </c>
      <c r="Q60" s="38">
        <v>0</v>
      </c>
      <c r="R60" s="38">
        <v>0</v>
      </c>
      <c r="S60" s="38">
        <v>6</v>
      </c>
      <c r="T60" s="38">
        <v>0</v>
      </c>
      <c r="U60" s="39">
        <v>6</v>
      </c>
      <c r="V60" s="17"/>
      <c r="W60" s="17"/>
      <c r="X60" s="181"/>
      <c r="Y60" s="40" t="s">
        <v>16</v>
      </c>
      <c r="Z60" s="37">
        <v>0</v>
      </c>
      <c r="AA60" s="38">
        <v>0</v>
      </c>
      <c r="AB60" s="38">
        <v>2</v>
      </c>
      <c r="AC60" s="38">
        <v>2</v>
      </c>
      <c r="AD60" s="38">
        <v>3</v>
      </c>
      <c r="AE60" s="39">
        <v>7</v>
      </c>
      <c r="AF60" s="37">
        <v>0</v>
      </c>
      <c r="AG60" s="38">
        <v>3</v>
      </c>
      <c r="AH60" s="38">
        <v>2</v>
      </c>
      <c r="AI60" s="38">
        <v>7</v>
      </c>
      <c r="AJ60" s="38">
        <v>4</v>
      </c>
      <c r="AK60" s="39">
        <v>16</v>
      </c>
      <c r="AL60" s="36">
        <v>0</v>
      </c>
      <c r="AM60" s="36">
        <v>34</v>
      </c>
    </row>
    <row r="61" spans="2:39" ht="14.25" thickBot="1" x14ac:dyDescent="0.2">
      <c r="B61" s="170" t="s">
        <v>7</v>
      </c>
      <c r="C61" s="241"/>
      <c r="D61" s="45">
        <v>87</v>
      </c>
      <c r="E61" s="46">
        <v>11</v>
      </c>
      <c r="F61" s="47">
        <v>100</v>
      </c>
      <c r="G61" s="47">
        <v>11</v>
      </c>
      <c r="H61" s="47">
        <v>7</v>
      </c>
      <c r="I61" s="47">
        <v>43</v>
      </c>
      <c r="J61" s="47">
        <v>14</v>
      </c>
      <c r="K61" s="47">
        <v>42</v>
      </c>
      <c r="L61" s="47">
        <v>17</v>
      </c>
      <c r="M61" s="48">
        <v>245</v>
      </c>
      <c r="N61" s="46">
        <v>17</v>
      </c>
      <c r="O61" s="47">
        <v>91</v>
      </c>
      <c r="P61" s="47">
        <v>32</v>
      </c>
      <c r="Q61" s="47">
        <v>3</v>
      </c>
      <c r="R61" s="47">
        <v>7</v>
      </c>
      <c r="S61" s="47">
        <v>84</v>
      </c>
      <c r="T61" s="47">
        <v>7</v>
      </c>
      <c r="U61" s="48">
        <v>241</v>
      </c>
      <c r="V61" s="17"/>
      <c r="W61" s="17"/>
      <c r="X61" s="170" t="s">
        <v>7</v>
      </c>
      <c r="Y61" s="171"/>
      <c r="Z61" s="11">
        <v>9</v>
      </c>
      <c r="AA61" s="47">
        <v>50</v>
      </c>
      <c r="AB61" s="47">
        <v>35</v>
      </c>
      <c r="AC61" s="47">
        <v>84</v>
      </c>
      <c r="AD61" s="47">
        <v>412</v>
      </c>
      <c r="AE61" s="48">
        <v>590</v>
      </c>
      <c r="AF61" s="46">
        <v>48</v>
      </c>
      <c r="AG61" s="47">
        <v>168</v>
      </c>
      <c r="AH61" s="47">
        <v>77</v>
      </c>
      <c r="AI61" s="47">
        <v>413</v>
      </c>
      <c r="AJ61" s="47">
        <v>115</v>
      </c>
      <c r="AK61" s="48">
        <v>822</v>
      </c>
      <c r="AL61" s="45">
        <v>14</v>
      </c>
      <c r="AM61" s="45">
        <v>1998</v>
      </c>
    </row>
  </sheetData>
  <mergeCells count="25">
    <mergeCell ref="B5:B9"/>
    <mergeCell ref="X5:X9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10:B17"/>
    <mergeCell ref="X10:X17"/>
    <mergeCell ref="B18:B32"/>
    <mergeCell ref="X18:X32"/>
    <mergeCell ref="B33:B43"/>
    <mergeCell ref="X33:X43"/>
    <mergeCell ref="B44:B54"/>
    <mergeCell ref="X44:X54"/>
    <mergeCell ref="B55:B60"/>
    <mergeCell ref="X55:X60"/>
    <mergeCell ref="B61:C61"/>
    <mergeCell ref="X61:Y61"/>
  </mergeCells>
  <phoneticPr fontId="1"/>
  <pageMargins left="0" right="0" top="0.74803149606299213" bottom="0.74803149606299213" header="0.31496062992125984" footer="0.31496062992125984"/>
  <pageSetup paperSize="9" scale="53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M42"/>
  <sheetViews>
    <sheetView view="pageBreakPreview" zoomScale="89" zoomScaleNormal="100" zoomScaleSheetLayoutView="89" workbookViewId="0">
      <selection activeCell="H47" sqref="H47"/>
    </sheetView>
  </sheetViews>
  <sheetFormatPr defaultRowHeight="13.5" x14ac:dyDescent="0.15"/>
  <cols>
    <col min="1" max="1" width="2.125" style="96" customWidth="1"/>
    <col min="2" max="2" width="4.5" style="96" customWidth="1"/>
    <col min="3" max="3" width="18" style="96" bestFit="1" customWidth="1"/>
    <col min="4" max="21" width="6.625" style="96" customWidth="1"/>
    <col min="22" max="23" width="2.25" style="96" customWidth="1"/>
    <col min="24" max="24" width="4.125" style="96" customWidth="1"/>
    <col min="25" max="25" width="18" style="96" bestFit="1" customWidth="1"/>
    <col min="26" max="39" width="7.375" style="96" customWidth="1"/>
    <col min="40" max="16384" width="9" style="96"/>
  </cols>
  <sheetData>
    <row r="1" spans="2:39" ht="14.25" thickBot="1" x14ac:dyDescent="0.2">
      <c r="B1" s="96" t="s">
        <v>144</v>
      </c>
    </row>
    <row r="2" spans="2:39" x14ac:dyDescent="0.15">
      <c r="B2" s="222" t="s">
        <v>125</v>
      </c>
      <c r="C2" s="230"/>
      <c r="D2" s="201" t="s">
        <v>1</v>
      </c>
      <c r="E2" s="220" t="s">
        <v>2</v>
      </c>
      <c r="F2" s="216"/>
      <c r="G2" s="216"/>
      <c r="H2" s="216"/>
      <c r="I2" s="216"/>
      <c r="J2" s="216"/>
      <c r="K2" s="216"/>
      <c r="L2" s="216"/>
      <c r="M2" s="221"/>
      <c r="N2" s="220" t="s">
        <v>3</v>
      </c>
      <c r="O2" s="228"/>
      <c r="P2" s="228"/>
      <c r="Q2" s="228"/>
      <c r="R2" s="228"/>
      <c r="S2" s="228"/>
      <c r="T2" s="228"/>
      <c r="U2" s="229"/>
      <c r="V2" s="49"/>
      <c r="W2" s="50"/>
      <c r="X2" s="222" t="s">
        <v>125</v>
      </c>
      <c r="Y2" s="230"/>
      <c r="Z2" s="220" t="s">
        <v>4</v>
      </c>
      <c r="AA2" s="216"/>
      <c r="AB2" s="216"/>
      <c r="AC2" s="216"/>
      <c r="AD2" s="216"/>
      <c r="AE2" s="221"/>
      <c r="AF2" s="215" t="s">
        <v>5</v>
      </c>
      <c r="AG2" s="216"/>
      <c r="AH2" s="216"/>
      <c r="AI2" s="216"/>
      <c r="AJ2" s="216"/>
      <c r="AK2" s="217"/>
      <c r="AL2" s="218" t="s">
        <v>6</v>
      </c>
      <c r="AM2" s="250" t="s">
        <v>7</v>
      </c>
    </row>
    <row r="3" spans="2:39" ht="23.25" thickBot="1" x14ac:dyDescent="0.2">
      <c r="B3" s="224"/>
      <c r="C3" s="231"/>
      <c r="D3" s="202"/>
      <c r="E3" s="51" t="s">
        <v>8</v>
      </c>
      <c r="F3" s="52" t="s">
        <v>9</v>
      </c>
      <c r="G3" s="52" t="s">
        <v>10</v>
      </c>
      <c r="H3" s="52" t="s">
        <v>11</v>
      </c>
      <c r="I3" s="52" t="s">
        <v>12</v>
      </c>
      <c r="J3" s="52" t="s">
        <v>13</v>
      </c>
      <c r="K3" s="52" t="s">
        <v>14</v>
      </c>
      <c r="L3" s="52" t="s">
        <v>15</v>
      </c>
      <c r="M3" s="53" t="s">
        <v>16</v>
      </c>
      <c r="N3" s="51" t="s">
        <v>17</v>
      </c>
      <c r="O3" s="52" t="s">
        <v>18</v>
      </c>
      <c r="P3" s="52" t="s">
        <v>19</v>
      </c>
      <c r="Q3" s="52" t="s">
        <v>20</v>
      </c>
      <c r="R3" s="52" t="s">
        <v>21</v>
      </c>
      <c r="S3" s="52" t="s">
        <v>22</v>
      </c>
      <c r="T3" s="52" t="s">
        <v>23</v>
      </c>
      <c r="U3" s="53" t="s">
        <v>16</v>
      </c>
      <c r="V3" s="49"/>
      <c r="W3" s="50"/>
      <c r="X3" s="224"/>
      <c r="Y3" s="231"/>
      <c r="Z3" s="51" t="s">
        <v>24</v>
      </c>
      <c r="AA3" s="52" t="s">
        <v>25</v>
      </c>
      <c r="AB3" s="52" t="s">
        <v>26</v>
      </c>
      <c r="AC3" s="52" t="s">
        <v>27</v>
      </c>
      <c r="AD3" s="52" t="s">
        <v>28</v>
      </c>
      <c r="AE3" s="53" t="s">
        <v>16</v>
      </c>
      <c r="AF3" s="54" t="s">
        <v>143</v>
      </c>
      <c r="AG3" s="52" t="s">
        <v>30</v>
      </c>
      <c r="AH3" s="52" t="s">
        <v>31</v>
      </c>
      <c r="AI3" s="52" t="s">
        <v>32</v>
      </c>
      <c r="AJ3" s="52" t="s">
        <v>33</v>
      </c>
      <c r="AK3" s="55" t="s">
        <v>16</v>
      </c>
      <c r="AL3" s="219"/>
      <c r="AM3" s="251"/>
    </row>
    <row r="4" spans="2:39" ht="14.25" thickBot="1" x14ac:dyDescent="0.2">
      <c r="B4" s="210" t="s">
        <v>70</v>
      </c>
      <c r="C4" s="211"/>
      <c r="D4" s="56">
        <v>0</v>
      </c>
      <c r="E4" s="57">
        <v>0</v>
      </c>
      <c r="F4" s="58">
        <v>1</v>
      </c>
      <c r="G4" s="58">
        <v>0</v>
      </c>
      <c r="H4" s="58">
        <v>1</v>
      </c>
      <c r="I4" s="58">
        <v>1</v>
      </c>
      <c r="J4" s="58">
        <v>0</v>
      </c>
      <c r="K4" s="58">
        <v>0</v>
      </c>
      <c r="L4" s="58">
        <v>1</v>
      </c>
      <c r="M4" s="59">
        <v>4</v>
      </c>
      <c r="N4" s="57">
        <v>0</v>
      </c>
      <c r="O4" s="58">
        <v>0</v>
      </c>
      <c r="P4" s="58">
        <v>0</v>
      </c>
      <c r="Q4" s="58">
        <v>0</v>
      </c>
      <c r="R4" s="58">
        <v>0</v>
      </c>
      <c r="S4" s="58">
        <v>1</v>
      </c>
      <c r="T4" s="58">
        <v>0</v>
      </c>
      <c r="U4" s="60">
        <v>1</v>
      </c>
      <c r="V4" s="61"/>
      <c r="W4" s="62"/>
      <c r="X4" s="210" t="s">
        <v>70</v>
      </c>
      <c r="Y4" s="211"/>
      <c r="Z4" s="57">
        <v>0</v>
      </c>
      <c r="AA4" s="58">
        <v>0</v>
      </c>
      <c r="AB4" s="58">
        <v>0</v>
      </c>
      <c r="AC4" s="58">
        <v>0</v>
      </c>
      <c r="AD4" s="58">
        <v>0</v>
      </c>
      <c r="AE4" s="60">
        <v>0</v>
      </c>
      <c r="AF4" s="57">
        <v>0</v>
      </c>
      <c r="AG4" s="58">
        <v>0</v>
      </c>
      <c r="AH4" s="58">
        <v>1</v>
      </c>
      <c r="AI4" s="58">
        <v>1</v>
      </c>
      <c r="AJ4" s="58">
        <v>2</v>
      </c>
      <c r="AK4" s="60">
        <v>4</v>
      </c>
      <c r="AL4" s="56">
        <v>1</v>
      </c>
      <c r="AM4" s="63">
        <v>10</v>
      </c>
    </row>
    <row r="5" spans="2:39" ht="14.25" thickBot="1" x14ac:dyDescent="0.2">
      <c r="B5" s="210" t="s">
        <v>71</v>
      </c>
      <c r="C5" s="211"/>
      <c r="D5" s="56">
        <v>0</v>
      </c>
      <c r="E5" s="57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9">
        <v>0</v>
      </c>
      <c r="N5" s="57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60">
        <v>0</v>
      </c>
      <c r="V5" s="61"/>
      <c r="W5" s="62"/>
      <c r="X5" s="210" t="s">
        <v>71</v>
      </c>
      <c r="Y5" s="211"/>
      <c r="Z5" s="57">
        <v>0</v>
      </c>
      <c r="AA5" s="58">
        <v>0</v>
      </c>
      <c r="AB5" s="58">
        <v>0</v>
      </c>
      <c r="AC5" s="58">
        <v>0</v>
      </c>
      <c r="AD5" s="58">
        <v>0</v>
      </c>
      <c r="AE5" s="60">
        <v>0</v>
      </c>
      <c r="AF5" s="57">
        <v>0</v>
      </c>
      <c r="AG5" s="58">
        <v>0</v>
      </c>
      <c r="AH5" s="58">
        <v>0</v>
      </c>
      <c r="AI5" s="58">
        <v>1</v>
      </c>
      <c r="AJ5" s="58">
        <v>0</v>
      </c>
      <c r="AK5" s="60">
        <v>1</v>
      </c>
      <c r="AL5" s="56">
        <v>0</v>
      </c>
      <c r="AM5" s="63">
        <v>1</v>
      </c>
    </row>
    <row r="6" spans="2:39" ht="14.25" thickBot="1" x14ac:dyDescent="0.2">
      <c r="B6" s="210" t="s">
        <v>72</v>
      </c>
      <c r="C6" s="211"/>
      <c r="D6" s="56">
        <v>2</v>
      </c>
      <c r="E6" s="57">
        <v>1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1</v>
      </c>
      <c r="L6" s="58">
        <v>0</v>
      </c>
      <c r="M6" s="59">
        <v>2</v>
      </c>
      <c r="N6" s="57">
        <v>0</v>
      </c>
      <c r="O6" s="58">
        <v>1</v>
      </c>
      <c r="P6" s="58">
        <v>0</v>
      </c>
      <c r="Q6" s="58">
        <v>0</v>
      </c>
      <c r="R6" s="58">
        <v>0</v>
      </c>
      <c r="S6" s="58">
        <v>5</v>
      </c>
      <c r="T6" s="58">
        <v>1</v>
      </c>
      <c r="U6" s="60">
        <v>7</v>
      </c>
      <c r="V6" s="61"/>
      <c r="W6" s="62"/>
      <c r="X6" s="210" t="s">
        <v>72</v>
      </c>
      <c r="Y6" s="211"/>
      <c r="Z6" s="57">
        <v>0</v>
      </c>
      <c r="AA6" s="58">
        <v>0</v>
      </c>
      <c r="AB6" s="58">
        <v>1</v>
      </c>
      <c r="AC6" s="58">
        <v>2</v>
      </c>
      <c r="AD6" s="58">
        <v>2</v>
      </c>
      <c r="AE6" s="60">
        <v>5</v>
      </c>
      <c r="AF6" s="57">
        <v>9</v>
      </c>
      <c r="AG6" s="58">
        <v>3</v>
      </c>
      <c r="AH6" s="58">
        <v>7</v>
      </c>
      <c r="AI6" s="58">
        <v>8</v>
      </c>
      <c r="AJ6" s="58">
        <v>9</v>
      </c>
      <c r="AK6" s="60">
        <v>36</v>
      </c>
      <c r="AL6" s="56">
        <v>2</v>
      </c>
      <c r="AM6" s="63">
        <v>54</v>
      </c>
    </row>
    <row r="7" spans="2:39" ht="13.5" customHeight="1" x14ac:dyDescent="0.15">
      <c r="B7" s="212" t="s">
        <v>46</v>
      </c>
      <c r="C7" s="64" t="s">
        <v>73</v>
      </c>
      <c r="D7" s="65">
        <v>13</v>
      </c>
      <c r="E7" s="66">
        <v>6</v>
      </c>
      <c r="F7" s="67">
        <v>8</v>
      </c>
      <c r="G7" s="67">
        <v>2</v>
      </c>
      <c r="H7" s="67">
        <v>0</v>
      </c>
      <c r="I7" s="67">
        <v>4</v>
      </c>
      <c r="J7" s="67">
        <v>2</v>
      </c>
      <c r="K7" s="67">
        <v>5</v>
      </c>
      <c r="L7" s="67">
        <v>0</v>
      </c>
      <c r="M7" s="68">
        <v>27</v>
      </c>
      <c r="N7" s="66">
        <v>2</v>
      </c>
      <c r="O7" s="67">
        <v>6</v>
      </c>
      <c r="P7" s="67">
        <v>8</v>
      </c>
      <c r="Q7" s="67">
        <v>0</v>
      </c>
      <c r="R7" s="67">
        <v>1</v>
      </c>
      <c r="S7" s="67">
        <v>11</v>
      </c>
      <c r="T7" s="67">
        <v>2</v>
      </c>
      <c r="U7" s="69">
        <v>30</v>
      </c>
      <c r="V7" s="70"/>
      <c r="W7" s="71"/>
      <c r="X7" s="212" t="s">
        <v>46</v>
      </c>
      <c r="Y7" s="64" t="s">
        <v>73</v>
      </c>
      <c r="Z7" s="66">
        <v>1</v>
      </c>
      <c r="AA7" s="67">
        <v>4</v>
      </c>
      <c r="AB7" s="67">
        <v>10</v>
      </c>
      <c r="AC7" s="67">
        <v>14</v>
      </c>
      <c r="AD7" s="67">
        <v>22</v>
      </c>
      <c r="AE7" s="69">
        <v>51</v>
      </c>
      <c r="AF7" s="66">
        <v>8</v>
      </c>
      <c r="AG7" s="67">
        <v>24</v>
      </c>
      <c r="AH7" s="67">
        <v>12</v>
      </c>
      <c r="AI7" s="67">
        <v>51</v>
      </c>
      <c r="AJ7" s="67">
        <v>14</v>
      </c>
      <c r="AK7" s="69">
        <v>109</v>
      </c>
      <c r="AL7" s="65">
        <v>1</v>
      </c>
      <c r="AM7" s="72">
        <v>231</v>
      </c>
    </row>
    <row r="8" spans="2:39" x14ac:dyDescent="0.15">
      <c r="B8" s="212"/>
      <c r="C8" s="73" t="s">
        <v>74</v>
      </c>
      <c r="D8" s="74">
        <v>0</v>
      </c>
      <c r="E8" s="75">
        <v>0</v>
      </c>
      <c r="F8" s="76">
        <v>8</v>
      </c>
      <c r="G8" s="76">
        <v>1</v>
      </c>
      <c r="H8" s="76">
        <v>0</v>
      </c>
      <c r="I8" s="76">
        <v>0</v>
      </c>
      <c r="J8" s="76">
        <v>0</v>
      </c>
      <c r="K8" s="76">
        <v>4</v>
      </c>
      <c r="L8" s="76">
        <v>1</v>
      </c>
      <c r="M8" s="77">
        <v>14</v>
      </c>
      <c r="N8" s="75">
        <v>1</v>
      </c>
      <c r="O8" s="76">
        <v>5</v>
      </c>
      <c r="P8" s="76">
        <v>1</v>
      </c>
      <c r="Q8" s="76">
        <v>0</v>
      </c>
      <c r="R8" s="76">
        <v>2</v>
      </c>
      <c r="S8" s="76">
        <v>5</v>
      </c>
      <c r="T8" s="76">
        <v>0</v>
      </c>
      <c r="U8" s="78">
        <v>14</v>
      </c>
      <c r="V8" s="70"/>
      <c r="W8" s="71"/>
      <c r="X8" s="212"/>
      <c r="Y8" s="73" t="s">
        <v>74</v>
      </c>
      <c r="Z8" s="75">
        <v>2</v>
      </c>
      <c r="AA8" s="76">
        <v>1</v>
      </c>
      <c r="AB8" s="76">
        <v>2</v>
      </c>
      <c r="AC8" s="76">
        <v>4</v>
      </c>
      <c r="AD8" s="76">
        <v>6</v>
      </c>
      <c r="AE8" s="78">
        <v>15</v>
      </c>
      <c r="AF8" s="75">
        <v>1</v>
      </c>
      <c r="AG8" s="76">
        <v>5</v>
      </c>
      <c r="AH8" s="76">
        <v>2</v>
      </c>
      <c r="AI8" s="76">
        <v>7</v>
      </c>
      <c r="AJ8" s="76">
        <v>0</v>
      </c>
      <c r="AK8" s="78">
        <v>15</v>
      </c>
      <c r="AL8" s="74">
        <v>0</v>
      </c>
      <c r="AM8" s="79">
        <v>58</v>
      </c>
    </row>
    <row r="9" spans="2:39" x14ac:dyDescent="0.15">
      <c r="B9" s="212"/>
      <c r="C9" s="80" t="s">
        <v>75</v>
      </c>
      <c r="D9" s="74">
        <v>0</v>
      </c>
      <c r="E9" s="75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7">
        <v>0</v>
      </c>
      <c r="N9" s="75">
        <v>0</v>
      </c>
      <c r="O9" s="76">
        <v>1</v>
      </c>
      <c r="P9" s="76">
        <v>0</v>
      </c>
      <c r="Q9" s="76">
        <v>0</v>
      </c>
      <c r="R9" s="76">
        <v>0</v>
      </c>
      <c r="S9" s="76">
        <v>1</v>
      </c>
      <c r="T9" s="76">
        <v>0</v>
      </c>
      <c r="U9" s="78">
        <v>2</v>
      </c>
      <c r="V9" s="70"/>
      <c r="W9" s="62"/>
      <c r="X9" s="212"/>
      <c r="Y9" s="80" t="s">
        <v>75</v>
      </c>
      <c r="Z9" s="75">
        <v>0</v>
      </c>
      <c r="AA9" s="76">
        <v>0</v>
      </c>
      <c r="AB9" s="76">
        <v>0</v>
      </c>
      <c r="AC9" s="76">
        <v>0</v>
      </c>
      <c r="AD9" s="76">
        <v>0</v>
      </c>
      <c r="AE9" s="78">
        <v>0</v>
      </c>
      <c r="AF9" s="75">
        <v>0</v>
      </c>
      <c r="AG9" s="76">
        <v>0</v>
      </c>
      <c r="AH9" s="76">
        <v>1</v>
      </c>
      <c r="AI9" s="76">
        <v>0</v>
      </c>
      <c r="AJ9" s="76">
        <v>0</v>
      </c>
      <c r="AK9" s="78">
        <v>1</v>
      </c>
      <c r="AL9" s="74">
        <v>0</v>
      </c>
      <c r="AM9" s="79">
        <v>3</v>
      </c>
    </row>
    <row r="10" spans="2:39" x14ac:dyDescent="0.15">
      <c r="B10" s="212"/>
      <c r="C10" s="80" t="s">
        <v>76</v>
      </c>
      <c r="D10" s="74">
        <v>21</v>
      </c>
      <c r="E10" s="75">
        <v>0</v>
      </c>
      <c r="F10" s="76">
        <v>16</v>
      </c>
      <c r="G10" s="76">
        <v>4</v>
      </c>
      <c r="H10" s="76">
        <v>2</v>
      </c>
      <c r="I10" s="76">
        <v>8</v>
      </c>
      <c r="J10" s="76">
        <v>3</v>
      </c>
      <c r="K10" s="76">
        <v>6</v>
      </c>
      <c r="L10" s="76">
        <v>3</v>
      </c>
      <c r="M10" s="77">
        <v>42</v>
      </c>
      <c r="N10" s="75">
        <v>1</v>
      </c>
      <c r="O10" s="76">
        <v>11</v>
      </c>
      <c r="P10" s="76">
        <v>5</v>
      </c>
      <c r="Q10" s="76">
        <v>1</v>
      </c>
      <c r="R10" s="76">
        <v>2</v>
      </c>
      <c r="S10" s="76">
        <v>13</v>
      </c>
      <c r="T10" s="76">
        <v>0</v>
      </c>
      <c r="U10" s="78">
        <v>33</v>
      </c>
      <c r="V10" s="70"/>
      <c r="W10" s="62"/>
      <c r="X10" s="212"/>
      <c r="Y10" s="80" t="s">
        <v>76</v>
      </c>
      <c r="Z10" s="75">
        <v>1</v>
      </c>
      <c r="AA10" s="76">
        <v>9</v>
      </c>
      <c r="AB10" s="76">
        <v>7</v>
      </c>
      <c r="AC10" s="76">
        <v>10</v>
      </c>
      <c r="AD10" s="76">
        <v>41</v>
      </c>
      <c r="AE10" s="78">
        <v>68</v>
      </c>
      <c r="AF10" s="75">
        <v>5</v>
      </c>
      <c r="AG10" s="76">
        <v>7</v>
      </c>
      <c r="AH10" s="76">
        <v>9</v>
      </c>
      <c r="AI10" s="76">
        <v>19</v>
      </c>
      <c r="AJ10" s="76">
        <v>4</v>
      </c>
      <c r="AK10" s="78">
        <v>44</v>
      </c>
      <c r="AL10" s="74">
        <v>1</v>
      </c>
      <c r="AM10" s="79">
        <v>209</v>
      </c>
    </row>
    <row r="11" spans="2:39" x14ac:dyDescent="0.15">
      <c r="B11" s="212"/>
      <c r="C11" s="80" t="s">
        <v>77</v>
      </c>
      <c r="D11" s="74">
        <v>6</v>
      </c>
      <c r="E11" s="75">
        <v>0</v>
      </c>
      <c r="F11" s="76">
        <v>5</v>
      </c>
      <c r="G11" s="76">
        <v>0</v>
      </c>
      <c r="H11" s="76">
        <v>0</v>
      </c>
      <c r="I11" s="76">
        <v>4</v>
      </c>
      <c r="J11" s="76">
        <v>2</v>
      </c>
      <c r="K11" s="76">
        <v>2</v>
      </c>
      <c r="L11" s="76">
        <v>2</v>
      </c>
      <c r="M11" s="77">
        <v>15</v>
      </c>
      <c r="N11" s="75">
        <v>0</v>
      </c>
      <c r="O11" s="76">
        <v>2</v>
      </c>
      <c r="P11" s="76">
        <v>1</v>
      </c>
      <c r="Q11" s="76">
        <v>1</v>
      </c>
      <c r="R11" s="76">
        <v>0</v>
      </c>
      <c r="S11" s="76">
        <v>1</v>
      </c>
      <c r="T11" s="76">
        <v>0</v>
      </c>
      <c r="U11" s="78">
        <v>5</v>
      </c>
      <c r="V11" s="70"/>
      <c r="W11" s="62"/>
      <c r="X11" s="212"/>
      <c r="Y11" s="80" t="s">
        <v>77</v>
      </c>
      <c r="Z11" s="75">
        <v>2</v>
      </c>
      <c r="AA11" s="76">
        <v>0</v>
      </c>
      <c r="AB11" s="76">
        <v>1</v>
      </c>
      <c r="AC11" s="76">
        <v>5</v>
      </c>
      <c r="AD11" s="76">
        <v>18</v>
      </c>
      <c r="AE11" s="78">
        <v>26</v>
      </c>
      <c r="AF11" s="75">
        <v>3</v>
      </c>
      <c r="AG11" s="76">
        <v>8</v>
      </c>
      <c r="AH11" s="76">
        <v>1</v>
      </c>
      <c r="AI11" s="76">
        <v>20</v>
      </c>
      <c r="AJ11" s="76">
        <v>2</v>
      </c>
      <c r="AK11" s="78">
        <v>34</v>
      </c>
      <c r="AL11" s="74">
        <v>1</v>
      </c>
      <c r="AM11" s="79">
        <v>87</v>
      </c>
    </row>
    <row r="12" spans="2:39" x14ac:dyDescent="0.15">
      <c r="B12" s="212"/>
      <c r="C12" s="80" t="s">
        <v>78</v>
      </c>
      <c r="D12" s="74">
        <v>0</v>
      </c>
      <c r="E12" s="75">
        <v>0</v>
      </c>
      <c r="F12" s="76">
        <v>2</v>
      </c>
      <c r="G12" s="76">
        <v>0</v>
      </c>
      <c r="H12" s="76">
        <v>1</v>
      </c>
      <c r="I12" s="76">
        <v>0</v>
      </c>
      <c r="J12" s="76">
        <v>0</v>
      </c>
      <c r="K12" s="76">
        <v>1</v>
      </c>
      <c r="L12" s="76">
        <v>2</v>
      </c>
      <c r="M12" s="77">
        <v>6</v>
      </c>
      <c r="N12" s="75">
        <v>0</v>
      </c>
      <c r="O12" s="76">
        <v>3</v>
      </c>
      <c r="P12" s="76">
        <v>1</v>
      </c>
      <c r="Q12" s="76">
        <v>0</v>
      </c>
      <c r="R12" s="76">
        <v>0</v>
      </c>
      <c r="S12" s="76">
        <v>5</v>
      </c>
      <c r="T12" s="76">
        <v>0</v>
      </c>
      <c r="U12" s="78">
        <v>9</v>
      </c>
      <c r="V12" s="70"/>
      <c r="W12" s="62"/>
      <c r="X12" s="212"/>
      <c r="Y12" s="80" t="s">
        <v>78</v>
      </c>
      <c r="Z12" s="75">
        <v>0</v>
      </c>
      <c r="AA12" s="76">
        <v>4</v>
      </c>
      <c r="AB12" s="76">
        <v>1</v>
      </c>
      <c r="AC12" s="76">
        <v>6</v>
      </c>
      <c r="AD12" s="76">
        <v>26</v>
      </c>
      <c r="AE12" s="78">
        <v>37</v>
      </c>
      <c r="AF12" s="75">
        <v>1</v>
      </c>
      <c r="AG12" s="76">
        <v>6</v>
      </c>
      <c r="AH12" s="76">
        <v>2</v>
      </c>
      <c r="AI12" s="76">
        <v>42</v>
      </c>
      <c r="AJ12" s="76">
        <v>8</v>
      </c>
      <c r="AK12" s="78">
        <v>59</v>
      </c>
      <c r="AL12" s="74">
        <v>0</v>
      </c>
      <c r="AM12" s="79">
        <v>111</v>
      </c>
    </row>
    <row r="13" spans="2:39" x14ac:dyDescent="0.15">
      <c r="B13" s="212"/>
      <c r="C13" s="80" t="s">
        <v>79</v>
      </c>
      <c r="D13" s="74">
        <v>2</v>
      </c>
      <c r="E13" s="75">
        <v>1</v>
      </c>
      <c r="F13" s="76">
        <v>7</v>
      </c>
      <c r="G13" s="76">
        <v>1</v>
      </c>
      <c r="H13" s="76">
        <v>0</v>
      </c>
      <c r="I13" s="76">
        <v>6</v>
      </c>
      <c r="J13" s="76">
        <v>1</v>
      </c>
      <c r="K13" s="76">
        <v>7</v>
      </c>
      <c r="L13" s="76">
        <v>3</v>
      </c>
      <c r="M13" s="77">
        <v>26</v>
      </c>
      <c r="N13" s="75">
        <v>1</v>
      </c>
      <c r="O13" s="76">
        <v>5</v>
      </c>
      <c r="P13" s="76">
        <v>2</v>
      </c>
      <c r="Q13" s="76">
        <v>1</v>
      </c>
      <c r="R13" s="76">
        <v>0</v>
      </c>
      <c r="S13" s="76">
        <v>11</v>
      </c>
      <c r="T13" s="76">
        <v>2</v>
      </c>
      <c r="U13" s="78">
        <v>22</v>
      </c>
      <c r="V13" s="70"/>
      <c r="W13" s="62"/>
      <c r="X13" s="212"/>
      <c r="Y13" s="80" t="s">
        <v>79</v>
      </c>
      <c r="Z13" s="75">
        <v>1</v>
      </c>
      <c r="AA13" s="76">
        <v>3</v>
      </c>
      <c r="AB13" s="76">
        <v>5</v>
      </c>
      <c r="AC13" s="76">
        <v>4</v>
      </c>
      <c r="AD13" s="76">
        <v>45</v>
      </c>
      <c r="AE13" s="78">
        <v>58</v>
      </c>
      <c r="AF13" s="75">
        <v>2</v>
      </c>
      <c r="AG13" s="76">
        <v>37</v>
      </c>
      <c r="AH13" s="76">
        <v>9</v>
      </c>
      <c r="AI13" s="76">
        <v>93</v>
      </c>
      <c r="AJ13" s="76">
        <v>9</v>
      </c>
      <c r="AK13" s="78">
        <v>150</v>
      </c>
      <c r="AL13" s="74">
        <v>2</v>
      </c>
      <c r="AM13" s="79">
        <v>260</v>
      </c>
    </row>
    <row r="14" spans="2:39" x14ac:dyDescent="0.15">
      <c r="B14" s="212"/>
      <c r="C14" s="80" t="s">
        <v>80</v>
      </c>
      <c r="D14" s="74">
        <v>13</v>
      </c>
      <c r="E14" s="75">
        <v>1</v>
      </c>
      <c r="F14" s="76">
        <v>9</v>
      </c>
      <c r="G14" s="76">
        <v>1</v>
      </c>
      <c r="H14" s="76">
        <v>0</v>
      </c>
      <c r="I14" s="76">
        <v>5</v>
      </c>
      <c r="J14" s="76">
        <v>2</v>
      </c>
      <c r="K14" s="76">
        <v>0</v>
      </c>
      <c r="L14" s="76">
        <v>0</v>
      </c>
      <c r="M14" s="77">
        <v>18</v>
      </c>
      <c r="N14" s="75">
        <v>2</v>
      </c>
      <c r="O14" s="76">
        <v>16</v>
      </c>
      <c r="P14" s="76">
        <v>2</v>
      </c>
      <c r="Q14" s="76">
        <v>0</v>
      </c>
      <c r="R14" s="76">
        <v>1</v>
      </c>
      <c r="S14" s="76">
        <v>1</v>
      </c>
      <c r="T14" s="76">
        <v>0</v>
      </c>
      <c r="U14" s="78">
        <v>22</v>
      </c>
      <c r="V14" s="70"/>
      <c r="W14" s="62"/>
      <c r="X14" s="212"/>
      <c r="Y14" s="80" t="s">
        <v>80</v>
      </c>
      <c r="Z14" s="75">
        <v>0</v>
      </c>
      <c r="AA14" s="76">
        <v>5</v>
      </c>
      <c r="AB14" s="76">
        <v>1</v>
      </c>
      <c r="AC14" s="76">
        <v>5</v>
      </c>
      <c r="AD14" s="76">
        <v>28</v>
      </c>
      <c r="AE14" s="78">
        <v>39</v>
      </c>
      <c r="AF14" s="75">
        <v>3</v>
      </c>
      <c r="AG14" s="76">
        <v>18</v>
      </c>
      <c r="AH14" s="76">
        <v>8</v>
      </c>
      <c r="AI14" s="76">
        <v>12</v>
      </c>
      <c r="AJ14" s="76">
        <v>3</v>
      </c>
      <c r="AK14" s="78">
        <v>44</v>
      </c>
      <c r="AL14" s="74">
        <v>0</v>
      </c>
      <c r="AM14" s="79">
        <v>136</v>
      </c>
    </row>
    <row r="15" spans="2:39" x14ac:dyDescent="0.15">
      <c r="B15" s="212"/>
      <c r="C15" s="80" t="s">
        <v>81</v>
      </c>
      <c r="D15" s="74">
        <v>0</v>
      </c>
      <c r="E15" s="75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7">
        <v>0</v>
      </c>
      <c r="N15" s="75">
        <v>0</v>
      </c>
      <c r="O15" s="76">
        <v>1</v>
      </c>
      <c r="P15" s="76">
        <v>0</v>
      </c>
      <c r="Q15" s="76">
        <v>0</v>
      </c>
      <c r="R15" s="76">
        <v>0</v>
      </c>
      <c r="S15" s="76">
        <v>2</v>
      </c>
      <c r="T15" s="76">
        <v>0</v>
      </c>
      <c r="U15" s="78">
        <v>3</v>
      </c>
      <c r="V15" s="70"/>
      <c r="W15" s="62"/>
      <c r="X15" s="212"/>
      <c r="Y15" s="80" t="s">
        <v>81</v>
      </c>
      <c r="Z15" s="75">
        <v>0</v>
      </c>
      <c r="AA15" s="76">
        <v>0</v>
      </c>
      <c r="AB15" s="76">
        <v>0</v>
      </c>
      <c r="AC15" s="76">
        <v>1</v>
      </c>
      <c r="AD15" s="76">
        <v>2</v>
      </c>
      <c r="AE15" s="78">
        <v>3</v>
      </c>
      <c r="AF15" s="75">
        <v>0</v>
      </c>
      <c r="AG15" s="76">
        <v>2</v>
      </c>
      <c r="AH15" s="76">
        <v>1</v>
      </c>
      <c r="AI15" s="76">
        <v>0</v>
      </c>
      <c r="AJ15" s="76">
        <v>2</v>
      </c>
      <c r="AK15" s="78">
        <v>5</v>
      </c>
      <c r="AL15" s="74">
        <v>1</v>
      </c>
      <c r="AM15" s="79">
        <v>12</v>
      </c>
    </row>
    <row r="16" spans="2:39" x14ac:dyDescent="0.15">
      <c r="B16" s="212"/>
      <c r="C16" s="80" t="s">
        <v>82</v>
      </c>
      <c r="D16" s="74">
        <v>0</v>
      </c>
      <c r="E16" s="75">
        <v>0</v>
      </c>
      <c r="F16" s="76">
        <v>1</v>
      </c>
      <c r="G16" s="76">
        <v>1</v>
      </c>
      <c r="H16" s="76">
        <v>0</v>
      </c>
      <c r="I16" s="76">
        <v>0</v>
      </c>
      <c r="J16" s="76">
        <v>0</v>
      </c>
      <c r="K16" s="76">
        <v>2</v>
      </c>
      <c r="L16" s="76">
        <v>1</v>
      </c>
      <c r="M16" s="77">
        <v>5</v>
      </c>
      <c r="N16" s="75">
        <v>1</v>
      </c>
      <c r="O16" s="76">
        <v>0</v>
      </c>
      <c r="P16" s="76">
        <v>2</v>
      </c>
      <c r="Q16" s="76">
        <v>0</v>
      </c>
      <c r="R16" s="76">
        <v>0</v>
      </c>
      <c r="S16" s="76">
        <v>4</v>
      </c>
      <c r="T16" s="76">
        <v>0</v>
      </c>
      <c r="U16" s="78">
        <v>7</v>
      </c>
      <c r="V16" s="70"/>
      <c r="W16" s="62"/>
      <c r="X16" s="212"/>
      <c r="Y16" s="80" t="s">
        <v>82</v>
      </c>
      <c r="Z16" s="75">
        <v>0</v>
      </c>
      <c r="AA16" s="76">
        <v>1</v>
      </c>
      <c r="AB16" s="76">
        <v>1</v>
      </c>
      <c r="AC16" s="76">
        <v>1</v>
      </c>
      <c r="AD16" s="76">
        <v>5</v>
      </c>
      <c r="AE16" s="78">
        <v>8</v>
      </c>
      <c r="AF16" s="75">
        <v>2</v>
      </c>
      <c r="AG16" s="76">
        <v>8</v>
      </c>
      <c r="AH16" s="76">
        <v>5</v>
      </c>
      <c r="AI16" s="76">
        <v>20</v>
      </c>
      <c r="AJ16" s="76">
        <v>5</v>
      </c>
      <c r="AK16" s="78">
        <v>40</v>
      </c>
      <c r="AL16" s="74">
        <v>3</v>
      </c>
      <c r="AM16" s="79">
        <v>63</v>
      </c>
    </row>
    <row r="17" spans="2:39" x14ac:dyDescent="0.15">
      <c r="B17" s="212"/>
      <c r="C17" s="80" t="s">
        <v>83</v>
      </c>
      <c r="D17" s="74">
        <v>0</v>
      </c>
      <c r="E17" s="75">
        <v>1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1</v>
      </c>
      <c r="L17" s="76">
        <v>0</v>
      </c>
      <c r="M17" s="77">
        <v>2</v>
      </c>
      <c r="N17" s="75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8">
        <v>0</v>
      </c>
      <c r="V17" s="70"/>
      <c r="W17" s="62"/>
      <c r="X17" s="212"/>
      <c r="Y17" s="80" t="s">
        <v>83</v>
      </c>
      <c r="Z17" s="75">
        <v>0</v>
      </c>
      <c r="AA17" s="76">
        <v>0</v>
      </c>
      <c r="AB17" s="76">
        <v>0</v>
      </c>
      <c r="AC17" s="76">
        <v>0</v>
      </c>
      <c r="AD17" s="76">
        <v>0</v>
      </c>
      <c r="AE17" s="78">
        <v>0</v>
      </c>
      <c r="AF17" s="75">
        <v>0</v>
      </c>
      <c r="AG17" s="76">
        <v>2</v>
      </c>
      <c r="AH17" s="76">
        <v>0</v>
      </c>
      <c r="AI17" s="76">
        <v>0</v>
      </c>
      <c r="AJ17" s="76">
        <v>0</v>
      </c>
      <c r="AK17" s="78">
        <v>2</v>
      </c>
      <c r="AL17" s="74">
        <v>0</v>
      </c>
      <c r="AM17" s="79">
        <v>4</v>
      </c>
    </row>
    <row r="18" spans="2:39" x14ac:dyDescent="0.15">
      <c r="B18" s="212"/>
      <c r="C18" s="80" t="s">
        <v>6</v>
      </c>
      <c r="D18" s="74">
        <v>0</v>
      </c>
      <c r="E18" s="75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7">
        <v>0</v>
      </c>
      <c r="N18" s="75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8">
        <v>0</v>
      </c>
      <c r="V18" s="70"/>
      <c r="W18" s="62"/>
      <c r="X18" s="212"/>
      <c r="Y18" s="80" t="s">
        <v>6</v>
      </c>
      <c r="Z18" s="75">
        <v>0</v>
      </c>
      <c r="AA18" s="76">
        <v>0</v>
      </c>
      <c r="AB18" s="76">
        <v>0</v>
      </c>
      <c r="AC18" s="76">
        <v>0</v>
      </c>
      <c r="AD18" s="76">
        <v>1</v>
      </c>
      <c r="AE18" s="78">
        <v>1</v>
      </c>
      <c r="AF18" s="75">
        <v>0</v>
      </c>
      <c r="AG18" s="76">
        <v>0</v>
      </c>
      <c r="AH18" s="76">
        <v>0</v>
      </c>
      <c r="AI18" s="76">
        <v>0</v>
      </c>
      <c r="AJ18" s="76">
        <v>0</v>
      </c>
      <c r="AK18" s="78">
        <v>0</v>
      </c>
      <c r="AL18" s="74">
        <v>0</v>
      </c>
      <c r="AM18" s="79">
        <v>1</v>
      </c>
    </row>
    <row r="19" spans="2:39" ht="14.25" thickBot="1" x14ac:dyDescent="0.2">
      <c r="B19" s="212"/>
      <c r="C19" s="81" t="s">
        <v>16</v>
      </c>
      <c r="D19" s="82">
        <v>55</v>
      </c>
      <c r="E19" s="83">
        <v>9</v>
      </c>
      <c r="F19" s="84">
        <v>56</v>
      </c>
      <c r="G19" s="84">
        <v>10</v>
      </c>
      <c r="H19" s="84">
        <v>3</v>
      </c>
      <c r="I19" s="84">
        <v>27</v>
      </c>
      <c r="J19" s="84">
        <v>10</v>
      </c>
      <c r="K19" s="84">
        <v>28</v>
      </c>
      <c r="L19" s="84">
        <v>12</v>
      </c>
      <c r="M19" s="85">
        <v>155</v>
      </c>
      <c r="N19" s="83">
        <v>8</v>
      </c>
      <c r="O19" s="84">
        <v>50</v>
      </c>
      <c r="P19" s="84">
        <v>22</v>
      </c>
      <c r="Q19" s="84">
        <v>3</v>
      </c>
      <c r="R19" s="84">
        <v>6</v>
      </c>
      <c r="S19" s="84">
        <v>54</v>
      </c>
      <c r="T19" s="84">
        <v>4</v>
      </c>
      <c r="U19" s="86">
        <v>147</v>
      </c>
      <c r="V19" s="70"/>
      <c r="W19" s="62"/>
      <c r="X19" s="212"/>
      <c r="Y19" s="81" t="s">
        <v>16</v>
      </c>
      <c r="Z19" s="83">
        <v>7</v>
      </c>
      <c r="AA19" s="84">
        <v>27</v>
      </c>
      <c r="AB19" s="84">
        <v>28</v>
      </c>
      <c r="AC19" s="84">
        <v>50</v>
      </c>
      <c r="AD19" s="84">
        <v>194</v>
      </c>
      <c r="AE19" s="86">
        <v>306</v>
      </c>
      <c r="AF19" s="83">
        <v>25</v>
      </c>
      <c r="AG19" s="84">
        <v>117</v>
      </c>
      <c r="AH19" s="84">
        <v>50</v>
      </c>
      <c r="AI19" s="84">
        <v>264</v>
      </c>
      <c r="AJ19" s="84">
        <v>47</v>
      </c>
      <c r="AK19" s="86">
        <v>503</v>
      </c>
      <c r="AL19" s="82">
        <v>9</v>
      </c>
      <c r="AM19" s="87">
        <v>1175</v>
      </c>
    </row>
    <row r="20" spans="2:39" ht="13.5" customHeight="1" x14ac:dyDescent="0.15">
      <c r="B20" s="213" t="s">
        <v>52</v>
      </c>
      <c r="C20" s="88" t="s">
        <v>84</v>
      </c>
      <c r="D20" s="65">
        <v>4</v>
      </c>
      <c r="E20" s="66">
        <v>0</v>
      </c>
      <c r="F20" s="67">
        <v>1</v>
      </c>
      <c r="G20" s="67">
        <v>0</v>
      </c>
      <c r="H20" s="67">
        <v>2</v>
      </c>
      <c r="I20" s="67">
        <v>0</v>
      </c>
      <c r="J20" s="67">
        <v>0</v>
      </c>
      <c r="K20" s="67">
        <v>0</v>
      </c>
      <c r="L20" s="67">
        <v>0</v>
      </c>
      <c r="M20" s="68">
        <v>3</v>
      </c>
      <c r="N20" s="66">
        <v>2</v>
      </c>
      <c r="O20" s="67">
        <v>7</v>
      </c>
      <c r="P20" s="67">
        <v>0</v>
      </c>
      <c r="Q20" s="67">
        <v>0</v>
      </c>
      <c r="R20" s="67">
        <v>0</v>
      </c>
      <c r="S20" s="67">
        <v>1</v>
      </c>
      <c r="T20" s="67">
        <v>0</v>
      </c>
      <c r="U20" s="69">
        <v>10</v>
      </c>
      <c r="V20" s="70"/>
      <c r="W20" s="62"/>
      <c r="X20" s="213" t="s">
        <v>52</v>
      </c>
      <c r="Y20" s="88" t="s">
        <v>84</v>
      </c>
      <c r="Z20" s="66">
        <v>0</v>
      </c>
      <c r="AA20" s="67">
        <v>5</v>
      </c>
      <c r="AB20" s="67">
        <v>0</v>
      </c>
      <c r="AC20" s="67">
        <v>3</v>
      </c>
      <c r="AD20" s="67">
        <v>2</v>
      </c>
      <c r="AE20" s="69">
        <v>10</v>
      </c>
      <c r="AF20" s="66">
        <v>0</v>
      </c>
      <c r="AG20" s="67">
        <v>8</v>
      </c>
      <c r="AH20" s="67">
        <v>0</v>
      </c>
      <c r="AI20" s="67">
        <v>2</v>
      </c>
      <c r="AJ20" s="67">
        <v>5</v>
      </c>
      <c r="AK20" s="69">
        <v>15</v>
      </c>
      <c r="AL20" s="65">
        <v>0</v>
      </c>
      <c r="AM20" s="72">
        <v>42</v>
      </c>
    </row>
    <row r="21" spans="2:39" x14ac:dyDescent="0.15">
      <c r="B21" s="212"/>
      <c r="C21" s="80" t="s">
        <v>85</v>
      </c>
      <c r="D21" s="74">
        <v>0</v>
      </c>
      <c r="E21" s="75">
        <v>0</v>
      </c>
      <c r="F21" s="76">
        <v>0</v>
      </c>
      <c r="G21" s="76">
        <v>0</v>
      </c>
      <c r="H21" s="76">
        <v>1</v>
      </c>
      <c r="I21" s="76">
        <v>0</v>
      </c>
      <c r="J21" s="76">
        <v>0</v>
      </c>
      <c r="K21" s="76">
        <v>0</v>
      </c>
      <c r="L21" s="76">
        <v>0</v>
      </c>
      <c r="M21" s="77">
        <v>1</v>
      </c>
      <c r="N21" s="75">
        <v>0</v>
      </c>
      <c r="O21" s="76">
        <v>3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8">
        <v>3</v>
      </c>
      <c r="V21" s="70"/>
      <c r="W21" s="62"/>
      <c r="X21" s="212"/>
      <c r="Y21" s="80" t="s">
        <v>85</v>
      </c>
      <c r="Z21" s="75">
        <v>1</v>
      </c>
      <c r="AA21" s="76">
        <v>0</v>
      </c>
      <c r="AB21" s="76">
        <v>0</v>
      </c>
      <c r="AC21" s="76">
        <v>0</v>
      </c>
      <c r="AD21" s="76">
        <v>0</v>
      </c>
      <c r="AE21" s="78">
        <v>1</v>
      </c>
      <c r="AF21" s="75">
        <v>0</v>
      </c>
      <c r="AG21" s="76">
        <v>0</v>
      </c>
      <c r="AH21" s="76">
        <v>1</v>
      </c>
      <c r="AI21" s="76">
        <v>2</v>
      </c>
      <c r="AJ21" s="76">
        <v>5</v>
      </c>
      <c r="AK21" s="78">
        <v>8</v>
      </c>
      <c r="AL21" s="74">
        <v>0</v>
      </c>
      <c r="AM21" s="79">
        <v>13</v>
      </c>
    </row>
    <row r="22" spans="2:39" x14ac:dyDescent="0.15">
      <c r="B22" s="212"/>
      <c r="C22" s="80" t="s">
        <v>86</v>
      </c>
      <c r="D22" s="74">
        <v>0</v>
      </c>
      <c r="E22" s="75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7">
        <v>0</v>
      </c>
      <c r="N22" s="75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8">
        <v>0</v>
      </c>
      <c r="V22" s="70"/>
      <c r="W22" s="62"/>
      <c r="X22" s="212"/>
      <c r="Y22" s="80" t="s">
        <v>86</v>
      </c>
      <c r="Z22" s="75">
        <v>0</v>
      </c>
      <c r="AA22" s="76">
        <v>0</v>
      </c>
      <c r="AB22" s="76">
        <v>0</v>
      </c>
      <c r="AC22" s="76">
        <v>0</v>
      </c>
      <c r="AD22" s="76">
        <v>0</v>
      </c>
      <c r="AE22" s="78">
        <v>0</v>
      </c>
      <c r="AF22" s="75">
        <v>0</v>
      </c>
      <c r="AG22" s="76">
        <v>0</v>
      </c>
      <c r="AH22" s="76">
        <v>0</v>
      </c>
      <c r="AI22" s="76">
        <v>0</v>
      </c>
      <c r="AJ22" s="76">
        <v>0</v>
      </c>
      <c r="AK22" s="78">
        <v>0</v>
      </c>
      <c r="AL22" s="74">
        <v>0</v>
      </c>
      <c r="AM22" s="79">
        <v>0</v>
      </c>
    </row>
    <row r="23" spans="2:39" x14ac:dyDescent="0.15">
      <c r="B23" s="212"/>
      <c r="C23" s="80" t="s">
        <v>87</v>
      </c>
      <c r="D23" s="74">
        <v>0</v>
      </c>
      <c r="E23" s="75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7">
        <v>0</v>
      </c>
      <c r="N23" s="75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8">
        <v>0</v>
      </c>
      <c r="V23" s="70"/>
      <c r="W23" s="62"/>
      <c r="X23" s="212"/>
      <c r="Y23" s="80" t="s">
        <v>87</v>
      </c>
      <c r="Z23" s="75">
        <v>0</v>
      </c>
      <c r="AA23" s="76">
        <v>0</v>
      </c>
      <c r="AB23" s="76">
        <v>0</v>
      </c>
      <c r="AC23" s="76">
        <v>0</v>
      </c>
      <c r="AD23" s="76">
        <v>1</v>
      </c>
      <c r="AE23" s="78">
        <v>1</v>
      </c>
      <c r="AF23" s="75">
        <v>0</v>
      </c>
      <c r="AG23" s="76">
        <v>1</v>
      </c>
      <c r="AH23" s="76">
        <v>0</v>
      </c>
      <c r="AI23" s="76">
        <v>0</v>
      </c>
      <c r="AJ23" s="76">
        <v>1</v>
      </c>
      <c r="AK23" s="78">
        <v>2</v>
      </c>
      <c r="AL23" s="74">
        <v>0</v>
      </c>
      <c r="AM23" s="79">
        <v>3</v>
      </c>
    </row>
    <row r="24" spans="2:39" x14ac:dyDescent="0.15">
      <c r="B24" s="212"/>
      <c r="C24" s="80" t="s">
        <v>88</v>
      </c>
      <c r="D24" s="74">
        <v>0</v>
      </c>
      <c r="E24" s="75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7">
        <v>0</v>
      </c>
      <c r="N24" s="75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8">
        <v>0</v>
      </c>
      <c r="V24" s="70"/>
      <c r="W24" s="62"/>
      <c r="X24" s="212"/>
      <c r="Y24" s="80" t="s">
        <v>88</v>
      </c>
      <c r="Z24" s="75">
        <v>0</v>
      </c>
      <c r="AA24" s="76">
        <v>0</v>
      </c>
      <c r="AB24" s="76">
        <v>0</v>
      </c>
      <c r="AC24" s="76">
        <v>0</v>
      </c>
      <c r="AD24" s="76">
        <v>0</v>
      </c>
      <c r="AE24" s="78">
        <v>0</v>
      </c>
      <c r="AF24" s="75">
        <v>0</v>
      </c>
      <c r="AG24" s="76">
        <v>0</v>
      </c>
      <c r="AH24" s="76">
        <v>0</v>
      </c>
      <c r="AI24" s="76">
        <v>0</v>
      </c>
      <c r="AJ24" s="76">
        <v>0</v>
      </c>
      <c r="AK24" s="78">
        <v>0</v>
      </c>
      <c r="AL24" s="74">
        <v>1</v>
      </c>
      <c r="AM24" s="79">
        <v>1</v>
      </c>
    </row>
    <row r="25" spans="2:39" x14ac:dyDescent="0.15">
      <c r="B25" s="212"/>
      <c r="C25" s="80" t="s">
        <v>89</v>
      </c>
      <c r="D25" s="74">
        <v>0</v>
      </c>
      <c r="E25" s="75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7">
        <v>0</v>
      </c>
      <c r="N25" s="75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8">
        <v>0</v>
      </c>
      <c r="V25" s="70"/>
      <c r="W25" s="62"/>
      <c r="X25" s="212"/>
      <c r="Y25" s="80" t="s">
        <v>89</v>
      </c>
      <c r="Z25" s="75">
        <v>0</v>
      </c>
      <c r="AA25" s="76">
        <v>0</v>
      </c>
      <c r="AB25" s="76">
        <v>0</v>
      </c>
      <c r="AC25" s="76">
        <v>0</v>
      </c>
      <c r="AD25" s="76">
        <v>0</v>
      </c>
      <c r="AE25" s="78">
        <v>0</v>
      </c>
      <c r="AF25" s="75">
        <v>0</v>
      </c>
      <c r="AG25" s="76">
        <v>0</v>
      </c>
      <c r="AH25" s="76">
        <v>0</v>
      </c>
      <c r="AI25" s="76">
        <v>0</v>
      </c>
      <c r="AJ25" s="76">
        <v>0</v>
      </c>
      <c r="AK25" s="78">
        <v>0</v>
      </c>
      <c r="AL25" s="74">
        <v>0</v>
      </c>
      <c r="AM25" s="79">
        <v>0</v>
      </c>
    </row>
    <row r="26" spans="2:39" x14ac:dyDescent="0.15">
      <c r="B26" s="212"/>
      <c r="C26" s="80" t="s">
        <v>90</v>
      </c>
      <c r="D26" s="74">
        <v>0</v>
      </c>
      <c r="E26" s="75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7">
        <v>0</v>
      </c>
      <c r="N26" s="75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8">
        <v>0</v>
      </c>
      <c r="V26" s="70"/>
      <c r="W26" s="62"/>
      <c r="X26" s="212"/>
      <c r="Y26" s="80" t="s">
        <v>90</v>
      </c>
      <c r="Z26" s="75">
        <v>0</v>
      </c>
      <c r="AA26" s="76">
        <v>0</v>
      </c>
      <c r="AB26" s="76">
        <v>0</v>
      </c>
      <c r="AC26" s="76">
        <v>0</v>
      </c>
      <c r="AD26" s="76">
        <v>0</v>
      </c>
      <c r="AE26" s="78">
        <v>0</v>
      </c>
      <c r="AF26" s="75">
        <v>0</v>
      </c>
      <c r="AG26" s="76">
        <v>0</v>
      </c>
      <c r="AH26" s="76">
        <v>0</v>
      </c>
      <c r="AI26" s="76">
        <v>0</v>
      </c>
      <c r="AJ26" s="76">
        <v>0</v>
      </c>
      <c r="AK26" s="78">
        <v>0</v>
      </c>
      <c r="AL26" s="74">
        <v>0</v>
      </c>
      <c r="AM26" s="79">
        <v>0</v>
      </c>
    </row>
    <row r="27" spans="2:39" x14ac:dyDescent="0.15">
      <c r="B27" s="212"/>
      <c r="C27" s="80" t="s">
        <v>91</v>
      </c>
      <c r="D27" s="74">
        <v>0</v>
      </c>
      <c r="E27" s="75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7">
        <v>0</v>
      </c>
      <c r="N27" s="75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8">
        <v>0</v>
      </c>
      <c r="V27" s="70"/>
      <c r="W27" s="62"/>
      <c r="X27" s="212"/>
      <c r="Y27" s="80" t="s">
        <v>91</v>
      </c>
      <c r="Z27" s="75">
        <v>0</v>
      </c>
      <c r="AA27" s="76">
        <v>0</v>
      </c>
      <c r="AB27" s="76">
        <v>0</v>
      </c>
      <c r="AC27" s="76">
        <v>0</v>
      </c>
      <c r="AD27" s="76">
        <v>0</v>
      </c>
      <c r="AE27" s="78">
        <v>0</v>
      </c>
      <c r="AF27" s="75">
        <v>0</v>
      </c>
      <c r="AG27" s="76">
        <v>0</v>
      </c>
      <c r="AH27" s="76">
        <v>0</v>
      </c>
      <c r="AI27" s="76">
        <v>0</v>
      </c>
      <c r="AJ27" s="76">
        <v>0</v>
      </c>
      <c r="AK27" s="78">
        <v>0</v>
      </c>
      <c r="AL27" s="74">
        <v>0</v>
      </c>
      <c r="AM27" s="79">
        <v>0</v>
      </c>
    </row>
    <row r="28" spans="2:39" x14ac:dyDescent="0.15">
      <c r="B28" s="212"/>
      <c r="C28" s="80" t="s">
        <v>92</v>
      </c>
      <c r="D28" s="74">
        <v>0</v>
      </c>
      <c r="E28" s="75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7">
        <v>0</v>
      </c>
      <c r="N28" s="75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8">
        <v>0</v>
      </c>
      <c r="V28" s="70"/>
      <c r="W28" s="62"/>
      <c r="X28" s="212"/>
      <c r="Y28" s="80" t="s">
        <v>92</v>
      </c>
      <c r="Z28" s="75">
        <v>0</v>
      </c>
      <c r="AA28" s="76">
        <v>0</v>
      </c>
      <c r="AB28" s="76">
        <v>0</v>
      </c>
      <c r="AC28" s="76">
        <v>0</v>
      </c>
      <c r="AD28" s="76">
        <v>0</v>
      </c>
      <c r="AE28" s="78">
        <v>0</v>
      </c>
      <c r="AF28" s="75">
        <v>0</v>
      </c>
      <c r="AG28" s="76">
        <v>0</v>
      </c>
      <c r="AH28" s="76">
        <v>0</v>
      </c>
      <c r="AI28" s="76">
        <v>0</v>
      </c>
      <c r="AJ28" s="76">
        <v>0</v>
      </c>
      <c r="AK28" s="78">
        <v>0</v>
      </c>
      <c r="AL28" s="74">
        <v>0</v>
      </c>
      <c r="AM28" s="79">
        <v>0</v>
      </c>
    </row>
    <row r="29" spans="2:39" x14ac:dyDescent="0.15">
      <c r="B29" s="212"/>
      <c r="C29" s="80" t="s">
        <v>6</v>
      </c>
      <c r="D29" s="74">
        <v>0</v>
      </c>
      <c r="E29" s="75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7">
        <v>0</v>
      </c>
      <c r="N29" s="75">
        <v>0</v>
      </c>
      <c r="O29" s="76">
        <v>0</v>
      </c>
      <c r="P29" s="76">
        <v>0</v>
      </c>
      <c r="Q29" s="76">
        <v>0</v>
      </c>
      <c r="R29" s="76">
        <v>0</v>
      </c>
      <c r="S29" s="76">
        <v>1</v>
      </c>
      <c r="T29" s="76">
        <v>0</v>
      </c>
      <c r="U29" s="78">
        <v>1</v>
      </c>
      <c r="V29" s="70"/>
      <c r="W29" s="62"/>
      <c r="X29" s="212"/>
      <c r="Y29" s="80" t="s">
        <v>6</v>
      </c>
      <c r="Z29" s="75">
        <v>0</v>
      </c>
      <c r="AA29" s="76">
        <v>0</v>
      </c>
      <c r="AB29" s="76">
        <v>0</v>
      </c>
      <c r="AC29" s="76">
        <v>0</v>
      </c>
      <c r="AD29" s="76">
        <v>1</v>
      </c>
      <c r="AE29" s="78">
        <v>1</v>
      </c>
      <c r="AF29" s="75">
        <v>0</v>
      </c>
      <c r="AG29" s="76">
        <v>0</v>
      </c>
      <c r="AH29" s="76">
        <v>0</v>
      </c>
      <c r="AI29" s="76">
        <v>1</v>
      </c>
      <c r="AJ29" s="76">
        <v>2</v>
      </c>
      <c r="AK29" s="78">
        <v>3</v>
      </c>
      <c r="AL29" s="74">
        <v>0</v>
      </c>
      <c r="AM29" s="79">
        <v>5</v>
      </c>
    </row>
    <row r="30" spans="2:39" ht="14.25" thickBot="1" x14ac:dyDescent="0.2">
      <c r="B30" s="214"/>
      <c r="C30" s="81" t="s">
        <v>16</v>
      </c>
      <c r="D30" s="82">
        <v>4</v>
      </c>
      <c r="E30" s="83">
        <v>0</v>
      </c>
      <c r="F30" s="84">
        <v>1</v>
      </c>
      <c r="G30" s="84">
        <v>0</v>
      </c>
      <c r="H30" s="84">
        <v>3</v>
      </c>
      <c r="I30" s="84">
        <v>0</v>
      </c>
      <c r="J30" s="84">
        <v>0</v>
      </c>
      <c r="K30" s="84">
        <v>0</v>
      </c>
      <c r="L30" s="84">
        <v>0</v>
      </c>
      <c r="M30" s="85">
        <v>4</v>
      </c>
      <c r="N30" s="83">
        <v>2</v>
      </c>
      <c r="O30" s="84">
        <v>10</v>
      </c>
      <c r="P30" s="84">
        <v>0</v>
      </c>
      <c r="Q30" s="84">
        <v>0</v>
      </c>
      <c r="R30" s="84">
        <v>0</v>
      </c>
      <c r="S30" s="84">
        <v>2</v>
      </c>
      <c r="T30" s="84">
        <v>0</v>
      </c>
      <c r="U30" s="86">
        <v>14</v>
      </c>
      <c r="V30" s="70"/>
      <c r="W30" s="62"/>
      <c r="X30" s="214"/>
      <c r="Y30" s="81" t="s">
        <v>16</v>
      </c>
      <c r="Z30" s="83">
        <v>1</v>
      </c>
      <c r="AA30" s="84">
        <v>5</v>
      </c>
      <c r="AB30" s="84">
        <v>0</v>
      </c>
      <c r="AC30" s="84">
        <v>3</v>
      </c>
      <c r="AD30" s="84">
        <v>4</v>
      </c>
      <c r="AE30" s="86">
        <v>13</v>
      </c>
      <c r="AF30" s="83">
        <v>0</v>
      </c>
      <c r="AG30" s="84">
        <v>9</v>
      </c>
      <c r="AH30" s="84">
        <v>1</v>
      </c>
      <c r="AI30" s="84">
        <v>5</v>
      </c>
      <c r="AJ30" s="84">
        <v>13</v>
      </c>
      <c r="AK30" s="86">
        <v>28</v>
      </c>
      <c r="AL30" s="82">
        <v>1</v>
      </c>
      <c r="AM30" s="87">
        <v>64</v>
      </c>
    </row>
    <row r="31" spans="2:39" ht="13.5" customHeight="1" x14ac:dyDescent="0.15">
      <c r="B31" s="205" t="s">
        <v>6</v>
      </c>
      <c r="C31" s="88" t="s">
        <v>93</v>
      </c>
      <c r="D31" s="65">
        <v>0</v>
      </c>
      <c r="E31" s="66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8">
        <v>0</v>
      </c>
      <c r="N31" s="66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9">
        <v>0</v>
      </c>
      <c r="V31" s="95"/>
      <c r="W31" s="62"/>
      <c r="X31" s="205" t="s">
        <v>6</v>
      </c>
      <c r="Y31" s="88" t="s">
        <v>93</v>
      </c>
      <c r="Z31" s="66">
        <v>0</v>
      </c>
      <c r="AA31" s="67">
        <v>0</v>
      </c>
      <c r="AB31" s="67">
        <v>0</v>
      </c>
      <c r="AC31" s="67">
        <v>1</v>
      </c>
      <c r="AD31" s="67">
        <v>0</v>
      </c>
      <c r="AE31" s="69">
        <v>1</v>
      </c>
      <c r="AF31" s="66">
        <v>0</v>
      </c>
      <c r="AG31" s="67">
        <v>0</v>
      </c>
      <c r="AH31" s="67">
        <v>0</v>
      </c>
      <c r="AI31" s="67">
        <v>0</v>
      </c>
      <c r="AJ31" s="67">
        <v>0</v>
      </c>
      <c r="AK31" s="69">
        <v>0</v>
      </c>
      <c r="AL31" s="65">
        <v>0</v>
      </c>
      <c r="AM31" s="72">
        <v>1</v>
      </c>
    </row>
    <row r="32" spans="2:39" x14ac:dyDescent="0.15">
      <c r="B32" s="206"/>
      <c r="C32" s="80" t="s">
        <v>94</v>
      </c>
      <c r="D32" s="74">
        <v>0</v>
      </c>
      <c r="E32" s="75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7">
        <v>0</v>
      </c>
      <c r="N32" s="75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8">
        <v>0</v>
      </c>
      <c r="V32" s="95"/>
      <c r="W32" s="62"/>
      <c r="X32" s="206"/>
      <c r="Y32" s="80" t="s">
        <v>94</v>
      </c>
      <c r="Z32" s="75">
        <v>0</v>
      </c>
      <c r="AA32" s="76">
        <v>0</v>
      </c>
      <c r="AB32" s="76">
        <v>0</v>
      </c>
      <c r="AC32" s="76">
        <v>0</v>
      </c>
      <c r="AD32" s="76">
        <v>0</v>
      </c>
      <c r="AE32" s="78">
        <v>0</v>
      </c>
      <c r="AF32" s="75">
        <v>0</v>
      </c>
      <c r="AG32" s="76">
        <v>0</v>
      </c>
      <c r="AH32" s="76">
        <v>0</v>
      </c>
      <c r="AI32" s="76">
        <v>0</v>
      </c>
      <c r="AJ32" s="76">
        <v>0</v>
      </c>
      <c r="AK32" s="78">
        <v>0</v>
      </c>
      <c r="AL32" s="74">
        <v>0</v>
      </c>
      <c r="AM32" s="79">
        <v>0</v>
      </c>
    </row>
    <row r="33" spans="2:39" x14ac:dyDescent="0.15">
      <c r="B33" s="206"/>
      <c r="C33" s="80" t="s">
        <v>95</v>
      </c>
      <c r="D33" s="74">
        <v>0</v>
      </c>
      <c r="E33" s="75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1</v>
      </c>
      <c r="L33" s="76">
        <v>0</v>
      </c>
      <c r="M33" s="77">
        <v>1</v>
      </c>
      <c r="N33" s="75">
        <v>0</v>
      </c>
      <c r="O33" s="76">
        <v>0</v>
      </c>
      <c r="P33" s="76">
        <v>1</v>
      </c>
      <c r="Q33" s="76">
        <v>0</v>
      </c>
      <c r="R33" s="76">
        <v>0</v>
      </c>
      <c r="S33" s="76">
        <v>1</v>
      </c>
      <c r="T33" s="76">
        <v>0</v>
      </c>
      <c r="U33" s="78">
        <v>2</v>
      </c>
      <c r="V33" s="95"/>
      <c r="W33" s="62"/>
      <c r="X33" s="206"/>
      <c r="Y33" s="80" t="s">
        <v>95</v>
      </c>
      <c r="Z33" s="75">
        <v>0</v>
      </c>
      <c r="AA33" s="76">
        <v>0</v>
      </c>
      <c r="AB33" s="76">
        <v>0</v>
      </c>
      <c r="AC33" s="76">
        <v>0</v>
      </c>
      <c r="AD33" s="76">
        <v>0</v>
      </c>
      <c r="AE33" s="78">
        <v>0</v>
      </c>
      <c r="AF33" s="75">
        <v>0</v>
      </c>
      <c r="AG33" s="76">
        <v>0</v>
      </c>
      <c r="AH33" s="76">
        <v>0</v>
      </c>
      <c r="AI33" s="76">
        <v>0</v>
      </c>
      <c r="AJ33" s="76">
        <v>0</v>
      </c>
      <c r="AK33" s="78">
        <v>0</v>
      </c>
      <c r="AL33" s="74">
        <v>1</v>
      </c>
      <c r="AM33" s="79">
        <v>4</v>
      </c>
    </row>
    <row r="34" spans="2:39" x14ac:dyDescent="0.15">
      <c r="B34" s="206"/>
      <c r="C34" s="80" t="s">
        <v>96</v>
      </c>
      <c r="D34" s="74">
        <v>0</v>
      </c>
      <c r="E34" s="75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7">
        <v>0</v>
      </c>
      <c r="N34" s="75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8">
        <v>0</v>
      </c>
      <c r="V34" s="95"/>
      <c r="W34" s="62"/>
      <c r="X34" s="206"/>
      <c r="Y34" s="80" t="s">
        <v>96</v>
      </c>
      <c r="Z34" s="75">
        <v>0</v>
      </c>
      <c r="AA34" s="76">
        <v>0</v>
      </c>
      <c r="AB34" s="76">
        <v>0</v>
      </c>
      <c r="AC34" s="76">
        <v>0</v>
      </c>
      <c r="AD34" s="76">
        <v>0</v>
      </c>
      <c r="AE34" s="78">
        <v>0</v>
      </c>
      <c r="AF34" s="75">
        <v>0</v>
      </c>
      <c r="AG34" s="76">
        <v>0</v>
      </c>
      <c r="AH34" s="76">
        <v>0</v>
      </c>
      <c r="AI34" s="76">
        <v>0</v>
      </c>
      <c r="AJ34" s="76">
        <v>0</v>
      </c>
      <c r="AK34" s="78">
        <v>0</v>
      </c>
      <c r="AL34" s="74">
        <v>0</v>
      </c>
      <c r="AM34" s="79">
        <v>0</v>
      </c>
    </row>
    <row r="35" spans="2:39" x14ac:dyDescent="0.15">
      <c r="B35" s="206"/>
      <c r="C35" s="80" t="s">
        <v>97</v>
      </c>
      <c r="D35" s="74">
        <v>0</v>
      </c>
      <c r="E35" s="75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7">
        <v>0</v>
      </c>
      <c r="N35" s="75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8">
        <v>0</v>
      </c>
      <c r="V35" s="95"/>
      <c r="W35" s="62"/>
      <c r="X35" s="206"/>
      <c r="Y35" s="80" t="s">
        <v>97</v>
      </c>
      <c r="Z35" s="75">
        <v>0</v>
      </c>
      <c r="AA35" s="76">
        <v>1</v>
      </c>
      <c r="AB35" s="76">
        <v>0</v>
      </c>
      <c r="AC35" s="76">
        <v>0</v>
      </c>
      <c r="AD35" s="76">
        <v>0</v>
      </c>
      <c r="AE35" s="78">
        <v>1</v>
      </c>
      <c r="AF35" s="75">
        <v>1</v>
      </c>
      <c r="AG35" s="76">
        <v>0</v>
      </c>
      <c r="AH35" s="76">
        <v>0</v>
      </c>
      <c r="AI35" s="76">
        <v>0</v>
      </c>
      <c r="AJ35" s="76">
        <v>0</v>
      </c>
      <c r="AK35" s="78">
        <v>1</v>
      </c>
      <c r="AL35" s="74">
        <v>0</v>
      </c>
      <c r="AM35" s="79">
        <v>2</v>
      </c>
    </row>
    <row r="36" spans="2:39" x14ac:dyDescent="0.15">
      <c r="B36" s="206"/>
      <c r="C36" s="73" t="s">
        <v>98</v>
      </c>
      <c r="D36" s="74">
        <v>0</v>
      </c>
      <c r="E36" s="75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7">
        <v>0</v>
      </c>
      <c r="N36" s="75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8">
        <v>0</v>
      </c>
      <c r="V36" s="95"/>
      <c r="W36" s="71"/>
      <c r="X36" s="206"/>
      <c r="Y36" s="73" t="s">
        <v>98</v>
      </c>
      <c r="Z36" s="75">
        <v>0</v>
      </c>
      <c r="AA36" s="76">
        <v>0</v>
      </c>
      <c r="AB36" s="76">
        <v>0</v>
      </c>
      <c r="AC36" s="76">
        <v>0</v>
      </c>
      <c r="AD36" s="76">
        <v>0</v>
      </c>
      <c r="AE36" s="78">
        <v>0</v>
      </c>
      <c r="AF36" s="75">
        <v>0</v>
      </c>
      <c r="AG36" s="76">
        <v>0</v>
      </c>
      <c r="AH36" s="76">
        <v>0</v>
      </c>
      <c r="AI36" s="76">
        <v>0</v>
      </c>
      <c r="AJ36" s="76">
        <v>0</v>
      </c>
      <c r="AK36" s="78">
        <v>0</v>
      </c>
      <c r="AL36" s="74">
        <v>0</v>
      </c>
      <c r="AM36" s="79">
        <v>0</v>
      </c>
    </row>
    <row r="37" spans="2:39" x14ac:dyDescent="0.15">
      <c r="B37" s="206"/>
      <c r="C37" s="80" t="s">
        <v>99</v>
      </c>
      <c r="D37" s="74">
        <v>0</v>
      </c>
      <c r="E37" s="75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7">
        <v>0</v>
      </c>
      <c r="N37" s="75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8">
        <v>0</v>
      </c>
      <c r="V37" s="95"/>
      <c r="W37" s="62"/>
      <c r="X37" s="206"/>
      <c r="Y37" s="80" t="s">
        <v>99</v>
      </c>
      <c r="Z37" s="75">
        <v>0</v>
      </c>
      <c r="AA37" s="76">
        <v>0</v>
      </c>
      <c r="AB37" s="76">
        <v>0</v>
      </c>
      <c r="AC37" s="76">
        <v>1</v>
      </c>
      <c r="AD37" s="76">
        <v>0</v>
      </c>
      <c r="AE37" s="78">
        <v>1</v>
      </c>
      <c r="AF37" s="75">
        <v>0</v>
      </c>
      <c r="AG37" s="76">
        <v>0</v>
      </c>
      <c r="AH37" s="76">
        <v>0</v>
      </c>
      <c r="AI37" s="76">
        <v>0</v>
      </c>
      <c r="AJ37" s="76">
        <v>0</v>
      </c>
      <c r="AK37" s="78">
        <v>0</v>
      </c>
      <c r="AL37" s="74">
        <v>0</v>
      </c>
      <c r="AM37" s="79">
        <v>1</v>
      </c>
    </row>
    <row r="38" spans="2:39" x14ac:dyDescent="0.15">
      <c r="B38" s="206"/>
      <c r="C38" s="80" t="s">
        <v>100</v>
      </c>
      <c r="D38" s="74">
        <v>0</v>
      </c>
      <c r="E38" s="75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7">
        <v>0</v>
      </c>
      <c r="N38" s="75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8">
        <v>0</v>
      </c>
      <c r="V38" s="95"/>
      <c r="W38" s="62"/>
      <c r="X38" s="206"/>
      <c r="Y38" s="80" t="s">
        <v>100</v>
      </c>
      <c r="Z38" s="75">
        <v>0</v>
      </c>
      <c r="AA38" s="76">
        <v>0</v>
      </c>
      <c r="AB38" s="76">
        <v>0</v>
      </c>
      <c r="AC38" s="76">
        <v>0</v>
      </c>
      <c r="AD38" s="76">
        <v>0</v>
      </c>
      <c r="AE38" s="78">
        <v>0</v>
      </c>
      <c r="AF38" s="75">
        <v>0</v>
      </c>
      <c r="AG38" s="76">
        <v>0</v>
      </c>
      <c r="AH38" s="76">
        <v>0</v>
      </c>
      <c r="AI38" s="76">
        <v>0</v>
      </c>
      <c r="AJ38" s="76">
        <v>0</v>
      </c>
      <c r="AK38" s="78">
        <v>0</v>
      </c>
      <c r="AL38" s="74">
        <v>0</v>
      </c>
      <c r="AM38" s="79">
        <v>0</v>
      </c>
    </row>
    <row r="39" spans="2:39" x14ac:dyDescent="0.15">
      <c r="B39" s="206"/>
      <c r="C39" s="80" t="s">
        <v>101</v>
      </c>
      <c r="D39" s="74">
        <v>0</v>
      </c>
      <c r="E39" s="75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7">
        <v>0</v>
      </c>
      <c r="N39" s="75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8">
        <v>0</v>
      </c>
      <c r="V39" s="95"/>
      <c r="W39" s="62"/>
      <c r="X39" s="206"/>
      <c r="Y39" s="80" t="s">
        <v>101</v>
      </c>
      <c r="Z39" s="75">
        <v>0</v>
      </c>
      <c r="AA39" s="76">
        <v>0</v>
      </c>
      <c r="AB39" s="76">
        <v>0</v>
      </c>
      <c r="AC39" s="76">
        <v>0</v>
      </c>
      <c r="AD39" s="76">
        <v>0</v>
      </c>
      <c r="AE39" s="78">
        <v>0</v>
      </c>
      <c r="AF39" s="75">
        <v>0</v>
      </c>
      <c r="AG39" s="76">
        <v>0</v>
      </c>
      <c r="AH39" s="76">
        <v>0</v>
      </c>
      <c r="AI39" s="76">
        <v>0</v>
      </c>
      <c r="AJ39" s="76">
        <v>0</v>
      </c>
      <c r="AK39" s="78">
        <v>0</v>
      </c>
      <c r="AL39" s="74">
        <v>0</v>
      </c>
      <c r="AM39" s="79">
        <v>0</v>
      </c>
    </row>
    <row r="40" spans="2:39" x14ac:dyDescent="0.15">
      <c r="B40" s="206"/>
      <c r="C40" s="80" t="s">
        <v>6</v>
      </c>
      <c r="D40" s="74">
        <v>1</v>
      </c>
      <c r="E40" s="75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7">
        <v>0</v>
      </c>
      <c r="N40" s="75">
        <v>0</v>
      </c>
      <c r="O40" s="76">
        <v>0</v>
      </c>
      <c r="P40" s="76">
        <v>0</v>
      </c>
      <c r="Q40" s="76">
        <v>0</v>
      </c>
      <c r="R40" s="76">
        <v>0</v>
      </c>
      <c r="S40" s="76">
        <v>3</v>
      </c>
      <c r="T40" s="76">
        <v>0</v>
      </c>
      <c r="U40" s="78">
        <v>3</v>
      </c>
      <c r="V40" s="95"/>
      <c r="W40" s="62"/>
      <c r="X40" s="206"/>
      <c r="Y40" s="80" t="s">
        <v>6</v>
      </c>
      <c r="Z40" s="75">
        <v>0</v>
      </c>
      <c r="AA40" s="76">
        <v>1</v>
      </c>
      <c r="AB40" s="76">
        <v>0</v>
      </c>
      <c r="AC40" s="76">
        <v>0</v>
      </c>
      <c r="AD40" s="76">
        <v>3</v>
      </c>
      <c r="AE40" s="78">
        <v>4</v>
      </c>
      <c r="AF40" s="75">
        <v>0</v>
      </c>
      <c r="AG40" s="76">
        <v>0</v>
      </c>
      <c r="AH40" s="76">
        <v>0</v>
      </c>
      <c r="AI40" s="76">
        <v>1</v>
      </c>
      <c r="AJ40" s="76">
        <v>1</v>
      </c>
      <c r="AK40" s="78">
        <v>2</v>
      </c>
      <c r="AL40" s="74">
        <v>0</v>
      </c>
      <c r="AM40" s="79">
        <v>10</v>
      </c>
    </row>
    <row r="41" spans="2:39" ht="14.25" thickBot="1" x14ac:dyDescent="0.2">
      <c r="B41" s="207"/>
      <c r="C41" s="81" t="s">
        <v>16</v>
      </c>
      <c r="D41" s="82">
        <v>1</v>
      </c>
      <c r="E41" s="83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1</v>
      </c>
      <c r="L41" s="84">
        <v>0</v>
      </c>
      <c r="M41" s="85">
        <v>1</v>
      </c>
      <c r="N41" s="83">
        <v>0</v>
      </c>
      <c r="O41" s="84">
        <v>0</v>
      </c>
      <c r="P41" s="84">
        <v>1</v>
      </c>
      <c r="Q41" s="84">
        <v>0</v>
      </c>
      <c r="R41" s="84">
        <v>0</v>
      </c>
      <c r="S41" s="84">
        <v>4</v>
      </c>
      <c r="T41" s="84">
        <v>0</v>
      </c>
      <c r="U41" s="86">
        <v>5</v>
      </c>
      <c r="V41" s="95"/>
      <c r="W41" s="62"/>
      <c r="X41" s="207"/>
      <c r="Y41" s="81" t="s">
        <v>16</v>
      </c>
      <c r="Z41" s="83">
        <v>0</v>
      </c>
      <c r="AA41" s="84">
        <v>2</v>
      </c>
      <c r="AB41" s="84">
        <v>0</v>
      </c>
      <c r="AC41" s="84">
        <v>2</v>
      </c>
      <c r="AD41" s="84">
        <v>3</v>
      </c>
      <c r="AE41" s="86">
        <v>7</v>
      </c>
      <c r="AF41" s="83">
        <v>1</v>
      </c>
      <c r="AG41" s="84">
        <v>0</v>
      </c>
      <c r="AH41" s="84">
        <v>0</v>
      </c>
      <c r="AI41" s="84">
        <v>1</v>
      </c>
      <c r="AJ41" s="84">
        <v>1</v>
      </c>
      <c r="AK41" s="86">
        <v>3</v>
      </c>
      <c r="AL41" s="82">
        <v>1</v>
      </c>
      <c r="AM41" s="87">
        <v>18</v>
      </c>
    </row>
    <row r="42" spans="2:39" ht="14.25" thickBot="1" x14ac:dyDescent="0.2">
      <c r="B42" s="208" t="s">
        <v>7</v>
      </c>
      <c r="C42" s="209"/>
      <c r="D42" s="89">
        <v>62</v>
      </c>
      <c r="E42" s="90">
        <v>10</v>
      </c>
      <c r="F42" s="91">
        <v>58</v>
      </c>
      <c r="G42" s="91">
        <v>10</v>
      </c>
      <c r="H42" s="91">
        <v>7</v>
      </c>
      <c r="I42" s="91">
        <v>28</v>
      </c>
      <c r="J42" s="91">
        <v>10</v>
      </c>
      <c r="K42" s="91">
        <v>30</v>
      </c>
      <c r="L42" s="91">
        <v>13</v>
      </c>
      <c r="M42" s="92">
        <v>166</v>
      </c>
      <c r="N42" s="90">
        <v>10</v>
      </c>
      <c r="O42" s="91">
        <v>61</v>
      </c>
      <c r="P42" s="91">
        <v>23</v>
      </c>
      <c r="Q42" s="91">
        <v>3</v>
      </c>
      <c r="R42" s="91">
        <v>6</v>
      </c>
      <c r="S42" s="91">
        <v>66</v>
      </c>
      <c r="T42" s="91">
        <v>5</v>
      </c>
      <c r="U42" s="93">
        <v>174</v>
      </c>
      <c r="V42" s="49"/>
      <c r="W42" s="50"/>
      <c r="X42" s="208" t="s">
        <v>7</v>
      </c>
      <c r="Y42" s="209"/>
      <c r="Z42" s="90">
        <v>8</v>
      </c>
      <c r="AA42" s="91">
        <v>34</v>
      </c>
      <c r="AB42" s="91">
        <v>29</v>
      </c>
      <c r="AC42" s="91">
        <v>57</v>
      </c>
      <c r="AD42" s="91">
        <v>203</v>
      </c>
      <c r="AE42" s="93">
        <v>331</v>
      </c>
      <c r="AF42" s="90">
        <v>35</v>
      </c>
      <c r="AG42" s="91">
        <v>129</v>
      </c>
      <c r="AH42" s="91">
        <v>59</v>
      </c>
      <c r="AI42" s="91">
        <v>280</v>
      </c>
      <c r="AJ42" s="91">
        <v>72</v>
      </c>
      <c r="AK42" s="93">
        <v>575</v>
      </c>
      <c r="AL42" s="89">
        <v>14</v>
      </c>
      <c r="AM42" s="94">
        <v>1322</v>
      </c>
    </row>
  </sheetData>
  <mergeCells count="23">
    <mergeCell ref="B5:C5"/>
    <mergeCell ref="X5:Y5"/>
    <mergeCell ref="B2:C3"/>
    <mergeCell ref="D2:D3"/>
    <mergeCell ref="E2:M2"/>
    <mergeCell ref="N2:U2"/>
    <mergeCell ref="X2:Y3"/>
    <mergeCell ref="AF2:AK2"/>
    <mergeCell ref="AL2:AL3"/>
    <mergeCell ref="AM2:AM3"/>
    <mergeCell ref="B4:C4"/>
    <mergeCell ref="X4:Y4"/>
    <mergeCell ref="Z2:AE2"/>
    <mergeCell ref="B31:B41"/>
    <mergeCell ref="X31:X41"/>
    <mergeCell ref="B42:C42"/>
    <mergeCell ref="X42:Y42"/>
    <mergeCell ref="B6:C6"/>
    <mergeCell ref="X6:Y6"/>
    <mergeCell ref="B7:B19"/>
    <mergeCell ref="X7:X19"/>
    <mergeCell ref="B20:B30"/>
    <mergeCell ref="X20:X30"/>
  </mergeCells>
  <phoneticPr fontId="1"/>
  <pageMargins left="0" right="0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12-1(1)</vt:lpstr>
      <vt:lpstr>12-1(2)</vt:lpstr>
      <vt:lpstr>12-2(1)</vt:lpstr>
      <vt:lpstr>12-2(2)</vt:lpstr>
      <vt:lpstr>12-3(1)</vt:lpstr>
      <vt:lpstr>12-3(2)</vt:lpstr>
      <vt:lpstr>12-4(1)</vt:lpstr>
      <vt:lpstr>12-4(2)</vt:lpstr>
      <vt:lpstr>'12-1(1)'!Print_Area</vt:lpstr>
      <vt:lpstr>'12-1(2)'!Print_Area</vt:lpstr>
      <vt:lpstr>'12-2(1)'!Print_Area</vt:lpstr>
      <vt:lpstr>'12-2(2)'!Print_Area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2017-11-14T01:41:22Z</dcterms:modified>
</cp:coreProperties>
</file>