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/>
  </bookViews>
  <sheets>
    <sheet name="5-1" sheetId="1" r:id="rId1"/>
    <sheet name="5-2" sheetId="2" r:id="rId2"/>
    <sheet name="5-3" sheetId="3" r:id="rId3"/>
    <sheet name="5-4" sheetId="4" r:id="rId4"/>
  </sheets>
  <definedNames>
    <definedName name="_xlnm.Print_Area" localSheetId="0">'5-1'!$A$1:$P$58</definedName>
    <definedName name="_xlnm.Print_Area" localSheetId="1">'5-2'!$A$1:$P$58</definedName>
    <definedName name="_xlnm.Print_Area" localSheetId="2">'5-3'!$A$1:$P$58</definedName>
  </definedNames>
  <calcPr calcId="145621"/>
</workbook>
</file>

<file path=xl/calcChain.xml><?xml version="1.0" encoding="utf-8"?>
<calcChain xmlns="http://schemas.openxmlformats.org/spreadsheetml/2006/main">
  <c r="E58" i="3" l="1"/>
  <c r="F58" i="3"/>
  <c r="G58" i="3"/>
  <c r="H58" i="3"/>
  <c r="I58" i="3"/>
  <c r="J58" i="3"/>
  <c r="K58" i="3"/>
  <c r="L58" i="3"/>
  <c r="M58" i="3"/>
  <c r="N58" i="3"/>
  <c r="O58" i="3"/>
  <c r="P58" i="3"/>
  <c r="D58" i="3"/>
  <c r="E58" i="2"/>
  <c r="F58" i="2"/>
  <c r="G58" i="2"/>
  <c r="H58" i="2"/>
  <c r="I58" i="2"/>
  <c r="J58" i="2"/>
  <c r="K58" i="2"/>
  <c r="L58" i="2"/>
  <c r="M58" i="2"/>
  <c r="N58" i="2"/>
  <c r="O58" i="2"/>
  <c r="P58" i="2"/>
  <c r="D58" i="2"/>
  <c r="E58" i="1"/>
  <c r="F58" i="1"/>
  <c r="G58" i="1"/>
  <c r="H58" i="1"/>
  <c r="I58" i="1"/>
  <c r="J58" i="1"/>
  <c r="K58" i="1"/>
  <c r="L58" i="1"/>
  <c r="M58" i="1"/>
  <c r="N58" i="1"/>
  <c r="O58" i="1"/>
  <c r="P58" i="1"/>
  <c r="D58" i="1"/>
  <c r="P6" i="3" l="1"/>
  <c r="P8" i="3"/>
  <c r="P9" i="3"/>
  <c r="P12" i="3"/>
  <c r="P13" i="3"/>
  <c r="P14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6" i="3"/>
  <c r="P47" i="3"/>
  <c r="P48" i="3"/>
  <c r="P49" i="3"/>
  <c r="P50" i="3"/>
  <c r="P51" i="3"/>
  <c r="P52" i="3"/>
  <c r="P53" i="3"/>
  <c r="P4" i="3"/>
  <c r="F51" i="3"/>
  <c r="G51" i="3"/>
  <c r="H51" i="3"/>
  <c r="I51" i="3"/>
  <c r="J51" i="3"/>
  <c r="K51" i="3"/>
  <c r="L51" i="3"/>
  <c r="M51" i="3"/>
  <c r="N51" i="3"/>
  <c r="O51" i="3"/>
  <c r="E51" i="3"/>
  <c r="D51" i="3"/>
  <c r="F45" i="3"/>
  <c r="P45" i="3" s="1"/>
  <c r="G45" i="3"/>
  <c r="H45" i="3"/>
  <c r="I45" i="3"/>
  <c r="J45" i="3"/>
  <c r="K45" i="3"/>
  <c r="L45" i="3"/>
  <c r="M45" i="3"/>
  <c r="N45" i="3"/>
  <c r="O45" i="3"/>
  <c r="E45" i="3"/>
  <c r="D45" i="3"/>
  <c r="F38" i="3"/>
  <c r="G38" i="3"/>
  <c r="H38" i="3"/>
  <c r="I38" i="3"/>
  <c r="J38" i="3"/>
  <c r="K38" i="3"/>
  <c r="L38" i="3"/>
  <c r="M38" i="3"/>
  <c r="N38" i="3"/>
  <c r="O38" i="3"/>
  <c r="E38" i="3"/>
  <c r="D38" i="3"/>
  <c r="F25" i="3"/>
  <c r="G25" i="3"/>
  <c r="H25" i="3"/>
  <c r="I25" i="3"/>
  <c r="J25" i="3"/>
  <c r="K25" i="3"/>
  <c r="L25" i="3"/>
  <c r="M25" i="3"/>
  <c r="N25" i="3"/>
  <c r="O25" i="3"/>
  <c r="E25" i="3"/>
  <c r="D25" i="3"/>
  <c r="D16" i="3"/>
  <c r="F16" i="3"/>
  <c r="G16" i="3"/>
  <c r="H16" i="3"/>
  <c r="I16" i="3"/>
  <c r="J16" i="3"/>
  <c r="K16" i="3"/>
  <c r="L16" i="3"/>
  <c r="M16" i="3"/>
  <c r="N16" i="3"/>
  <c r="O16" i="3"/>
  <c r="E16" i="3"/>
  <c r="P6" i="2"/>
  <c r="P7" i="2"/>
  <c r="P10" i="2"/>
  <c r="P11" i="2"/>
  <c r="P12" i="2"/>
  <c r="P13" i="2"/>
  <c r="P14" i="2"/>
  <c r="P17" i="2"/>
  <c r="P18" i="2"/>
  <c r="P19" i="2"/>
  <c r="P20" i="2"/>
  <c r="P21" i="2"/>
  <c r="P24" i="2"/>
  <c r="P26" i="2"/>
  <c r="P27" i="2"/>
  <c r="P28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6" i="2"/>
  <c r="P47" i="2"/>
  <c r="P48" i="2"/>
  <c r="P49" i="2"/>
  <c r="P50" i="2"/>
  <c r="P52" i="2"/>
  <c r="P5" i="2"/>
  <c r="P4" i="2"/>
  <c r="F51" i="2"/>
  <c r="G51" i="2"/>
  <c r="H51" i="2"/>
  <c r="I51" i="2"/>
  <c r="P51" i="2" s="1"/>
  <c r="J51" i="2"/>
  <c r="K51" i="2"/>
  <c r="L51" i="2"/>
  <c r="M51" i="2"/>
  <c r="N51" i="2"/>
  <c r="O51" i="2"/>
  <c r="E51" i="2"/>
  <c r="D51" i="2"/>
  <c r="F45" i="2"/>
  <c r="P45" i="2" s="1"/>
  <c r="G45" i="2"/>
  <c r="H45" i="2"/>
  <c r="I45" i="2"/>
  <c r="J45" i="2"/>
  <c r="K45" i="2"/>
  <c r="L45" i="2"/>
  <c r="M45" i="2"/>
  <c r="N45" i="2"/>
  <c r="O45" i="2"/>
  <c r="E45" i="2"/>
  <c r="D45" i="2"/>
  <c r="F38" i="2"/>
  <c r="G38" i="2"/>
  <c r="H38" i="2"/>
  <c r="I38" i="2"/>
  <c r="J38" i="2"/>
  <c r="K38" i="2"/>
  <c r="L38" i="2"/>
  <c r="M38" i="2"/>
  <c r="N38" i="2"/>
  <c r="O38" i="2"/>
  <c r="E38" i="2"/>
  <c r="D38" i="2"/>
  <c r="F25" i="2"/>
  <c r="G25" i="2"/>
  <c r="H25" i="2"/>
  <c r="I25" i="2"/>
  <c r="J25" i="2"/>
  <c r="K25" i="2"/>
  <c r="L25" i="2"/>
  <c r="M25" i="2"/>
  <c r="N25" i="2"/>
  <c r="O25" i="2"/>
  <c r="E25" i="2"/>
  <c r="D25" i="2"/>
  <c r="F16" i="2"/>
  <c r="G16" i="2"/>
  <c r="H16" i="2"/>
  <c r="I16" i="2"/>
  <c r="J16" i="2"/>
  <c r="K16" i="2"/>
  <c r="L16" i="2"/>
  <c r="M16" i="2"/>
  <c r="N16" i="2"/>
  <c r="O16" i="2"/>
  <c r="E16" i="2"/>
  <c r="D16" i="2"/>
  <c r="F51" i="1"/>
  <c r="G51" i="1"/>
  <c r="H51" i="1"/>
  <c r="I51" i="1"/>
  <c r="J51" i="1"/>
  <c r="K51" i="1"/>
  <c r="L51" i="1"/>
  <c r="M51" i="1"/>
  <c r="N51" i="1"/>
  <c r="O51" i="1"/>
  <c r="E51" i="1"/>
  <c r="D51" i="1"/>
  <c r="F45" i="1"/>
  <c r="G45" i="1"/>
  <c r="H45" i="1"/>
  <c r="I45" i="1"/>
  <c r="J45" i="1"/>
  <c r="K45" i="1"/>
  <c r="L45" i="1"/>
  <c r="M45" i="1"/>
  <c r="N45" i="1"/>
  <c r="O45" i="1"/>
  <c r="E45" i="1"/>
  <c r="D45" i="1"/>
  <c r="F38" i="1"/>
  <c r="G38" i="1"/>
  <c r="H38" i="1"/>
  <c r="I38" i="1"/>
  <c r="J38" i="1"/>
  <c r="K38" i="1"/>
  <c r="L38" i="1"/>
  <c r="M38" i="1"/>
  <c r="N38" i="1"/>
  <c r="O38" i="1"/>
  <c r="E38" i="1"/>
  <c r="D38" i="1"/>
  <c r="P38" i="1" s="1"/>
  <c r="F25" i="1"/>
  <c r="G25" i="1"/>
  <c r="H25" i="1"/>
  <c r="I25" i="1"/>
  <c r="J25" i="1"/>
  <c r="K25" i="1"/>
  <c r="L25" i="1"/>
  <c r="M25" i="1"/>
  <c r="N25" i="1"/>
  <c r="O25" i="1"/>
  <c r="E25" i="1"/>
  <c r="D25" i="1"/>
  <c r="E16" i="1"/>
  <c r="F16" i="1"/>
  <c r="G16" i="1"/>
  <c r="H16" i="1"/>
  <c r="I16" i="1"/>
  <c r="J16" i="1"/>
  <c r="K16" i="1"/>
  <c r="L16" i="1"/>
  <c r="M16" i="1"/>
  <c r="N16" i="1"/>
  <c r="O16" i="1"/>
  <c r="D16" i="1"/>
  <c r="P5" i="1"/>
  <c r="P6" i="1"/>
  <c r="P7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6" i="1"/>
  <c r="P47" i="1"/>
  <c r="P48" i="1"/>
  <c r="P49" i="1"/>
  <c r="P50" i="1"/>
  <c r="P52" i="1"/>
  <c r="P4" i="1"/>
  <c r="P25" i="2" l="1"/>
  <c r="P16" i="2"/>
  <c r="P16" i="3"/>
  <c r="P38" i="2"/>
  <c r="P51" i="1"/>
  <c r="P16" i="1"/>
  <c r="P45" i="1"/>
  <c r="P25" i="1"/>
</calcChain>
</file>

<file path=xl/sharedStrings.xml><?xml version="1.0" encoding="utf-8"?>
<sst xmlns="http://schemas.openxmlformats.org/spreadsheetml/2006/main" count="789" uniqueCount="81">
  <si>
    <t>区　　　分</t>
  </si>
  <si>
    <t>学　　校　　内　　（　校　　舎　　内　）</t>
    <rPh sb="0" eb="1">
      <t>ガク</t>
    </rPh>
    <rPh sb="3" eb="4">
      <t>コウ</t>
    </rPh>
    <rPh sb="6" eb="7">
      <t>ナイ</t>
    </rPh>
    <rPh sb="11" eb="12">
      <t>コウ</t>
    </rPh>
    <rPh sb="14" eb="15">
      <t>シャ</t>
    </rPh>
    <rPh sb="17" eb="18">
      <t>ナイ</t>
    </rPh>
    <phoneticPr fontId="4"/>
  </si>
  <si>
    <t>教　室</t>
    <rPh sb="0" eb="1">
      <t>キョウ</t>
    </rPh>
    <rPh sb="2" eb="3">
      <t>シツ</t>
    </rPh>
    <phoneticPr fontId="4"/>
  </si>
  <si>
    <t>実習
実験室</t>
    <rPh sb="0" eb="2">
      <t>ジッシュウ</t>
    </rPh>
    <rPh sb="3" eb="6">
      <t>ジッケンシツ</t>
    </rPh>
    <phoneticPr fontId="4"/>
  </si>
  <si>
    <t>体育館・
屋内
運動場</t>
    <rPh sb="0" eb="2">
      <t>タイイク</t>
    </rPh>
    <rPh sb="2" eb="3">
      <t>カン</t>
    </rPh>
    <rPh sb="5" eb="7">
      <t>オクナイ</t>
    </rPh>
    <rPh sb="8" eb="10">
      <t>ウンドウ</t>
    </rPh>
    <rPh sb="10" eb="11">
      <t>ジョウ</t>
    </rPh>
    <phoneticPr fontId="4"/>
  </si>
  <si>
    <t>講　堂</t>
    <rPh sb="0" eb="1">
      <t>コウ</t>
    </rPh>
    <rPh sb="2" eb="3">
      <t>ドウ</t>
    </rPh>
    <phoneticPr fontId="4"/>
  </si>
  <si>
    <t>遊戯室</t>
    <rPh sb="0" eb="3">
      <t>ユウギシツ</t>
    </rPh>
    <phoneticPr fontId="4"/>
  </si>
  <si>
    <t>廊　下</t>
    <rPh sb="0" eb="1">
      <t>ロウ</t>
    </rPh>
    <rPh sb="2" eb="3">
      <t>シタ</t>
    </rPh>
    <phoneticPr fontId="4"/>
  </si>
  <si>
    <t>昇降口
・玄関</t>
    <rPh sb="0" eb="3">
      <t>ショウコウグチ</t>
    </rPh>
    <rPh sb="5" eb="7">
      <t>ゲンカン</t>
    </rPh>
    <phoneticPr fontId="4"/>
  </si>
  <si>
    <t>階　段</t>
    <rPh sb="0" eb="1">
      <t>カイ</t>
    </rPh>
    <rPh sb="2" eb="3">
      <t>ダン</t>
    </rPh>
    <phoneticPr fontId="4"/>
  </si>
  <si>
    <t>屋　上</t>
    <rPh sb="0" eb="1">
      <t>ヤ</t>
    </rPh>
    <rPh sb="2" eb="3">
      <t>ウエ</t>
    </rPh>
    <phoneticPr fontId="4"/>
  </si>
  <si>
    <t>便　所</t>
    <rPh sb="0" eb="1">
      <t>ビン</t>
    </rPh>
    <rPh sb="2" eb="3">
      <t>ショ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</si>
  <si>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</si>
  <si>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</si>
  <si>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</si>
  <si>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</si>
  <si>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</si>
  <si>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</si>
  <si>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</si>
  <si>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</si>
  <si>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</si>
  <si>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</si>
  <si>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</si>
  <si>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</si>
  <si>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</si>
  <si>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</si>
  <si>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</si>
  <si>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</si>
  <si>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</si>
  <si>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</si>
  <si>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</si>
  <si>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</si>
  <si>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</si>
  <si>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</si>
  <si>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</si>
  <si>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</si>
  <si>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</si>
  <si>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</si>
  <si>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</si>
  <si>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</si>
  <si>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</si>
  <si>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</si>
  <si>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</si>
  <si>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</si>
  <si>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</si>
  <si>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</si>
  <si>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</si>
  <si>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</si>
  <si>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</si>
  <si>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</si>
  <si>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</si>
  <si>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</si>
  <si>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</si>
  <si>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</si>
  <si>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</si>
  <si>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</si>
  <si>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</si>
  <si>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</si>
  <si>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</si>
  <si>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</si>
  <si>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</si>
  <si>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</si>
  <si>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</si>
  <si>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寄宿舎にあるとき</t>
  </si>
  <si>
    <t>５－１　負傷・疾病の場合別、場所別相関関係表　－校舎内－（小学校）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ナイ</t>
    </rPh>
    <rPh sb="29" eb="32">
      <t>ショウガッコウ</t>
    </rPh>
    <phoneticPr fontId="1"/>
  </si>
  <si>
    <t>５－２　負傷・疾病の場合別、場所別相関関係表　－校舎内－（中学校）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ナイ</t>
    </rPh>
    <rPh sb="29" eb="30">
      <t>チュウ</t>
    </rPh>
    <rPh sb="30" eb="32">
      <t>ガッコウ</t>
    </rPh>
    <phoneticPr fontId="1"/>
  </si>
  <si>
    <t>５－３　負傷・疾病の場合別、場所別相関関係表　－校舎内－（高等学校）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ナイ</t>
    </rPh>
    <rPh sb="29" eb="31">
      <t>コウトウ</t>
    </rPh>
    <rPh sb="31" eb="33">
      <t>ガッコウ</t>
    </rPh>
    <phoneticPr fontId="1"/>
  </si>
  <si>
    <t>５－４　負傷・疾病の場合別、場所別相関関係表　－校舎内－（高等専門学校）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ナイ</t>
    </rPh>
    <rPh sb="29" eb="31">
      <t>コウトウ</t>
    </rPh>
    <rPh sb="31" eb="33">
      <t>センモン</t>
    </rPh>
    <rPh sb="33" eb="35">
      <t>ガッコウ</t>
    </rPh>
    <phoneticPr fontId="1"/>
  </si>
  <si>
    <t>ベランダ</t>
    <phoneticPr fontId="4"/>
  </si>
  <si>
    <t>技能連携授業中</t>
    <phoneticPr fontId="4"/>
  </si>
  <si>
    <t>寄宿舎にあるとき</t>
    <phoneticPr fontId="4"/>
  </si>
  <si>
    <t>技能連携授業中</t>
    <phoneticPr fontId="4"/>
  </si>
  <si>
    <t>農業</t>
    <phoneticPr fontId="4"/>
  </si>
  <si>
    <t>工業</t>
    <phoneticPr fontId="4"/>
  </si>
  <si>
    <t>農業</t>
    <phoneticPr fontId="4"/>
  </si>
  <si>
    <t>工業</t>
    <phoneticPr fontId="4"/>
  </si>
  <si>
    <t>-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</si>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</sst>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3" fontId="3" fillId="0" borderId="33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9" xfId="1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0" borderId="34" xfId="1" applyFont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22" xfId="1" applyNumberFormat="1" applyFont="1" applyFill="1" applyBorder="1" applyAlignment="1">
      <alignment horizontal="right"/>
    </xf>
    <xf numFmtId="3" fontId="3" fillId="0" borderId="23" xfId="1" applyNumberFormat="1" applyFont="1" applyFill="1" applyBorder="1" applyAlignment="1">
      <alignment horizontal="right"/>
    </xf>
    <xf numFmtId="3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 applyAlignment="1">
      <alignment horizontal="right"/>
    </xf>
    <xf numFmtId="3" fontId="3" fillId="0" borderId="30" xfId="1" applyNumberFormat="1" applyFont="1" applyFill="1" applyBorder="1" applyAlignment="1">
      <alignment horizontal="right"/>
    </xf>
    <xf numFmtId="3" fontId="3" fillId="0" borderId="31" xfId="1" applyNumberFormat="1" applyFont="1" applyFill="1" applyBorder="1" applyAlignment="1">
      <alignment horizontal="right"/>
    </xf>
    <xf numFmtId="3" fontId="3" fillId="0" borderId="32" xfId="1" applyNumberFormat="1" applyFont="1" applyFill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/>
    </xf>
    <xf numFmtId="3" fontId="3" fillId="0" borderId="40" xfId="1" applyNumberFormat="1" applyFont="1" applyBorder="1" applyAlignment="1">
      <alignment horizontal="right"/>
    </xf>
    <xf numFmtId="0" fontId="5" fillId="0" borderId="0" xfId="0" applyFont="1" applyBorder="1">
      <alignment vertical="center"/>
    </xf>
    <xf numFmtId="0" fontId="3" fillId="0" borderId="41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36" xfId="1" applyFont="1" applyBorder="1" applyAlignment="1">
      <alignment horizontal="center" vertical="center" textRotation="255" shrinkToFit="1"/>
    </xf>
    <xf numFmtId="0" fontId="3" fillId="0" borderId="3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.625" style="29" customWidth="1"/>
    <col min="2" max="2" width="2.875" style="29" bestFit="1" customWidth="1"/>
    <col min="3" max="3" width="26.375" style="29" bestFit="1" customWidth="1"/>
    <col min="4" max="16384" width="9" style="29"/>
  </cols>
  <sheetData>
    <row r="1" spans="2:16" ht="14.25" thickBot="1" x14ac:dyDescent="0.2">
      <c r="B1" s="29" t="s">
        <v>64</v>
      </c>
    </row>
    <row r="2" spans="2:16" ht="13.5" customHeight="1" x14ac:dyDescent="0.15">
      <c r="B2" s="65" t="s">
        <v>0</v>
      </c>
      <c r="C2" s="66"/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41.25" thickBot="1" x14ac:dyDescent="0.2">
      <c r="B3" s="67"/>
      <c r="C3" s="68"/>
      <c r="D3" s="52" t="s">
        <v>2</v>
      </c>
      <c r="E3" s="53" t="s">
        <v>3</v>
      </c>
      <c r="F3" s="53" t="s">
        <v>4</v>
      </c>
      <c r="G3" s="32" t="s">
        <v>5</v>
      </c>
      <c r="H3" s="32" t="s">
        <v>6</v>
      </c>
      <c r="I3" s="32" t="s">
        <v>7</v>
      </c>
      <c r="J3" s="53" t="s">
        <v>8</v>
      </c>
      <c r="K3" s="32" t="s">
        <v>9</v>
      </c>
      <c r="L3" s="32" t="s">
        <v>68</v>
      </c>
      <c r="M3" s="32" t="s">
        <v>10</v>
      </c>
      <c r="N3" s="32" t="s">
        <v>11</v>
      </c>
      <c r="O3" s="32" t="s">
        <v>12</v>
      </c>
      <c r="P3" s="54" t="s">
        <v>13</v>
      </c>
    </row>
    <row r="4" spans="2:16" ht="13.5" customHeight="1" x14ac:dyDescent="0.15">
      <c r="B4" s="60" t="s">
        <v>14</v>
      </c>
      <c r="C4" s="4" t="s">
        <v>15</v>
      </c>
      <c r="D4" s="5">
        <v>404</v>
      </c>
      <c r="E4" s="6">
        <v>34</v>
      </c>
      <c r="F4" s="6">
        <v>49214</v>
      </c>
      <c r="G4" s="6">
        <v>594</v>
      </c>
      <c r="H4" s="6">
        <v>31</v>
      </c>
      <c r="I4" s="6">
        <v>179</v>
      </c>
      <c r="J4" s="6">
        <v>121</v>
      </c>
      <c r="K4" s="6">
        <v>200</v>
      </c>
      <c r="L4" s="6">
        <v>2</v>
      </c>
      <c r="M4" s="6">
        <v>26</v>
      </c>
      <c r="N4" s="6">
        <v>2</v>
      </c>
      <c r="O4" s="6">
        <v>40</v>
      </c>
      <c r="P4" s="7">
        <f>SUM(D4:O4)</f>
        <v>50847</v>
      </c>
    </row>
    <row r="5" spans="2:16" x14ac:dyDescent="0.15">
      <c r="B5" s="61"/>
      <c r="C5" s="8" t="s">
        <v>16</v>
      </c>
      <c r="D5" s="9">
        <v>3579</v>
      </c>
      <c r="E5" s="10">
        <v>1148</v>
      </c>
      <c r="F5" s="10">
        <v>24</v>
      </c>
      <c r="G5" s="10">
        <v>4</v>
      </c>
      <c r="H5" s="10">
        <v>0</v>
      </c>
      <c r="I5" s="10">
        <v>101</v>
      </c>
      <c r="J5" s="10">
        <v>8</v>
      </c>
      <c r="K5" s="10">
        <v>58</v>
      </c>
      <c r="L5" s="10">
        <v>5</v>
      </c>
      <c r="M5" s="10">
        <v>3</v>
      </c>
      <c r="N5" s="10">
        <v>4</v>
      </c>
      <c r="O5" s="10">
        <v>33</v>
      </c>
      <c r="P5" s="11">
        <f t="shared" ref="P5:P58" si="0">SUM(D5:O5)</f>
        <v>4967</v>
      </c>
    </row>
    <row r="6" spans="2:16" x14ac:dyDescent="0.15">
      <c r="B6" s="61"/>
      <c r="C6" s="8" t="s">
        <v>17</v>
      </c>
      <c r="D6" s="9">
        <v>452</v>
      </c>
      <c r="E6" s="10">
        <v>726</v>
      </c>
      <c r="F6" s="10">
        <v>26</v>
      </c>
      <c r="G6" s="10">
        <v>6</v>
      </c>
      <c r="H6" s="10">
        <v>0</v>
      </c>
      <c r="I6" s="10">
        <v>67</v>
      </c>
      <c r="J6" s="10">
        <v>37</v>
      </c>
      <c r="K6" s="10">
        <v>94</v>
      </c>
      <c r="L6" s="10">
        <v>5</v>
      </c>
      <c r="M6" s="10">
        <v>12</v>
      </c>
      <c r="N6" s="10">
        <v>2</v>
      </c>
      <c r="O6" s="10">
        <v>6</v>
      </c>
      <c r="P6" s="11">
        <f t="shared" si="0"/>
        <v>1433</v>
      </c>
    </row>
    <row r="7" spans="2:16" x14ac:dyDescent="0.15">
      <c r="B7" s="61"/>
      <c r="C7" s="8" t="s">
        <v>18</v>
      </c>
      <c r="D7" s="9">
        <v>264</v>
      </c>
      <c r="E7" s="10">
        <v>1412</v>
      </c>
      <c r="F7" s="10">
        <v>3</v>
      </c>
      <c r="G7" s="10">
        <v>0</v>
      </c>
      <c r="H7" s="10">
        <v>0</v>
      </c>
      <c r="I7" s="10">
        <v>20</v>
      </c>
      <c r="J7" s="10">
        <v>4</v>
      </c>
      <c r="K7" s="10">
        <v>26</v>
      </c>
      <c r="L7" s="10">
        <v>2</v>
      </c>
      <c r="M7" s="10">
        <v>1</v>
      </c>
      <c r="N7" s="10">
        <v>1</v>
      </c>
      <c r="O7" s="10">
        <v>13</v>
      </c>
      <c r="P7" s="11">
        <f t="shared" si="0"/>
        <v>1746</v>
      </c>
    </row>
    <row r="8" spans="2:16" x14ac:dyDescent="0.15">
      <c r="B8" s="61"/>
      <c r="C8" s="8" t="s">
        <v>19</v>
      </c>
      <c r="D8" s="9" t="s">
        <v>77</v>
      </c>
      <c r="E8" s="10" t="s">
        <v>77</v>
      </c>
      <c r="F8" s="10" t="s">
        <v>76</v>
      </c>
      <c r="G8" s="10" t="s">
        <v>76</v>
      </c>
      <c r="H8" s="10" t="s">
        <v>76</v>
      </c>
      <c r="I8" s="10" t="s">
        <v>76</v>
      </c>
      <c r="J8" s="10" t="s">
        <v>76</v>
      </c>
      <c r="K8" s="10" t="s">
        <v>76</v>
      </c>
      <c r="L8" s="10" t="s">
        <v>76</v>
      </c>
      <c r="M8" s="10" t="s">
        <v>76</v>
      </c>
      <c r="N8" s="10" t="s">
        <v>76</v>
      </c>
      <c r="O8" s="10" t="s">
        <v>76</v>
      </c>
      <c r="P8" s="11" t="s">
        <v>76</v>
      </c>
    </row>
    <row r="9" spans="2:16" x14ac:dyDescent="0.15">
      <c r="B9" s="61"/>
      <c r="C9" s="8" t="s">
        <v>20</v>
      </c>
      <c r="D9" s="9" t="s">
        <v>77</v>
      </c>
      <c r="E9" s="10" t="s">
        <v>77</v>
      </c>
      <c r="F9" s="10" t="s">
        <v>76</v>
      </c>
      <c r="G9" s="10" t="s">
        <v>76</v>
      </c>
      <c r="H9" s="10" t="s">
        <v>76</v>
      </c>
      <c r="I9" s="10" t="s">
        <v>76</v>
      </c>
      <c r="J9" s="10" t="s">
        <v>76</v>
      </c>
      <c r="K9" s="10" t="s">
        <v>76</v>
      </c>
      <c r="L9" s="10" t="s">
        <v>76</v>
      </c>
      <c r="M9" s="10" t="s">
        <v>76</v>
      </c>
      <c r="N9" s="10" t="s">
        <v>76</v>
      </c>
      <c r="O9" s="10" t="s">
        <v>76</v>
      </c>
      <c r="P9" s="11" t="s">
        <v>76</v>
      </c>
    </row>
    <row r="10" spans="2:16" x14ac:dyDescent="0.15">
      <c r="B10" s="61"/>
      <c r="C10" s="8" t="s">
        <v>21</v>
      </c>
      <c r="D10" s="9">
        <v>458</v>
      </c>
      <c r="E10" s="10">
        <v>22</v>
      </c>
      <c r="F10" s="10">
        <v>26</v>
      </c>
      <c r="G10" s="10">
        <v>4</v>
      </c>
      <c r="H10" s="10">
        <v>0</v>
      </c>
      <c r="I10" s="10">
        <v>27</v>
      </c>
      <c r="J10" s="10">
        <v>2</v>
      </c>
      <c r="K10" s="10">
        <v>14</v>
      </c>
      <c r="L10" s="10">
        <v>2</v>
      </c>
      <c r="M10" s="10">
        <v>1</v>
      </c>
      <c r="N10" s="10">
        <v>3</v>
      </c>
      <c r="O10" s="10">
        <v>6</v>
      </c>
      <c r="P10" s="11">
        <f t="shared" si="0"/>
        <v>565</v>
      </c>
    </row>
    <row r="11" spans="2:16" x14ac:dyDescent="0.15">
      <c r="B11" s="61"/>
      <c r="C11" s="8" t="s">
        <v>22</v>
      </c>
      <c r="D11" s="9">
        <v>210</v>
      </c>
      <c r="E11" s="10">
        <v>10</v>
      </c>
      <c r="F11" s="10">
        <v>9</v>
      </c>
      <c r="G11" s="10">
        <v>6</v>
      </c>
      <c r="H11" s="10">
        <v>1</v>
      </c>
      <c r="I11" s="10">
        <v>8</v>
      </c>
      <c r="J11" s="10">
        <v>0</v>
      </c>
      <c r="K11" s="10">
        <v>7</v>
      </c>
      <c r="L11" s="10">
        <v>0</v>
      </c>
      <c r="M11" s="10">
        <v>0</v>
      </c>
      <c r="N11" s="10">
        <v>0</v>
      </c>
      <c r="O11" s="10">
        <v>6</v>
      </c>
      <c r="P11" s="11">
        <f t="shared" si="0"/>
        <v>257</v>
      </c>
    </row>
    <row r="12" spans="2:16" x14ac:dyDescent="0.15">
      <c r="B12" s="61"/>
      <c r="C12" s="8" t="s">
        <v>23</v>
      </c>
      <c r="D12" s="9">
        <v>876</v>
      </c>
      <c r="E12" s="10">
        <v>148</v>
      </c>
      <c r="F12" s="10">
        <v>395</v>
      </c>
      <c r="G12" s="10">
        <v>35</v>
      </c>
      <c r="H12" s="10">
        <v>3</v>
      </c>
      <c r="I12" s="10">
        <v>134</v>
      </c>
      <c r="J12" s="10">
        <v>20</v>
      </c>
      <c r="K12" s="10">
        <v>107</v>
      </c>
      <c r="L12" s="10">
        <v>2</v>
      </c>
      <c r="M12" s="10">
        <v>2</v>
      </c>
      <c r="N12" s="10">
        <v>2</v>
      </c>
      <c r="O12" s="10">
        <v>15</v>
      </c>
      <c r="P12" s="11">
        <f t="shared" si="0"/>
        <v>1739</v>
      </c>
    </row>
    <row r="13" spans="2:16" x14ac:dyDescent="0.15">
      <c r="B13" s="61"/>
      <c r="C13" s="8" t="s">
        <v>24</v>
      </c>
      <c r="D13" s="9">
        <v>54</v>
      </c>
      <c r="E13" s="10">
        <v>0</v>
      </c>
      <c r="F13" s="10">
        <v>12</v>
      </c>
      <c r="G13" s="10">
        <v>3</v>
      </c>
      <c r="H13" s="10">
        <v>4</v>
      </c>
      <c r="I13" s="10">
        <v>10</v>
      </c>
      <c r="J13" s="10">
        <v>1</v>
      </c>
      <c r="K13" s="10">
        <v>3</v>
      </c>
      <c r="L13" s="10">
        <v>0</v>
      </c>
      <c r="M13" s="10">
        <v>0</v>
      </c>
      <c r="N13" s="10">
        <v>2</v>
      </c>
      <c r="O13" s="10">
        <v>2</v>
      </c>
      <c r="P13" s="11">
        <f t="shared" si="0"/>
        <v>91</v>
      </c>
    </row>
    <row r="14" spans="2:16" x14ac:dyDescent="0.15">
      <c r="B14" s="61"/>
      <c r="C14" s="8" t="s">
        <v>25</v>
      </c>
      <c r="D14" s="9">
        <v>6313</v>
      </c>
      <c r="E14" s="10">
        <v>308</v>
      </c>
      <c r="F14" s="10">
        <v>455</v>
      </c>
      <c r="G14" s="10">
        <v>40</v>
      </c>
      <c r="H14" s="10">
        <v>15</v>
      </c>
      <c r="I14" s="10">
        <v>330</v>
      </c>
      <c r="J14" s="10">
        <v>64</v>
      </c>
      <c r="K14" s="10">
        <v>214</v>
      </c>
      <c r="L14" s="10">
        <v>21</v>
      </c>
      <c r="M14" s="10">
        <v>7</v>
      </c>
      <c r="N14" s="10">
        <v>22</v>
      </c>
      <c r="O14" s="10">
        <v>93</v>
      </c>
      <c r="P14" s="11">
        <f t="shared" si="0"/>
        <v>7882</v>
      </c>
    </row>
    <row r="15" spans="2:16" x14ac:dyDescent="0.15">
      <c r="B15" s="61"/>
      <c r="C15" s="8" t="s">
        <v>26</v>
      </c>
      <c r="D15" s="9" t="s">
        <v>77</v>
      </c>
      <c r="E15" s="10" t="s">
        <v>77</v>
      </c>
      <c r="F15" s="10" t="s">
        <v>76</v>
      </c>
      <c r="G15" s="10" t="s">
        <v>76</v>
      </c>
      <c r="H15" s="10" t="s">
        <v>76</v>
      </c>
      <c r="I15" s="10" t="s">
        <v>76</v>
      </c>
      <c r="J15" s="10" t="s">
        <v>76</v>
      </c>
      <c r="K15" s="10" t="s">
        <v>76</v>
      </c>
      <c r="L15" s="10" t="s">
        <v>76</v>
      </c>
      <c r="M15" s="10" t="s">
        <v>76</v>
      </c>
      <c r="N15" s="10" t="s">
        <v>76</v>
      </c>
      <c r="O15" s="10" t="s">
        <v>76</v>
      </c>
      <c r="P15" s="11" t="s">
        <v>76</v>
      </c>
    </row>
    <row r="16" spans="2:16" ht="14.25" thickBot="1" x14ac:dyDescent="0.2">
      <c r="B16" s="62"/>
      <c r="C16" s="12" t="s">
        <v>13</v>
      </c>
      <c r="D16" s="13">
        <f>SUM(D4:D15)</f>
        <v>12610</v>
      </c>
      <c r="E16" s="14">
        <f t="shared" ref="E16:O16" si="1">SUM(E4:E15)</f>
        <v>3808</v>
      </c>
      <c r="F16" s="14">
        <f t="shared" si="1"/>
        <v>50164</v>
      </c>
      <c r="G16" s="14">
        <f t="shared" si="1"/>
        <v>692</v>
      </c>
      <c r="H16" s="14">
        <f t="shared" si="1"/>
        <v>54</v>
      </c>
      <c r="I16" s="14">
        <f t="shared" si="1"/>
        <v>876</v>
      </c>
      <c r="J16" s="14">
        <f t="shared" si="1"/>
        <v>257</v>
      </c>
      <c r="K16" s="14">
        <f t="shared" si="1"/>
        <v>723</v>
      </c>
      <c r="L16" s="14">
        <f t="shared" si="1"/>
        <v>39</v>
      </c>
      <c r="M16" s="14">
        <f t="shared" si="1"/>
        <v>52</v>
      </c>
      <c r="N16" s="14">
        <f t="shared" si="1"/>
        <v>38</v>
      </c>
      <c r="O16" s="14">
        <f t="shared" si="1"/>
        <v>214</v>
      </c>
      <c r="P16" s="15">
        <f t="shared" si="0"/>
        <v>69527</v>
      </c>
    </row>
    <row r="17" spans="2:16" ht="13.5" customHeight="1" x14ac:dyDescent="0.15">
      <c r="B17" s="60" t="s">
        <v>27</v>
      </c>
      <c r="C17" s="4" t="s">
        <v>28</v>
      </c>
      <c r="D17" s="5">
        <v>3513</v>
      </c>
      <c r="E17" s="6">
        <v>83</v>
      </c>
      <c r="F17" s="6">
        <v>1550</v>
      </c>
      <c r="G17" s="6">
        <v>78</v>
      </c>
      <c r="H17" s="6">
        <v>12</v>
      </c>
      <c r="I17" s="6">
        <v>261</v>
      </c>
      <c r="J17" s="6">
        <v>54</v>
      </c>
      <c r="K17" s="6">
        <v>156</v>
      </c>
      <c r="L17" s="6">
        <v>9</v>
      </c>
      <c r="M17" s="6">
        <v>14</v>
      </c>
      <c r="N17" s="6">
        <v>24</v>
      </c>
      <c r="O17" s="6">
        <v>46</v>
      </c>
      <c r="P17" s="7">
        <f t="shared" si="0"/>
        <v>5800</v>
      </c>
    </row>
    <row r="18" spans="2:16" x14ac:dyDescent="0.15">
      <c r="B18" s="61"/>
      <c r="C18" s="8" t="s">
        <v>29</v>
      </c>
      <c r="D18" s="9">
        <v>5248</v>
      </c>
      <c r="E18" s="10">
        <v>18</v>
      </c>
      <c r="F18" s="10">
        <v>14</v>
      </c>
      <c r="G18" s="10">
        <v>9</v>
      </c>
      <c r="H18" s="10">
        <v>3</v>
      </c>
      <c r="I18" s="10">
        <v>1093</v>
      </c>
      <c r="J18" s="10">
        <v>22</v>
      </c>
      <c r="K18" s="10">
        <v>559</v>
      </c>
      <c r="L18" s="10">
        <v>15</v>
      </c>
      <c r="M18" s="10">
        <v>0</v>
      </c>
      <c r="N18" s="10">
        <v>97</v>
      </c>
      <c r="O18" s="10">
        <v>126</v>
      </c>
      <c r="P18" s="11">
        <f t="shared" si="0"/>
        <v>7204</v>
      </c>
    </row>
    <row r="19" spans="2:16" x14ac:dyDescent="0.15">
      <c r="B19" s="61"/>
      <c r="C19" s="8" t="s">
        <v>30</v>
      </c>
      <c r="D19" s="9">
        <v>5983</v>
      </c>
      <c r="E19" s="10">
        <v>273</v>
      </c>
      <c r="F19" s="10">
        <v>460</v>
      </c>
      <c r="G19" s="10">
        <v>59</v>
      </c>
      <c r="H19" s="10">
        <v>11</v>
      </c>
      <c r="I19" s="10">
        <v>2731</v>
      </c>
      <c r="J19" s="10">
        <v>534</v>
      </c>
      <c r="K19" s="10">
        <v>1098</v>
      </c>
      <c r="L19" s="10">
        <v>71</v>
      </c>
      <c r="M19" s="10">
        <v>0</v>
      </c>
      <c r="N19" s="10">
        <v>491</v>
      </c>
      <c r="O19" s="10">
        <v>124</v>
      </c>
      <c r="P19" s="11">
        <f t="shared" si="0"/>
        <v>11835</v>
      </c>
    </row>
    <row r="20" spans="2:16" x14ac:dyDescent="0.15">
      <c r="B20" s="61"/>
      <c r="C20" s="8" t="s">
        <v>31</v>
      </c>
      <c r="D20" s="9">
        <v>318</v>
      </c>
      <c r="E20" s="10">
        <v>12</v>
      </c>
      <c r="F20" s="10">
        <v>284</v>
      </c>
      <c r="G20" s="10">
        <v>7</v>
      </c>
      <c r="H20" s="10">
        <v>3</v>
      </c>
      <c r="I20" s="10">
        <v>45</v>
      </c>
      <c r="J20" s="10">
        <v>9</v>
      </c>
      <c r="K20" s="10">
        <v>29</v>
      </c>
      <c r="L20" s="10">
        <v>0</v>
      </c>
      <c r="M20" s="10">
        <v>2</v>
      </c>
      <c r="N20" s="10">
        <v>3</v>
      </c>
      <c r="O20" s="10">
        <v>8</v>
      </c>
      <c r="P20" s="11">
        <f t="shared" si="0"/>
        <v>720</v>
      </c>
    </row>
    <row r="21" spans="2:16" x14ac:dyDescent="0.15">
      <c r="B21" s="61"/>
      <c r="C21" s="8" t="s">
        <v>32</v>
      </c>
      <c r="D21" s="9">
        <v>179</v>
      </c>
      <c r="E21" s="10">
        <v>21</v>
      </c>
      <c r="F21" s="10">
        <v>225</v>
      </c>
      <c r="G21" s="10">
        <v>6</v>
      </c>
      <c r="H21" s="10">
        <v>0</v>
      </c>
      <c r="I21" s="10">
        <v>88</v>
      </c>
      <c r="J21" s="10">
        <v>20</v>
      </c>
      <c r="K21" s="10">
        <v>72</v>
      </c>
      <c r="L21" s="10">
        <v>1</v>
      </c>
      <c r="M21" s="10">
        <v>1</v>
      </c>
      <c r="N21" s="10">
        <v>1</v>
      </c>
      <c r="O21" s="10">
        <v>27</v>
      </c>
      <c r="P21" s="11">
        <f t="shared" si="0"/>
        <v>641</v>
      </c>
    </row>
    <row r="22" spans="2:16" x14ac:dyDescent="0.15">
      <c r="B22" s="61"/>
      <c r="C22" s="8" t="s">
        <v>33</v>
      </c>
      <c r="D22" s="9">
        <v>51</v>
      </c>
      <c r="E22" s="10">
        <v>6</v>
      </c>
      <c r="F22" s="10">
        <v>1890</v>
      </c>
      <c r="G22" s="10">
        <v>38</v>
      </c>
      <c r="H22" s="10">
        <v>3</v>
      </c>
      <c r="I22" s="10">
        <v>40</v>
      </c>
      <c r="J22" s="10">
        <v>3</v>
      </c>
      <c r="K22" s="10">
        <v>22</v>
      </c>
      <c r="L22" s="10">
        <v>0</v>
      </c>
      <c r="M22" s="10">
        <v>7</v>
      </c>
      <c r="N22" s="10">
        <v>1</v>
      </c>
      <c r="O22" s="10">
        <v>14</v>
      </c>
      <c r="P22" s="11">
        <f t="shared" si="0"/>
        <v>2075</v>
      </c>
    </row>
    <row r="23" spans="2:16" x14ac:dyDescent="0.15">
      <c r="B23" s="61"/>
      <c r="C23" s="8" t="s">
        <v>34</v>
      </c>
      <c r="D23" s="9">
        <v>113</v>
      </c>
      <c r="E23" s="10">
        <v>227</v>
      </c>
      <c r="F23" s="10">
        <v>17</v>
      </c>
      <c r="G23" s="10">
        <v>4</v>
      </c>
      <c r="H23" s="10">
        <v>0</v>
      </c>
      <c r="I23" s="10">
        <v>15</v>
      </c>
      <c r="J23" s="10">
        <v>4</v>
      </c>
      <c r="K23" s="10">
        <v>21</v>
      </c>
      <c r="L23" s="10">
        <v>0</v>
      </c>
      <c r="M23" s="10">
        <v>1</v>
      </c>
      <c r="N23" s="10">
        <v>0</v>
      </c>
      <c r="O23" s="10">
        <v>9</v>
      </c>
      <c r="P23" s="11">
        <f t="shared" si="0"/>
        <v>411</v>
      </c>
    </row>
    <row r="24" spans="2:16" x14ac:dyDescent="0.15">
      <c r="B24" s="61"/>
      <c r="C24" s="8" t="s">
        <v>12</v>
      </c>
      <c r="D24" s="9">
        <v>173</v>
      </c>
      <c r="E24" s="10">
        <v>13</v>
      </c>
      <c r="F24" s="10">
        <v>206</v>
      </c>
      <c r="G24" s="10">
        <v>5</v>
      </c>
      <c r="H24" s="10">
        <v>1</v>
      </c>
      <c r="I24" s="10">
        <v>30</v>
      </c>
      <c r="J24" s="10">
        <v>12</v>
      </c>
      <c r="K24" s="10">
        <v>28</v>
      </c>
      <c r="L24" s="10">
        <v>1</v>
      </c>
      <c r="M24" s="10">
        <v>0</v>
      </c>
      <c r="N24" s="10">
        <v>2</v>
      </c>
      <c r="O24" s="10">
        <v>13</v>
      </c>
      <c r="P24" s="11">
        <f t="shared" si="0"/>
        <v>484</v>
      </c>
    </row>
    <row r="25" spans="2:16" ht="14.25" thickBot="1" x14ac:dyDescent="0.2">
      <c r="B25" s="62"/>
      <c r="C25" s="12" t="s">
        <v>13</v>
      </c>
      <c r="D25" s="13">
        <f>SUM(D17:D24)</f>
        <v>15578</v>
      </c>
      <c r="E25" s="14">
        <f>SUM(E17:E24)</f>
        <v>653</v>
      </c>
      <c r="F25" s="14">
        <f t="shared" ref="F25:O25" si="2">SUM(F17:F24)</f>
        <v>4646</v>
      </c>
      <c r="G25" s="14">
        <f t="shared" si="2"/>
        <v>206</v>
      </c>
      <c r="H25" s="14">
        <f t="shared" si="2"/>
        <v>33</v>
      </c>
      <c r="I25" s="14">
        <f t="shared" si="2"/>
        <v>4303</v>
      </c>
      <c r="J25" s="14">
        <f t="shared" si="2"/>
        <v>658</v>
      </c>
      <c r="K25" s="14">
        <f t="shared" si="2"/>
        <v>1985</v>
      </c>
      <c r="L25" s="14">
        <f t="shared" si="2"/>
        <v>97</v>
      </c>
      <c r="M25" s="14">
        <f t="shared" si="2"/>
        <v>25</v>
      </c>
      <c r="N25" s="14">
        <f t="shared" si="2"/>
        <v>619</v>
      </c>
      <c r="O25" s="14">
        <f t="shared" si="2"/>
        <v>367</v>
      </c>
      <c r="P25" s="15">
        <f t="shared" si="0"/>
        <v>29170</v>
      </c>
    </row>
    <row r="26" spans="2:16" ht="13.5" customHeight="1" x14ac:dyDescent="0.15">
      <c r="B26" s="60" t="s">
        <v>35</v>
      </c>
      <c r="C26" s="4" t="s">
        <v>36</v>
      </c>
      <c r="D26" s="16">
        <v>65</v>
      </c>
      <c r="E26" s="17">
        <v>1</v>
      </c>
      <c r="F26" s="17">
        <v>105</v>
      </c>
      <c r="G26" s="17">
        <v>2</v>
      </c>
      <c r="H26" s="17">
        <v>0</v>
      </c>
      <c r="I26" s="17">
        <v>38</v>
      </c>
      <c r="J26" s="17">
        <v>9</v>
      </c>
      <c r="K26" s="17">
        <v>54</v>
      </c>
      <c r="L26" s="17">
        <v>0</v>
      </c>
      <c r="M26" s="17">
        <v>0</v>
      </c>
      <c r="N26" s="17">
        <v>0</v>
      </c>
      <c r="O26" s="17">
        <v>0</v>
      </c>
      <c r="P26" s="18">
        <f t="shared" si="0"/>
        <v>274</v>
      </c>
    </row>
    <row r="27" spans="2:16" x14ac:dyDescent="0.15">
      <c r="B27" s="61"/>
      <c r="C27" s="8" t="s">
        <v>37</v>
      </c>
      <c r="D27" s="9">
        <v>21</v>
      </c>
      <c r="E27" s="10">
        <v>4</v>
      </c>
      <c r="F27" s="10">
        <v>263</v>
      </c>
      <c r="G27" s="10">
        <v>4</v>
      </c>
      <c r="H27" s="10">
        <v>0</v>
      </c>
      <c r="I27" s="10">
        <v>42</v>
      </c>
      <c r="J27" s="10">
        <v>8</v>
      </c>
      <c r="K27" s="10">
        <v>47</v>
      </c>
      <c r="L27" s="10">
        <v>1</v>
      </c>
      <c r="M27" s="10">
        <v>0</v>
      </c>
      <c r="N27" s="10">
        <v>2</v>
      </c>
      <c r="O27" s="10">
        <v>1</v>
      </c>
      <c r="P27" s="11">
        <f t="shared" si="0"/>
        <v>393</v>
      </c>
    </row>
    <row r="28" spans="2:16" x14ac:dyDescent="0.15">
      <c r="B28" s="61"/>
      <c r="C28" s="8" t="s">
        <v>38</v>
      </c>
      <c r="D28" s="9">
        <v>75</v>
      </c>
      <c r="E28" s="10">
        <v>7</v>
      </c>
      <c r="F28" s="10">
        <v>235</v>
      </c>
      <c r="G28" s="10">
        <v>10</v>
      </c>
      <c r="H28" s="10">
        <v>0</v>
      </c>
      <c r="I28" s="10">
        <v>41</v>
      </c>
      <c r="J28" s="10">
        <v>3</v>
      </c>
      <c r="K28" s="10">
        <v>35</v>
      </c>
      <c r="L28" s="10">
        <v>0</v>
      </c>
      <c r="M28" s="10">
        <v>1</v>
      </c>
      <c r="N28" s="10">
        <v>2</v>
      </c>
      <c r="O28" s="10">
        <v>4</v>
      </c>
      <c r="P28" s="11">
        <f t="shared" si="0"/>
        <v>413</v>
      </c>
    </row>
    <row r="29" spans="2:16" x14ac:dyDescent="0.15">
      <c r="B29" s="61"/>
      <c r="C29" s="8" t="s">
        <v>39</v>
      </c>
      <c r="D29" s="9">
        <v>233</v>
      </c>
      <c r="E29" s="10">
        <v>6</v>
      </c>
      <c r="F29" s="10">
        <v>8</v>
      </c>
      <c r="G29" s="10">
        <v>1</v>
      </c>
      <c r="H29" s="10">
        <v>1</v>
      </c>
      <c r="I29" s="10">
        <v>51</v>
      </c>
      <c r="J29" s="10">
        <v>6</v>
      </c>
      <c r="K29" s="10">
        <v>17</v>
      </c>
      <c r="L29" s="10">
        <v>3</v>
      </c>
      <c r="M29" s="10">
        <v>0</v>
      </c>
      <c r="N29" s="10">
        <v>4</v>
      </c>
      <c r="O29" s="10">
        <v>1</v>
      </c>
      <c r="P29" s="11">
        <f t="shared" si="0"/>
        <v>331</v>
      </c>
    </row>
    <row r="30" spans="2:16" x14ac:dyDescent="0.15">
      <c r="B30" s="61"/>
      <c r="C30" s="8" t="s">
        <v>40</v>
      </c>
      <c r="D30" s="9">
        <v>27</v>
      </c>
      <c r="E30" s="10">
        <v>0</v>
      </c>
      <c r="F30" s="10">
        <v>84</v>
      </c>
      <c r="G30" s="10">
        <v>4</v>
      </c>
      <c r="H30" s="10">
        <v>0</v>
      </c>
      <c r="I30" s="10">
        <v>13</v>
      </c>
      <c r="J30" s="10">
        <v>12</v>
      </c>
      <c r="K30" s="10">
        <v>16</v>
      </c>
      <c r="L30" s="10">
        <v>1</v>
      </c>
      <c r="M30" s="10">
        <v>0</v>
      </c>
      <c r="N30" s="10">
        <v>5</v>
      </c>
      <c r="O30" s="10">
        <v>4</v>
      </c>
      <c r="P30" s="11">
        <f t="shared" si="0"/>
        <v>166</v>
      </c>
    </row>
    <row r="31" spans="2:16" x14ac:dyDescent="0.15">
      <c r="B31" s="61"/>
      <c r="C31" s="8" t="s">
        <v>41</v>
      </c>
      <c r="D31" s="9">
        <v>0</v>
      </c>
      <c r="E31" s="10">
        <v>0</v>
      </c>
      <c r="F31" s="10">
        <v>114</v>
      </c>
      <c r="G31" s="10">
        <v>0</v>
      </c>
      <c r="H31" s="10">
        <v>0</v>
      </c>
      <c r="I31" s="10">
        <v>3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2</v>
      </c>
      <c r="P31" s="11">
        <f t="shared" si="0"/>
        <v>122</v>
      </c>
    </row>
    <row r="32" spans="2:16" x14ac:dyDescent="0.15">
      <c r="B32" s="61"/>
      <c r="C32" s="8" t="s">
        <v>42</v>
      </c>
      <c r="D32" s="9">
        <v>79</v>
      </c>
      <c r="E32" s="10">
        <v>0</v>
      </c>
      <c r="F32" s="10">
        <v>199</v>
      </c>
      <c r="G32" s="10">
        <v>5</v>
      </c>
      <c r="H32" s="10">
        <v>3</v>
      </c>
      <c r="I32" s="10">
        <v>76</v>
      </c>
      <c r="J32" s="10">
        <v>17</v>
      </c>
      <c r="K32" s="10">
        <v>75</v>
      </c>
      <c r="L32" s="10">
        <v>3</v>
      </c>
      <c r="M32" s="10">
        <v>1</v>
      </c>
      <c r="N32" s="10">
        <v>1</v>
      </c>
      <c r="O32" s="10">
        <v>17</v>
      </c>
      <c r="P32" s="11">
        <f t="shared" si="0"/>
        <v>476</v>
      </c>
    </row>
    <row r="33" spans="2:16" x14ac:dyDescent="0.15">
      <c r="B33" s="61"/>
      <c r="C33" s="8" t="s">
        <v>43</v>
      </c>
      <c r="D33" s="9">
        <v>2</v>
      </c>
      <c r="E33" s="10">
        <v>0</v>
      </c>
      <c r="F33" s="10">
        <v>25</v>
      </c>
      <c r="G33" s="10">
        <v>0</v>
      </c>
      <c r="H33" s="10">
        <v>0</v>
      </c>
      <c r="I33" s="10">
        <v>0</v>
      </c>
      <c r="J33" s="10">
        <v>4</v>
      </c>
      <c r="K33" s="10">
        <v>3</v>
      </c>
      <c r="L33" s="10">
        <v>0</v>
      </c>
      <c r="M33" s="10">
        <v>0</v>
      </c>
      <c r="N33" s="10">
        <v>0</v>
      </c>
      <c r="O33" s="10">
        <v>0</v>
      </c>
      <c r="P33" s="11">
        <f t="shared" si="0"/>
        <v>34</v>
      </c>
    </row>
    <row r="34" spans="2:16" x14ac:dyDescent="0.15">
      <c r="B34" s="61"/>
      <c r="C34" s="8" t="s">
        <v>44</v>
      </c>
      <c r="D34" s="9">
        <v>0</v>
      </c>
      <c r="E34" s="10">
        <v>0</v>
      </c>
      <c r="F34" s="10">
        <v>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 t="shared" si="0"/>
        <v>2</v>
      </c>
    </row>
    <row r="35" spans="2:16" x14ac:dyDescent="0.15">
      <c r="B35" s="61"/>
      <c r="C35" s="8" t="s">
        <v>45</v>
      </c>
      <c r="D35" s="9">
        <v>3</v>
      </c>
      <c r="E35" s="10">
        <v>1</v>
      </c>
      <c r="F35" s="10">
        <v>8</v>
      </c>
      <c r="G35" s="10">
        <v>0</v>
      </c>
      <c r="H35" s="10">
        <v>0</v>
      </c>
      <c r="I35" s="10">
        <v>5</v>
      </c>
      <c r="J35" s="10">
        <v>3</v>
      </c>
      <c r="K35" s="10">
        <v>1</v>
      </c>
      <c r="L35" s="10">
        <v>0</v>
      </c>
      <c r="M35" s="10">
        <v>0</v>
      </c>
      <c r="N35" s="10">
        <v>0</v>
      </c>
      <c r="O35" s="10">
        <v>4</v>
      </c>
      <c r="P35" s="11">
        <f t="shared" si="0"/>
        <v>25</v>
      </c>
    </row>
    <row r="36" spans="2:16" x14ac:dyDescent="0.15">
      <c r="B36" s="61"/>
      <c r="C36" s="8" t="s">
        <v>46</v>
      </c>
      <c r="D36" s="9">
        <v>55</v>
      </c>
      <c r="E36" s="10">
        <v>4</v>
      </c>
      <c r="F36" s="10">
        <v>32</v>
      </c>
      <c r="G36" s="10">
        <v>0</v>
      </c>
      <c r="H36" s="10">
        <v>0</v>
      </c>
      <c r="I36" s="10">
        <v>32</v>
      </c>
      <c r="J36" s="10">
        <v>3</v>
      </c>
      <c r="K36" s="10">
        <v>12</v>
      </c>
      <c r="L36" s="10">
        <v>0</v>
      </c>
      <c r="M36" s="10">
        <v>0</v>
      </c>
      <c r="N36" s="10">
        <v>0</v>
      </c>
      <c r="O36" s="10">
        <v>3</v>
      </c>
      <c r="P36" s="11">
        <f t="shared" si="0"/>
        <v>141</v>
      </c>
    </row>
    <row r="37" spans="2:16" x14ac:dyDescent="0.15">
      <c r="B37" s="61"/>
      <c r="C37" s="8" t="s">
        <v>12</v>
      </c>
      <c r="D37" s="9">
        <v>50</v>
      </c>
      <c r="E37" s="10">
        <v>8</v>
      </c>
      <c r="F37" s="10">
        <v>137</v>
      </c>
      <c r="G37" s="10">
        <v>3</v>
      </c>
      <c r="H37" s="10">
        <v>0</v>
      </c>
      <c r="I37" s="10">
        <v>24</v>
      </c>
      <c r="J37" s="10">
        <v>5</v>
      </c>
      <c r="K37" s="10">
        <v>21</v>
      </c>
      <c r="L37" s="10">
        <v>0</v>
      </c>
      <c r="M37" s="10">
        <v>0</v>
      </c>
      <c r="N37" s="10">
        <v>0</v>
      </c>
      <c r="O37" s="10">
        <v>7</v>
      </c>
      <c r="P37" s="11">
        <f t="shared" si="0"/>
        <v>255</v>
      </c>
    </row>
    <row r="38" spans="2:16" ht="14.25" thickBot="1" x14ac:dyDescent="0.2">
      <c r="B38" s="62"/>
      <c r="C38" s="12" t="s">
        <v>13</v>
      </c>
      <c r="D38" s="13">
        <f>SUM(D26:D37)</f>
        <v>610</v>
      </c>
      <c r="E38" s="14">
        <f>SUM(E26:E37)</f>
        <v>31</v>
      </c>
      <c r="F38" s="14">
        <f t="shared" ref="F38:O38" si="3">SUM(F26:F37)</f>
        <v>1212</v>
      </c>
      <c r="G38" s="14">
        <f t="shared" si="3"/>
        <v>29</v>
      </c>
      <c r="H38" s="14">
        <f t="shared" si="3"/>
        <v>4</v>
      </c>
      <c r="I38" s="14">
        <f t="shared" si="3"/>
        <v>325</v>
      </c>
      <c r="J38" s="14">
        <f t="shared" si="3"/>
        <v>70</v>
      </c>
      <c r="K38" s="14">
        <f t="shared" si="3"/>
        <v>284</v>
      </c>
      <c r="L38" s="14">
        <f t="shared" si="3"/>
        <v>8</v>
      </c>
      <c r="M38" s="14">
        <f t="shared" si="3"/>
        <v>2</v>
      </c>
      <c r="N38" s="14">
        <f t="shared" si="3"/>
        <v>14</v>
      </c>
      <c r="O38" s="14">
        <f t="shared" si="3"/>
        <v>43</v>
      </c>
      <c r="P38" s="19">
        <f t="shared" si="0"/>
        <v>2632</v>
      </c>
    </row>
    <row r="39" spans="2:16" ht="13.5" customHeight="1" x14ac:dyDescent="0.15">
      <c r="B39" s="60" t="s">
        <v>47</v>
      </c>
      <c r="C39" s="4" t="s">
        <v>48</v>
      </c>
      <c r="D39" s="16">
        <v>17</v>
      </c>
      <c r="E39" s="17">
        <v>2</v>
      </c>
      <c r="F39" s="17">
        <v>3988</v>
      </c>
      <c r="G39" s="17">
        <v>8</v>
      </c>
      <c r="H39" s="17">
        <v>1</v>
      </c>
      <c r="I39" s="17">
        <v>35</v>
      </c>
      <c r="J39" s="17">
        <v>4</v>
      </c>
      <c r="K39" s="17">
        <v>48</v>
      </c>
      <c r="L39" s="17">
        <v>1</v>
      </c>
      <c r="M39" s="17">
        <v>1</v>
      </c>
      <c r="N39" s="17">
        <v>0</v>
      </c>
      <c r="O39" s="17">
        <v>6</v>
      </c>
      <c r="P39" s="7">
        <f t="shared" si="0"/>
        <v>4111</v>
      </c>
    </row>
    <row r="40" spans="2:16" x14ac:dyDescent="0.15">
      <c r="B40" s="61"/>
      <c r="C40" s="8" t="s">
        <v>49</v>
      </c>
      <c r="D40" s="9">
        <v>60</v>
      </c>
      <c r="E40" s="10">
        <v>16</v>
      </c>
      <c r="F40" s="10">
        <v>38</v>
      </c>
      <c r="G40" s="10">
        <v>6</v>
      </c>
      <c r="H40" s="10">
        <v>0</v>
      </c>
      <c r="I40" s="10">
        <v>17</v>
      </c>
      <c r="J40" s="10">
        <v>8</v>
      </c>
      <c r="K40" s="10">
        <v>16</v>
      </c>
      <c r="L40" s="10">
        <v>0</v>
      </c>
      <c r="M40" s="10">
        <v>0</v>
      </c>
      <c r="N40" s="10">
        <v>1</v>
      </c>
      <c r="O40" s="10">
        <v>11</v>
      </c>
      <c r="P40" s="11">
        <f t="shared" si="0"/>
        <v>173</v>
      </c>
    </row>
    <row r="41" spans="2:16" x14ac:dyDescent="0.15">
      <c r="B41" s="61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 t="shared" si="0"/>
        <v>0</v>
      </c>
    </row>
    <row r="42" spans="2:16" x14ac:dyDescent="0.15">
      <c r="B42" s="61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0"/>
        <v>0</v>
      </c>
    </row>
    <row r="43" spans="2:16" x14ac:dyDescent="0.15">
      <c r="B43" s="61"/>
      <c r="C43" s="8" t="s">
        <v>52</v>
      </c>
      <c r="D43" s="9">
        <v>8</v>
      </c>
      <c r="E43" s="10">
        <v>1</v>
      </c>
      <c r="F43" s="10">
        <v>13</v>
      </c>
      <c r="G43" s="10">
        <v>0</v>
      </c>
      <c r="H43" s="10">
        <v>0</v>
      </c>
      <c r="I43" s="10">
        <v>6</v>
      </c>
      <c r="J43" s="10">
        <v>5</v>
      </c>
      <c r="K43" s="10">
        <v>7</v>
      </c>
      <c r="L43" s="10">
        <v>1</v>
      </c>
      <c r="M43" s="10">
        <v>0</v>
      </c>
      <c r="N43" s="10">
        <v>1</v>
      </c>
      <c r="O43" s="10">
        <v>1</v>
      </c>
      <c r="P43" s="11">
        <f t="shared" si="0"/>
        <v>43</v>
      </c>
    </row>
    <row r="44" spans="2:16" x14ac:dyDescent="0.15">
      <c r="B44" s="61"/>
      <c r="C44" s="8" t="s">
        <v>12</v>
      </c>
      <c r="D44" s="9">
        <v>25</v>
      </c>
      <c r="E44" s="10">
        <v>3</v>
      </c>
      <c r="F44" s="10">
        <v>257</v>
      </c>
      <c r="G44" s="10">
        <v>4</v>
      </c>
      <c r="H44" s="10">
        <v>0</v>
      </c>
      <c r="I44" s="10">
        <v>13</v>
      </c>
      <c r="J44" s="10">
        <v>3</v>
      </c>
      <c r="K44" s="10">
        <v>10</v>
      </c>
      <c r="L44" s="10">
        <v>0</v>
      </c>
      <c r="M44" s="10">
        <v>0</v>
      </c>
      <c r="N44" s="10">
        <v>0</v>
      </c>
      <c r="O44" s="10">
        <v>6</v>
      </c>
      <c r="P44" s="11">
        <f t="shared" si="0"/>
        <v>321</v>
      </c>
    </row>
    <row r="45" spans="2:16" ht="14.25" thickBot="1" x14ac:dyDescent="0.2">
      <c r="B45" s="62"/>
      <c r="C45" s="12" t="s">
        <v>13</v>
      </c>
      <c r="D45" s="13">
        <f>SUM(D39:D44)</f>
        <v>110</v>
      </c>
      <c r="E45" s="14">
        <f>SUM(E39:E44)</f>
        <v>22</v>
      </c>
      <c r="F45" s="14">
        <f t="shared" ref="F45:O45" si="4">SUM(F39:F44)</f>
        <v>4296</v>
      </c>
      <c r="G45" s="14">
        <f t="shared" si="4"/>
        <v>18</v>
      </c>
      <c r="H45" s="14">
        <f t="shared" si="4"/>
        <v>1</v>
      </c>
      <c r="I45" s="14">
        <f t="shared" si="4"/>
        <v>71</v>
      </c>
      <c r="J45" s="14">
        <f t="shared" si="4"/>
        <v>20</v>
      </c>
      <c r="K45" s="14">
        <f t="shared" si="4"/>
        <v>81</v>
      </c>
      <c r="L45" s="14">
        <f t="shared" si="4"/>
        <v>2</v>
      </c>
      <c r="M45" s="14">
        <f t="shared" si="4"/>
        <v>1</v>
      </c>
      <c r="N45" s="14">
        <f t="shared" si="4"/>
        <v>2</v>
      </c>
      <c r="O45" s="14">
        <f t="shared" si="4"/>
        <v>24</v>
      </c>
      <c r="P45" s="15">
        <f t="shared" si="0"/>
        <v>4648</v>
      </c>
    </row>
    <row r="46" spans="2:16" ht="13.5" customHeight="1" x14ac:dyDescent="0.15">
      <c r="B46" s="60" t="s">
        <v>53</v>
      </c>
      <c r="C46" s="4" t="s">
        <v>54</v>
      </c>
      <c r="D46" s="16">
        <v>15933</v>
      </c>
      <c r="E46" s="17">
        <v>209</v>
      </c>
      <c r="F46" s="17">
        <v>5093</v>
      </c>
      <c r="G46" s="17">
        <v>235</v>
      </c>
      <c r="H46" s="17">
        <v>88</v>
      </c>
      <c r="I46" s="17">
        <v>7649</v>
      </c>
      <c r="J46" s="17">
        <v>1592</v>
      </c>
      <c r="K46" s="17">
        <v>5654</v>
      </c>
      <c r="L46" s="17">
        <v>101</v>
      </c>
      <c r="M46" s="17">
        <v>73</v>
      </c>
      <c r="N46" s="17">
        <v>831</v>
      </c>
      <c r="O46" s="17">
        <v>252</v>
      </c>
      <c r="P46" s="18">
        <f t="shared" si="0"/>
        <v>37710</v>
      </c>
    </row>
    <row r="47" spans="2:16" x14ac:dyDescent="0.15">
      <c r="B47" s="61"/>
      <c r="C47" s="8" t="s">
        <v>55</v>
      </c>
      <c r="D47" s="9">
        <v>7670</v>
      </c>
      <c r="E47" s="10">
        <v>129</v>
      </c>
      <c r="F47" s="10">
        <v>5044</v>
      </c>
      <c r="G47" s="10">
        <v>185</v>
      </c>
      <c r="H47" s="10">
        <v>45</v>
      </c>
      <c r="I47" s="10">
        <v>3757</v>
      </c>
      <c r="J47" s="10">
        <v>1110</v>
      </c>
      <c r="K47" s="10">
        <v>3200</v>
      </c>
      <c r="L47" s="10">
        <v>100</v>
      </c>
      <c r="M47" s="10">
        <v>41</v>
      </c>
      <c r="N47" s="10">
        <v>341</v>
      </c>
      <c r="O47" s="10">
        <v>230</v>
      </c>
      <c r="P47" s="11">
        <f t="shared" si="0"/>
        <v>21852</v>
      </c>
    </row>
    <row r="48" spans="2:16" x14ac:dyDescent="0.15">
      <c r="B48" s="61"/>
      <c r="C48" s="8" t="s">
        <v>56</v>
      </c>
      <c r="D48" s="9">
        <v>4401</v>
      </c>
      <c r="E48" s="10">
        <v>26</v>
      </c>
      <c r="F48" s="10">
        <v>1251</v>
      </c>
      <c r="G48" s="10">
        <v>57</v>
      </c>
      <c r="H48" s="10">
        <v>19</v>
      </c>
      <c r="I48" s="10">
        <v>1369</v>
      </c>
      <c r="J48" s="10">
        <v>1035</v>
      </c>
      <c r="K48" s="10">
        <v>1466</v>
      </c>
      <c r="L48" s="10">
        <v>39</v>
      </c>
      <c r="M48" s="10">
        <v>6</v>
      </c>
      <c r="N48" s="10">
        <v>85</v>
      </c>
      <c r="O48" s="10">
        <v>55</v>
      </c>
      <c r="P48" s="11">
        <f t="shared" si="0"/>
        <v>9809</v>
      </c>
    </row>
    <row r="49" spans="2:17" x14ac:dyDescent="0.15">
      <c r="B49" s="61"/>
      <c r="C49" s="8" t="s">
        <v>57</v>
      </c>
      <c r="D49" s="9">
        <v>3259</v>
      </c>
      <c r="E49" s="10">
        <v>44</v>
      </c>
      <c r="F49" s="10">
        <v>1050</v>
      </c>
      <c r="G49" s="10">
        <v>61</v>
      </c>
      <c r="H49" s="10">
        <v>10</v>
      </c>
      <c r="I49" s="10">
        <v>1899</v>
      </c>
      <c r="J49" s="10">
        <v>2008</v>
      </c>
      <c r="K49" s="10">
        <v>3415</v>
      </c>
      <c r="L49" s="10">
        <v>26</v>
      </c>
      <c r="M49" s="10">
        <v>5</v>
      </c>
      <c r="N49" s="10">
        <v>223</v>
      </c>
      <c r="O49" s="10">
        <v>91</v>
      </c>
      <c r="P49" s="11">
        <f t="shared" si="0"/>
        <v>12091</v>
      </c>
    </row>
    <row r="50" spans="2:17" x14ac:dyDescent="0.15">
      <c r="B50" s="61"/>
      <c r="C50" s="8" t="s">
        <v>12</v>
      </c>
      <c r="D50" s="9">
        <v>90</v>
      </c>
      <c r="E50" s="10">
        <v>2</v>
      </c>
      <c r="F50" s="10">
        <v>18</v>
      </c>
      <c r="G50" s="10">
        <v>2</v>
      </c>
      <c r="H50" s="10">
        <v>1</v>
      </c>
      <c r="I50" s="10">
        <v>55</v>
      </c>
      <c r="J50" s="10">
        <v>39</v>
      </c>
      <c r="K50" s="10">
        <v>48</v>
      </c>
      <c r="L50" s="10">
        <v>1</v>
      </c>
      <c r="M50" s="10">
        <v>0</v>
      </c>
      <c r="N50" s="10">
        <v>6</v>
      </c>
      <c r="O50" s="10">
        <v>4</v>
      </c>
      <c r="P50" s="11">
        <f t="shared" si="0"/>
        <v>266</v>
      </c>
    </row>
    <row r="51" spans="2:17" ht="14.25" thickBot="1" x14ac:dyDescent="0.2">
      <c r="B51" s="62"/>
      <c r="C51" s="12" t="s">
        <v>13</v>
      </c>
      <c r="D51" s="13">
        <f>SUM(D46:D50)</f>
        <v>31353</v>
      </c>
      <c r="E51" s="14">
        <f>SUM(E46:E50)</f>
        <v>410</v>
      </c>
      <c r="F51" s="14">
        <f t="shared" ref="F51:O51" si="5">SUM(F46:F50)</f>
        <v>12456</v>
      </c>
      <c r="G51" s="14">
        <f t="shared" si="5"/>
        <v>540</v>
      </c>
      <c r="H51" s="14">
        <f t="shared" si="5"/>
        <v>163</v>
      </c>
      <c r="I51" s="14">
        <f t="shared" si="5"/>
        <v>14729</v>
      </c>
      <c r="J51" s="14">
        <f t="shared" si="5"/>
        <v>5784</v>
      </c>
      <c r="K51" s="14">
        <f t="shared" si="5"/>
        <v>13783</v>
      </c>
      <c r="L51" s="14">
        <f t="shared" si="5"/>
        <v>267</v>
      </c>
      <c r="M51" s="14">
        <f t="shared" si="5"/>
        <v>125</v>
      </c>
      <c r="N51" s="14">
        <f t="shared" si="5"/>
        <v>1486</v>
      </c>
      <c r="O51" s="14">
        <f t="shared" si="5"/>
        <v>632</v>
      </c>
      <c r="P51" s="15">
        <f>SUM(D51:O51)</f>
        <v>81728</v>
      </c>
    </row>
    <row r="52" spans="2:17" ht="14.25" thickBot="1" x14ac:dyDescent="0.2">
      <c r="B52" s="63" t="s">
        <v>70</v>
      </c>
      <c r="C52" s="64"/>
      <c r="D52" s="20">
        <v>0</v>
      </c>
      <c r="E52" s="21">
        <v>0</v>
      </c>
      <c r="F52" s="21">
        <v>2</v>
      </c>
      <c r="G52" s="21">
        <v>1</v>
      </c>
      <c r="H52" s="21">
        <v>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9</v>
      </c>
      <c r="P52" s="55">
        <f t="shared" si="0"/>
        <v>13</v>
      </c>
    </row>
    <row r="53" spans="2:17" ht="14.25" thickBot="1" x14ac:dyDescent="0.2">
      <c r="B53" s="63" t="s">
        <v>71</v>
      </c>
      <c r="C53" s="64"/>
      <c r="D53" s="23" t="s">
        <v>78</v>
      </c>
      <c r="E53" s="24" t="s">
        <v>79</v>
      </c>
      <c r="F53" s="24" t="s">
        <v>79</v>
      </c>
      <c r="G53" s="24" t="s">
        <v>80</v>
      </c>
      <c r="H53" s="24" t="s">
        <v>79</v>
      </c>
      <c r="I53" s="24" t="s">
        <v>79</v>
      </c>
      <c r="J53" s="24" t="s">
        <v>79</v>
      </c>
      <c r="K53" s="24" t="s">
        <v>79</v>
      </c>
      <c r="L53" s="24" t="s">
        <v>79</v>
      </c>
      <c r="M53" s="24" t="s">
        <v>79</v>
      </c>
      <c r="N53" s="24" t="s">
        <v>79</v>
      </c>
      <c r="O53" s="24" t="s">
        <v>80</v>
      </c>
      <c r="P53" s="22" t="s">
        <v>79</v>
      </c>
    </row>
    <row r="54" spans="2:17" ht="13.5" customHeight="1" x14ac:dyDescent="0.15">
      <c r="B54" s="60" t="s">
        <v>58</v>
      </c>
      <c r="C54" s="4" t="s">
        <v>59</v>
      </c>
      <c r="D54" s="5" t="s">
        <v>76</v>
      </c>
      <c r="E54" s="6" t="s">
        <v>80</v>
      </c>
      <c r="F54" s="6" t="s">
        <v>76</v>
      </c>
      <c r="G54" s="6" t="s">
        <v>76</v>
      </c>
      <c r="H54" s="6" t="s">
        <v>76</v>
      </c>
      <c r="I54" s="6" t="s">
        <v>76</v>
      </c>
      <c r="J54" s="6" t="s">
        <v>76</v>
      </c>
      <c r="K54" s="6" t="s">
        <v>76</v>
      </c>
      <c r="L54" s="6" t="s">
        <v>76</v>
      </c>
      <c r="M54" s="6" t="s">
        <v>76</v>
      </c>
      <c r="N54" s="6" t="s">
        <v>76</v>
      </c>
      <c r="O54" s="6" t="s">
        <v>76</v>
      </c>
      <c r="P54" s="7" t="s">
        <v>76</v>
      </c>
    </row>
    <row r="55" spans="2:17" x14ac:dyDescent="0.15">
      <c r="B55" s="61"/>
      <c r="C55" s="8" t="s">
        <v>60</v>
      </c>
      <c r="D55" s="9" t="s">
        <v>76</v>
      </c>
      <c r="E55" s="10" t="s">
        <v>76</v>
      </c>
      <c r="F55" s="10" t="s">
        <v>76</v>
      </c>
      <c r="G55" s="10" t="s">
        <v>76</v>
      </c>
      <c r="H55" s="10" t="s">
        <v>76</v>
      </c>
      <c r="I55" s="10" t="s">
        <v>76</v>
      </c>
      <c r="J55" s="10" t="s">
        <v>76</v>
      </c>
      <c r="K55" s="10" t="s">
        <v>76</v>
      </c>
      <c r="L55" s="10" t="s">
        <v>76</v>
      </c>
      <c r="M55" s="10" t="s">
        <v>76</v>
      </c>
      <c r="N55" s="10" t="s">
        <v>76</v>
      </c>
      <c r="O55" s="10" t="s">
        <v>76</v>
      </c>
      <c r="P55" s="11" t="s">
        <v>76</v>
      </c>
    </row>
    <row r="56" spans="2:17" x14ac:dyDescent="0.15">
      <c r="B56" s="61"/>
      <c r="C56" s="25" t="s">
        <v>61</v>
      </c>
      <c r="D56" s="9" t="s">
        <v>76</v>
      </c>
      <c r="E56" s="10" t="s">
        <v>76</v>
      </c>
      <c r="F56" s="10" t="s">
        <v>76</v>
      </c>
      <c r="G56" s="10" t="s">
        <v>76</v>
      </c>
      <c r="H56" s="10" t="s">
        <v>76</v>
      </c>
      <c r="I56" s="10" t="s">
        <v>76</v>
      </c>
      <c r="J56" s="10" t="s">
        <v>76</v>
      </c>
      <c r="K56" s="10" t="s">
        <v>76</v>
      </c>
      <c r="L56" s="10" t="s">
        <v>76</v>
      </c>
      <c r="M56" s="10" t="s">
        <v>76</v>
      </c>
      <c r="N56" s="10" t="s">
        <v>76</v>
      </c>
      <c r="O56" s="10" t="s">
        <v>76</v>
      </c>
      <c r="P56" s="11" t="s">
        <v>76</v>
      </c>
    </row>
    <row r="57" spans="2:17" ht="14.25" thickBot="1" x14ac:dyDescent="0.2">
      <c r="B57" s="72"/>
      <c r="C57" s="58" t="s">
        <v>13</v>
      </c>
      <c r="D57" s="50" t="s">
        <v>76</v>
      </c>
      <c r="E57" s="51" t="s">
        <v>76</v>
      </c>
      <c r="F57" s="51" t="s">
        <v>76</v>
      </c>
      <c r="G57" s="51" t="s">
        <v>76</v>
      </c>
      <c r="H57" s="51" t="s">
        <v>76</v>
      </c>
      <c r="I57" s="51" t="s">
        <v>76</v>
      </c>
      <c r="J57" s="51" t="s">
        <v>76</v>
      </c>
      <c r="K57" s="51" t="s">
        <v>76</v>
      </c>
      <c r="L57" s="51" t="s">
        <v>76</v>
      </c>
      <c r="M57" s="51" t="s">
        <v>76</v>
      </c>
      <c r="N57" s="51" t="s">
        <v>76</v>
      </c>
      <c r="O57" s="51" t="s">
        <v>76</v>
      </c>
      <c r="P57" s="19" t="s">
        <v>76</v>
      </c>
    </row>
    <row r="58" spans="2:17" ht="14.25" thickBot="1" x14ac:dyDescent="0.2">
      <c r="B58" s="73" t="s">
        <v>62</v>
      </c>
      <c r="C58" s="74"/>
      <c r="D58" s="24">
        <f>D16+D25+D38+D45+D51+D52</f>
        <v>60261</v>
      </c>
      <c r="E58" s="24">
        <f t="shared" ref="E58:P58" si="6">E16+E25+E38+E45+E51+E52</f>
        <v>4924</v>
      </c>
      <c r="F58" s="24">
        <f t="shared" si="6"/>
        <v>72776</v>
      </c>
      <c r="G58" s="24">
        <f t="shared" si="6"/>
        <v>1486</v>
      </c>
      <c r="H58" s="24">
        <f t="shared" si="6"/>
        <v>256</v>
      </c>
      <c r="I58" s="24">
        <f t="shared" si="6"/>
        <v>20304</v>
      </c>
      <c r="J58" s="24">
        <f t="shared" si="6"/>
        <v>6789</v>
      </c>
      <c r="K58" s="24">
        <f t="shared" si="6"/>
        <v>16856</v>
      </c>
      <c r="L58" s="24">
        <f t="shared" si="6"/>
        <v>413</v>
      </c>
      <c r="M58" s="24">
        <f t="shared" si="6"/>
        <v>205</v>
      </c>
      <c r="N58" s="24">
        <f t="shared" si="6"/>
        <v>2159</v>
      </c>
      <c r="O58" s="24">
        <f t="shared" si="6"/>
        <v>1289</v>
      </c>
      <c r="P58" s="22">
        <f t="shared" si="6"/>
        <v>187718</v>
      </c>
    </row>
    <row r="59" spans="2:17" x14ac:dyDescent="0.15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2:17" x14ac:dyDescent="0.15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2:17" x14ac:dyDescent="0.15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</sheetData>
  <mergeCells count="11">
    <mergeCell ref="B39:B45"/>
    <mergeCell ref="B2:C3"/>
    <mergeCell ref="D2:P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view="pageBreakPreview" zoomScaleNormal="100" zoomScaleSheetLayoutView="100" workbookViewId="0"/>
  </sheetViews>
  <sheetFormatPr defaultRowHeight="13.5" x14ac:dyDescent="0.15"/>
  <cols>
    <col min="1" max="1" width="1.625" style="29" customWidth="1"/>
    <col min="2" max="2" width="2.875" style="29" bestFit="1" customWidth="1"/>
    <col min="3" max="3" width="26.375" style="29" bestFit="1" customWidth="1"/>
    <col min="4" max="16384" width="9" style="29"/>
  </cols>
  <sheetData>
    <row r="1" spans="2:16" ht="14.25" thickBot="1" x14ac:dyDescent="0.2">
      <c r="B1" s="29" t="s">
        <v>65</v>
      </c>
    </row>
    <row r="2" spans="2:16" ht="13.5" customHeight="1" x14ac:dyDescent="0.15">
      <c r="B2" s="65" t="s">
        <v>0</v>
      </c>
      <c r="C2" s="75"/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41.25" thickBot="1" x14ac:dyDescent="0.2">
      <c r="B3" s="67"/>
      <c r="C3" s="76"/>
      <c r="D3" s="59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68</v>
      </c>
      <c r="M3" s="2" t="s">
        <v>10</v>
      </c>
      <c r="N3" s="2" t="s">
        <v>11</v>
      </c>
      <c r="O3" s="2" t="s">
        <v>12</v>
      </c>
      <c r="P3" s="3" t="s">
        <v>13</v>
      </c>
    </row>
    <row r="4" spans="2:16" ht="13.5" customHeight="1" x14ac:dyDescent="0.15">
      <c r="B4" s="60" t="s">
        <v>14</v>
      </c>
      <c r="C4" s="4" t="s">
        <v>15</v>
      </c>
      <c r="D4" s="33">
        <v>139</v>
      </c>
      <c r="E4" s="34">
        <v>16</v>
      </c>
      <c r="F4" s="34">
        <v>55405</v>
      </c>
      <c r="G4" s="34">
        <v>173</v>
      </c>
      <c r="H4" s="34">
        <v>17</v>
      </c>
      <c r="I4" s="34">
        <v>64</v>
      </c>
      <c r="J4" s="34">
        <v>16</v>
      </c>
      <c r="K4" s="34">
        <v>47</v>
      </c>
      <c r="L4" s="34">
        <v>0</v>
      </c>
      <c r="M4" s="34">
        <v>7</v>
      </c>
      <c r="N4" s="34">
        <v>3</v>
      </c>
      <c r="O4" s="34">
        <v>53</v>
      </c>
      <c r="P4" s="35">
        <f>SUM(D4:O4)</f>
        <v>55940</v>
      </c>
    </row>
    <row r="5" spans="2:16" x14ac:dyDescent="0.15">
      <c r="B5" s="61"/>
      <c r="C5" s="8" t="s">
        <v>16</v>
      </c>
      <c r="D5" s="36">
        <v>413</v>
      </c>
      <c r="E5" s="37">
        <v>870</v>
      </c>
      <c r="F5" s="37">
        <v>2</v>
      </c>
      <c r="G5" s="37">
        <v>0</v>
      </c>
      <c r="H5" s="37">
        <v>0</v>
      </c>
      <c r="I5" s="37">
        <v>8</v>
      </c>
      <c r="J5" s="37">
        <v>0</v>
      </c>
      <c r="K5" s="37">
        <v>7</v>
      </c>
      <c r="L5" s="37">
        <v>1</v>
      </c>
      <c r="M5" s="37">
        <v>0</v>
      </c>
      <c r="N5" s="37">
        <v>1</v>
      </c>
      <c r="O5" s="37">
        <v>20</v>
      </c>
      <c r="P5" s="38">
        <f>SUM(D5:O5)</f>
        <v>1322</v>
      </c>
    </row>
    <row r="6" spans="2:16" x14ac:dyDescent="0.15">
      <c r="B6" s="61"/>
      <c r="C6" s="8" t="s">
        <v>17</v>
      </c>
      <c r="D6" s="36">
        <v>227</v>
      </c>
      <c r="E6" s="37">
        <v>981</v>
      </c>
      <c r="F6" s="37">
        <v>1</v>
      </c>
      <c r="G6" s="37">
        <v>0</v>
      </c>
      <c r="H6" s="37">
        <v>0</v>
      </c>
      <c r="I6" s="37">
        <v>17</v>
      </c>
      <c r="J6" s="37">
        <v>3</v>
      </c>
      <c r="K6" s="37">
        <v>11</v>
      </c>
      <c r="L6" s="37">
        <v>0</v>
      </c>
      <c r="M6" s="37">
        <v>0</v>
      </c>
      <c r="N6" s="37">
        <v>0</v>
      </c>
      <c r="O6" s="37">
        <v>5</v>
      </c>
      <c r="P6" s="38">
        <f t="shared" ref="P6:P57" si="0">SUM(D6:O6)</f>
        <v>1245</v>
      </c>
    </row>
    <row r="7" spans="2:16" x14ac:dyDescent="0.15">
      <c r="B7" s="61"/>
      <c r="C7" s="8" t="s">
        <v>18</v>
      </c>
      <c r="D7" s="36">
        <v>194</v>
      </c>
      <c r="E7" s="37">
        <v>1229</v>
      </c>
      <c r="F7" s="37">
        <v>6</v>
      </c>
      <c r="G7" s="37">
        <v>0</v>
      </c>
      <c r="H7" s="37">
        <v>0</v>
      </c>
      <c r="I7" s="37">
        <v>17</v>
      </c>
      <c r="J7" s="37">
        <v>3</v>
      </c>
      <c r="K7" s="37">
        <v>6</v>
      </c>
      <c r="L7" s="37">
        <v>1</v>
      </c>
      <c r="M7" s="37">
        <v>1</v>
      </c>
      <c r="N7" s="37">
        <v>0</v>
      </c>
      <c r="O7" s="37">
        <v>15</v>
      </c>
      <c r="P7" s="38">
        <f t="shared" si="0"/>
        <v>1472</v>
      </c>
    </row>
    <row r="8" spans="2:16" x14ac:dyDescent="0.15">
      <c r="B8" s="61"/>
      <c r="C8" s="8" t="s">
        <v>74</v>
      </c>
      <c r="D8" s="9" t="s">
        <v>77</v>
      </c>
      <c r="E8" s="10" t="s">
        <v>77</v>
      </c>
      <c r="F8" s="10" t="s">
        <v>76</v>
      </c>
      <c r="G8" s="10" t="s">
        <v>76</v>
      </c>
      <c r="H8" s="10" t="s">
        <v>76</v>
      </c>
      <c r="I8" s="10" t="s">
        <v>76</v>
      </c>
      <c r="J8" s="10" t="s">
        <v>76</v>
      </c>
      <c r="K8" s="10" t="s">
        <v>76</v>
      </c>
      <c r="L8" s="10" t="s">
        <v>76</v>
      </c>
      <c r="M8" s="10" t="s">
        <v>76</v>
      </c>
      <c r="N8" s="10" t="s">
        <v>76</v>
      </c>
      <c r="O8" s="10" t="s">
        <v>76</v>
      </c>
      <c r="P8" s="11" t="s">
        <v>76</v>
      </c>
    </row>
    <row r="9" spans="2:16" x14ac:dyDescent="0.15">
      <c r="B9" s="61"/>
      <c r="C9" s="8" t="s">
        <v>75</v>
      </c>
      <c r="D9" s="9" t="s">
        <v>77</v>
      </c>
      <c r="E9" s="10" t="s">
        <v>77</v>
      </c>
      <c r="F9" s="10" t="s">
        <v>76</v>
      </c>
      <c r="G9" s="10" t="s">
        <v>76</v>
      </c>
      <c r="H9" s="10" t="s">
        <v>76</v>
      </c>
      <c r="I9" s="10" t="s">
        <v>76</v>
      </c>
      <c r="J9" s="10" t="s">
        <v>76</v>
      </c>
      <c r="K9" s="10" t="s">
        <v>76</v>
      </c>
      <c r="L9" s="10" t="s">
        <v>76</v>
      </c>
      <c r="M9" s="10" t="s">
        <v>76</v>
      </c>
      <c r="N9" s="10" t="s">
        <v>76</v>
      </c>
      <c r="O9" s="10" t="s">
        <v>76</v>
      </c>
      <c r="P9" s="11" t="s">
        <v>76</v>
      </c>
    </row>
    <row r="10" spans="2:16" x14ac:dyDescent="0.15">
      <c r="B10" s="61"/>
      <c r="C10" s="8" t="s">
        <v>21</v>
      </c>
      <c r="D10" s="36">
        <v>164</v>
      </c>
      <c r="E10" s="37">
        <v>4</v>
      </c>
      <c r="F10" s="37">
        <v>19</v>
      </c>
      <c r="G10" s="37">
        <v>2</v>
      </c>
      <c r="H10" s="37">
        <v>1</v>
      </c>
      <c r="I10" s="37">
        <v>4</v>
      </c>
      <c r="J10" s="37">
        <v>0</v>
      </c>
      <c r="K10" s="37">
        <v>4</v>
      </c>
      <c r="L10" s="37">
        <v>0</v>
      </c>
      <c r="M10" s="37">
        <v>0</v>
      </c>
      <c r="N10" s="37">
        <v>1</v>
      </c>
      <c r="O10" s="37">
        <v>1</v>
      </c>
      <c r="P10" s="38">
        <f t="shared" si="0"/>
        <v>200</v>
      </c>
    </row>
    <row r="11" spans="2:16" x14ac:dyDescent="0.15">
      <c r="B11" s="61"/>
      <c r="C11" s="8" t="s">
        <v>22</v>
      </c>
      <c r="D11" s="36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f t="shared" si="0"/>
        <v>0</v>
      </c>
    </row>
    <row r="12" spans="2:16" x14ac:dyDescent="0.15">
      <c r="B12" s="61"/>
      <c r="C12" s="8" t="s">
        <v>23</v>
      </c>
      <c r="D12" s="36">
        <v>286</v>
      </c>
      <c r="E12" s="37">
        <v>41</v>
      </c>
      <c r="F12" s="37">
        <v>349</v>
      </c>
      <c r="G12" s="37">
        <v>8</v>
      </c>
      <c r="H12" s="37">
        <v>0</v>
      </c>
      <c r="I12" s="37">
        <v>46</v>
      </c>
      <c r="J12" s="37">
        <v>10</v>
      </c>
      <c r="K12" s="37">
        <v>17</v>
      </c>
      <c r="L12" s="37">
        <v>0</v>
      </c>
      <c r="M12" s="37">
        <v>0</v>
      </c>
      <c r="N12" s="37">
        <v>1</v>
      </c>
      <c r="O12" s="37">
        <v>9</v>
      </c>
      <c r="P12" s="38">
        <f t="shared" si="0"/>
        <v>767</v>
      </c>
    </row>
    <row r="13" spans="2:16" x14ac:dyDescent="0.15">
      <c r="B13" s="61"/>
      <c r="C13" s="8" t="s">
        <v>24</v>
      </c>
      <c r="D13" s="36">
        <v>28</v>
      </c>
      <c r="E13" s="37">
        <v>0</v>
      </c>
      <c r="F13" s="37">
        <v>8</v>
      </c>
      <c r="G13" s="37">
        <v>0</v>
      </c>
      <c r="H13" s="37">
        <v>1</v>
      </c>
      <c r="I13" s="37">
        <v>4</v>
      </c>
      <c r="J13" s="37">
        <v>0</v>
      </c>
      <c r="K13" s="37">
        <v>3</v>
      </c>
      <c r="L13" s="37">
        <v>0</v>
      </c>
      <c r="M13" s="37">
        <v>0</v>
      </c>
      <c r="N13" s="37">
        <v>2</v>
      </c>
      <c r="O13" s="37">
        <v>2</v>
      </c>
      <c r="P13" s="38">
        <f t="shared" si="0"/>
        <v>48</v>
      </c>
    </row>
    <row r="14" spans="2:16" x14ac:dyDescent="0.15">
      <c r="B14" s="61"/>
      <c r="C14" s="8" t="s">
        <v>25</v>
      </c>
      <c r="D14" s="36">
        <v>1451</v>
      </c>
      <c r="E14" s="37">
        <v>114</v>
      </c>
      <c r="F14" s="37">
        <v>92</v>
      </c>
      <c r="G14" s="37">
        <v>7</v>
      </c>
      <c r="H14" s="37">
        <v>0</v>
      </c>
      <c r="I14" s="37">
        <v>51</v>
      </c>
      <c r="J14" s="37">
        <v>4</v>
      </c>
      <c r="K14" s="37">
        <v>24</v>
      </c>
      <c r="L14" s="37">
        <v>0</v>
      </c>
      <c r="M14" s="37">
        <v>1</v>
      </c>
      <c r="N14" s="37">
        <v>10</v>
      </c>
      <c r="O14" s="37">
        <v>25</v>
      </c>
      <c r="P14" s="38">
        <f t="shared" si="0"/>
        <v>1779</v>
      </c>
    </row>
    <row r="15" spans="2:16" x14ac:dyDescent="0.15">
      <c r="B15" s="61"/>
      <c r="C15" s="8" t="s">
        <v>26</v>
      </c>
      <c r="D15" s="9" t="s">
        <v>77</v>
      </c>
      <c r="E15" s="10" t="s">
        <v>77</v>
      </c>
      <c r="F15" s="10" t="s">
        <v>76</v>
      </c>
      <c r="G15" s="10" t="s">
        <v>76</v>
      </c>
      <c r="H15" s="10" t="s">
        <v>76</v>
      </c>
      <c r="I15" s="10" t="s">
        <v>76</v>
      </c>
      <c r="J15" s="10" t="s">
        <v>76</v>
      </c>
      <c r="K15" s="10" t="s">
        <v>76</v>
      </c>
      <c r="L15" s="10" t="s">
        <v>76</v>
      </c>
      <c r="M15" s="10" t="s">
        <v>76</v>
      </c>
      <c r="N15" s="10" t="s">
        <v>76</v>
      </c>
      <c r="O15" s="10" t="s">
        <v>76</v>
      </c>
      <c r="P15" s="11" t="s">
        <v>76</v>
      </c>
    </row>
    <row r="16" spans="2:16" ht="14.25" thickBot="1" x14ac:dyDescent="0.2">
      <c r="B16" s="62"/>
      <c r="C16" s="12" t="s">
        <v>13</v>
      </c>
      <c r="D16" s="40">
        <f>SUM(D4:D15)</f>
        <v>2902</v>
      </c>
      <c r="E16" s="41">
        <f>SUM(E4:E15)</f>
        <v>3255</v>
      </c>
      <c r="F16" s="41">
        <f t="shared" ref="F16:O16" si="1">SUM(F4:F15)</f>
        <v>55882</v>
      </c>
      <c r="G16" s="41">
        <f t="shared" si="1"/>
        <v>190</v>
      </c>
      <c r="H16" s="41">
        <f t="shared" si="1"/>
        <v>19</v>
      </c>
      <c r="I16" s="41">
        <f t="shared" si="1"/>
        <v>211</v>
      </c>
      <c r="J16" s="41">
        <f t="shared" si="1"/>
        <v>36</v>
      </c>
      <c r="K16" s="41">
        <f t="shared" si="1"/>
        <v>119</v>
      </c>
      <c r="L16" s="41">
        <f t="shared" si="1"/>
        <v>2</v>
      </c>
      <c r="M16" s="41">
        <f t="shared" si="1"/>
        <v>9</v>
      </c>
      <c r="N16" s="41">
        <f t="shared" si="1"/>
        <v>18</v>
      </c>
      <c r="O16" s="41">
        <f t="shared" si="1"/>
        <v>130</v>
      </c>
      <c r="P16" s="42">
        <f t="shared" si="0"/>
        <v>62773</v>
      </c>
    </row>
    <row r="17" spans="2:16" ht="13.5" customHeight="1" x14ac:dyDescent="0.15">
      <c r="B17" s="60" t="s">
        <v>27</v>
      </c>
      <c r="C17" s="4" t="s">
        <v>28</v>
      </c>
      <c r="D17" s="43">
        <v>871</v>
      </c>
      <c r="E17" s="44">
        <v>10</v>
      </c>
      <c r="F17" s="44">
        <v>1056</v>
      </c>
      <c r="G17" s="44">
        <v>11</v>
      </c>
      <c r="H17" s="44">
        <v>0</v>
      </c>
      <c r="I17" s="44">
        <v>74</v>
      </c>
      <c r="J17" s="44">
        <v>9</v>
      </c>
      <c r="K17" s="44">
        <v>63</v>
      </c>
      <c r="L17" s="44">
        <v>2</v>
      </c>
      <c r="M17" s="44">
        <v>0</v>
      </c>
      <c r="N17" s="44">
        <v>5</v>
      </c>
      <c r="O17" s="44">
        <v>10</v>
      </c>
      <c r="P17" s="39">
        <f t="shared" si="0"/>
        <v>2111</v>
      </c>
    </row>
    <row r="18" spans="2:16" x14ac:dyDescent="0.15">
      <c r="B18" s="61"/>
      <c r="C18" s="8" t="s">
        <v>29</v>
      </c>
      <c r="D18" s="36">
        <v>818</v>
      </c>
      <c r="E18" s="37">
        <v>0</v>
      </c>
      <c r="F18" s="37">
        <v>3</v>
      </c>
      <c r="G18" s="37">
        <v>3</v>
      </c>
      <c r="H18" s="37">
        <v>0</v>
      </c>
      <c r="I18" s="37">
        <v>217</v>
      </c>
      <c r="J18" s="37">
        <v>2</v>
      </c>
      <c r="K18" s="37">
        <v>143</v>
      </c>
      <c r="L18" s="37">
        <v>2</v>
      </c>
      <c r="M18" s="37">
        <v>0</v>
      </c>
      <c r="N18" s="37">
        <v>20</v>
      </c>
      <c r="O18" s="37">
        <v>34</v>
      </c>
      <c r="P18" s="38">
        <f t="shared" si="0"/>
        <v>1242</v>
      </c>
    </row>
    <row r="19" spans="2:16" x14ac:dyDescent="0.15">
      <c r="B19" s="61"/>
      <c r="C19" s="8" t="s">
        <v>30</v>
      </c>
      <c r="D19" s="36">
        <v>1524</v>
      </c>
      <c r="E19" s="37">
        <v>108</v>
      </c>
      <c r="F19" s="37">
        <v>200</v>
      </c>
      <c r="G19" s="37">
        <v>18</v>
      </c>
      <c r="H19" s="37">
        <v>1</v>
      </c>
      <c r="I19" s="37">
        <v>1038</v>
      </c>
      <c r="J19" s="37">
        <v>130</v>
      </c>
      <c r="K19" s="37">
        <v>341</v>
      </c>
      <c r="L19" s="37">
        <v>24</v>
      </c>
      <c r="M19" s="37">
        <v>0</v>
      </c>
      <c r="N19" s="37">
        <v>214</v>
      </c>
      <c r="O19" s="37">
        <v>38</v>
      </c>
      <c r="P19" s="38">
        <f t="shared" si="0"/>
        <v>3636</v>
      </c>
    </row>
    <row r="20" spans="2:16" x14ac:dyDescent="0.15">
      <c r="B20" s="61"/>
      <c r="C20" s="8" t="s">
        <v>31</v>
      </c>
      <c r="D20" s="36">
        <v>100</v>
      </c>
      <c r="E20" s="37">
        <v>7</v>
      </c>
      <c r="F20" s="37">
        <v>235</v>
      </c>
      <c r="G20" s="37">
        <v>3</v>
      </c>
      <c r="H20" s="37">
        <v>1</v>
      </c>
      <c r="I20" s="37">
        <v>20</v>
      </c>
      <c r="J20" s="37">
        <v>4</v>
      </c>
      <c r="K20" s="37">
        <v>16</v>
      </c>
      <c r="L20" s="37">
        <v>0</v>
      </c>
      <c r="M20" s="37">
        <v>0</v>
      </c>
      <c r="N20" s="37">
        <v>3</v>
      </c>
      <c r="O20" s="37">
        <v>4</v>
      </c>
      <c r="P20" s="38">
        <f t="shared" si="0"/>
        <v>393</v>
      </c>
    </row>
    <row r="21" spans="2:16" x14ac:dyDescent="0.15">
      <c r="B21" s="61"/>
      <c r="C21" s="8" t="s">
        <v>32</v>
      </c>
      <c r="D21" s="36">
        <v>59</v>
      </c>
      <c r="E21" s="37">
        <v>12</v>
      </c>
      <c r="F21" s="37">
        <v>187</v>
      </c>
      <c r="G21" s="37">
        <v>5</v>
      </c>
      <c r="H21" s="37">
        <v>0</v>
      </c>
      <c r="I21" s="37">
        <v>21</v>
      </c>
      <c r="J21" s="37">
        <v>10</v>
      </c>
      <c r="K21" s="37">
        <v>31</v>
      </c>
      <c r="L21" s="37">
        <v>0</v>
      </c>
      <c r="M21" s="37">
        <v>2</v>
      </c>
      <c r="N21" s="37">
        <v>2</v>
      </c>
      <c r="O21" s="37">
        <v>10</v>
      </c>
      <c r="P21" s="38">
        <f t="shared" si="0"/>
        <v>339</v>
      </c>
    </row>
    <row r="22" spans="2:16" x14ac:dyDescent="0.15">
      <c r="B22" s="61"/>
      <c r="C22" s="8" t="s">
        <v>33</v>
      </c>
      <c r="D22" s="9" t="s">
        <v>77</v>
      </c>
      <c r="E22" s="10" t="s">
        <v>77</v>
      </c>
      <c r="F22" s="10" t="s">
        <v>76</v>
      </c>
      <c r="G22" s="10" t="s">
        <v>76</v>
      </c>
      <c r="H22" s="10" t="s">
        <v>76</v>
      </c>
      <c r="I22" s="10" t="s">
        <v>76</v>
      </c>
      <c r="J22" s="10" t="s">
        <v>76</v>
      </c>
      <c r="K22" s="10" t="s">
        <v>76</v>
      </c>
      <c r="L22" s="10" t="s">
        <v>76</v>
      </c>
      <c r="M22" s="10" t="s">
        <v>76</v>
      </c>
      <c r="N22" s="10" t="s">
        <v>76</v>
      </c>
      <c r="O22" s="10" t="s">
        <v>76</v>
      </c>
      <c r="P22" s="11" t="s">
        <v>76</v>
      </c>
    </row>
    <row r="23" spans="2:16" x14ac:dyDescent="0.15">
      <c r="B23" s="61"/>
      <c r="C23" s="8" t="s">
        <v>34</v>
      </c>
      <c r="D23" s="9" t="s">
        <v>77</v>
      </c>
      <c r="E23" s="10" t="s">
        <v>77</v>
      </c>
      <c r="F23" s="10" t="s">
        <v>76</v>
      </c>
      <c r="G23" s="10" t="s">
        <v>76</v>
      </c>
      <c r="H23" s="10" t="s">
        <v>76</v>
      </c>
      <c r="I23" s="10" t="s">
        <v>76</v>
      </c>
      <c r="J23" s="10" t="s">
        <v>76</v>
      </c>
      <c r="K23" s="10" t="s">
        <v>76</v>
      </c>
      <c r="L23" s="10" t="s">
        <v>76</v>
      </c>
      <c r="M23" s="10" t="s">
        <v>76</v>
      </c>
      <c r="N23" s="10" t="s">
        <v>76</v>
      </c>
      <c r="O23" s="10" t="s">
        <v>76</v>
      </c>
      <c r="P23" s="11" t="s">
        <v>76</v>
      </c>
    </row>
    <row r="24" spans="2:16" x14ac:dyDescent="0.15">
      <c r="B24" s="61"/>
      <c r="C24" s="8" t="s">
        <v>12</v>
      </c>
      <c r="D24" s="36">
        <v>59</v>
      </c>
      <c r="E24" s="37">
        <v>6</v>
      </c>
      <c r="F24" s="37">
        <v>176</v>
      </c>
      <c r="G24" s="37">
        <v>7</v>
      </c>
      <c r="H24" s="37">
        <v>0</v>
      </c>
      <c r="I24" s="37">
        <v>23</v>
      </c>
      <c r="J24" s="37">
        <v>3</v>
      </c>
      <c r="K24" s="37">
        <v>9</v>
      </c>
      <c r="L24" s="37">
        <v>1</v>
      </c>
      <c r="M24" s="37">
        <v>0</v>
      </c>
      <c r="N24" s="37">
        <v>2</v>
      </c>
      <c r="O24" s="37">
        <v>6</v>
      </c>
      <c r="P24" s="38">
        <f t="shared" si="0"/>
        <v>292</v>
      </c>
    </row>
    <row r="25" spans="2:16" ht="14.25" thickBot="1" x14ac:dyDescent="0.2">
      <c r="B25" s="62"/>
      <c r="C25" s="12" t="s">
        <v>13</v>
      </c>
      <c r="D25" s="40">
        <f>SUM(D17:D24)</f>
        <v>3431</v>
      </c>
      <c r="E25" s="41">
        <f>SUM(E17:E24)</f>
        <v>143</v>
      </c>
      <c r="F25" s="41">
        <f t="shared" ref="F25:O25" si="2">SUM(F17:F24)</f>
        <v>1857</v>
      </c>
      <c r="G25" s="41">
        <f t="shared" si="2"/>
        <v>47</v>
      </c>
      <c r="H25" s="41">
        <f t="shared" si="2"/>
        <v>2</v>
      </c>
      <c r="I25" s="41">
        <f t="shared" si="2"/>
        <v>1393</v>
      </c>
      <c r="J25" s="41">
        <f t="shared" si="2"/>
        <v>158</v>
      </c>
      <c r="K25" s="41">
        <f t="shared" si="2"/>
        <v>603</v>
      </c>
      <c r="L25" s="41">
        <f t="shared" si="2"/>
        <v>29</v>
      </c>
      <c r="M25" s="41">
        <f t="shared" si="2"/>
        <v>2</v>
      </c>
      <c r="N25" s="41">
        <f t="shared" si="2"/>
        <v>246</v>
      </c>
      <c r="O25" s="41">
        <f t="shared" si="2"/>
        <v>102</v>
      </c>
      <c r="P25" s="42">
        <f t="shared" si="0"/>
        <v>8013</v>
      </c>
    </row>
    <row r="26" spans="2:16" ht="13.5" customHeight="1" x14ac:dyDescent="0.15">
      <c r="B26" s="60" t="s">
        <v>35</v>
      </c>
      <c r="C26" s="4" t="s">
        <v>36</v>
      </c>
      <c r="D26" s="43">
        <v>11</v>
      </c>
      <c r="E26" s="44">
        <v>0</v>
      </c>
      <c r="F26" s="44">
        <v>45</v>
      </c>
      <c r="G26" s="44">
        <v>3</v>
      </c>
      <c r="H26" s="44">
        <v>0</v>
      </c>
      <c r="I26" s="44">
        <v>5</v>
      </c>
      <c r="J26" s="44">
        <v>2</v>
      </c>
      <c r="K26" s="44">
        <v>13</v>
      </c>
      <c r="L26" s="44">
        <v>0</v>
      </c>
      <c r="M26" s="44">
        <v>0</v>
      </c>
      <c r="N26" s="44">
        <v>0</v>
      </c>
      <c r="O26" s="44">
        <v>1</v>
      </c>
      <c r="P26" s="39">
        <f t="shared" si="0"/>
        <v>80</v>
      </c>
    </row>
    <row r="27" spans="2:16" x14ac:dyDescent="0.15">
      <c r="B27" s="61"/>
      <c r="C27" s="8" t="s">
        <v>37</v>
      </c>
      <c r="D27" s="36">
        <v>6</v>
      </c>
      <c r="E27" s="37">
        <v>0</v>
      </c>
      <c r="F27" s="37">
        <v>214</v>
      </c>
      <c r="G27" s="37">
        <v>1</v>
      </c>
      <c r="H27" s="37">
        <v>0</v>
      </c>
      <c r="I27" s="37">
        <v>23</v>
      </c>
      <c r="J27" s="37">
        <v>4</v>
      </c>
      <c r="K27" s="37">
        <v>22</v>
      </c>
      <c r="L27" s="37">
        <v>0</v>
      </c>
      <c r="M27" s="37">
        <v>0</v>
      </c>
      <c r="N27" s="37">
        <v>1</v>
      </c>
      <c r="O27" s="37">
        <v>1</v>
      </c>
      <c r="P27" s="38">
        <f t="shared" si="0"/>
        <v>272</v>
      </c>
    </row>
    <row r="28" spans="2:16" x14ac:dyDescent="0.15">
      <c r="B28" s="61"/>
      <c r="C28" s="8" t="s">
        <v>38</v>
      </c>
      <c r="D28" s="36">
        <v>112</v>
      </c>
      <c r="E28" s="37">
        <v>10</v>
      </c>
      <c r="F28" s="37">
        <v>188</v>
      </c>
      <c r="G28" s="37">
        <v>17</v>
      </c>
      <c r="H28" s="37">
        <v>0</v>
      </c>
      <c r="I28" s="37">
        <v>37</v>
      </c>
      <c r="J28" s="37">
        <v>5</v>
      </c>
      <c r="K28" s="37">
        <v>53</v>
      </c>
      <c r="L28" s="37">
        <v>0</v>
      </c>
      <c r="M28" s="37">
        <v>1</v>
      </c>
      <c r="N28" s="37">
        <v>2</v>
      </c>
      <c r="O28" s="37">
        <v>3</v>
      </c>
      <c r="P28" s="38">
        <f t="shared" si="0"/>
        <v>428</v>
      </c>
    </row>
    <row r="29" spans="2:16" x14ac:dyDescent="0.15">
      <c r="B29" s="61"/>
      <c r="C29" s="8" t="s">
        <v>39</v>
      </c>
      <c r="D29" s="36">
        <v>121</v>
      </c>
      <c r="E29" s="37">
        <v>8</v>
      </c>
      <c r="F29" s="37">
        <v>5</v>
      </c>
      <c r="G29" s="37">
        <v>0</v>
      </c>
      <c r="H29" s="37">
        <v>0</v>
      </c>
      <c r="I29" s="37">
        <v>49</v>
      </c>
      <c r="J29" s="37">
        <v>8</v>
      </c>
      <c r="K29" s="37">
        <v>11</v>
      </c>
      <c r="L29" s="37">
        <v>1</v>
      </c>
      <c r="M29" s="37">
        <v>0</v>
      </c>
      <c r="N29" s="37">
        <v>2</v>
      </c>
      <c r="O29" s="37">
        <v>2</v>
      </c>
      <c r="P29" s="38">
        <f t="shared" si="0"/>
        <v>207</v>
      </c>
    </row>
    <row r="30" spans="2:16" x14ac:dyDescent="0.15">
      <c r="B30" s="61"/>
      <c r="C30" s="8" t="s">
        <v>40</v>
      </c>
      <c r="D30" s="36">
        <v>29</v>
      </c>
      <c r="E30" s="37">
        <v>2</v>
      </c>
      <c r="F30" s="37">
        <v>278</v>
      </c>
      <c r="G30" s="37">
        <v>3</v>
      </c>
      <c r="H30" s="37">
        <v>0</v>
      </c>
      <c r="I30" s="37">
        <v>15</v>
      </c>
      <c r="J30" s="37">
        <v>9</v>
      </c>
      <c r="K30" s="37">
        <v>18</v>
      </c>
      <c r="L30" s="37">
        <v>1</v>
      </c>
      <c r="M30" s="37">
        <v>0</v>
      </c>
      <c r="N30" s="37">
        <v>0</v>
      </c>
      <c r="O30" s="37">
        <v>1</v>
      </c>
      <c r="P30" s="38">
        <f t="shared" si="0"/>
        <v>356</v>
      </c>
    </row>
    <row r="31" spans="2:16" x14ac:dyDescent="0.15">
      <c r="B31" s="61"/>
      <c r="C31" s="8" t="s">
        <v>41</v>
      </c>
      <c r="D31" s="36">
        <v>1</v>
      </c>
      <c r="E31" s="37">
        <v>1</v>
      </c>
      <c r="F31" s="37">
        <v>1917</v>
      </c>
      <c r="G31" s="37">
        <v>6</v>
      </c>
      <c r="H31" s="37">
        <v>0</v>
      </c>
      <c r="I31" s="37">
        <v>3</v>
      </c>
      <c r="J31" s="37">
        <v>1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0"/>
        <v>1929</v>
      </c>
    </row>
    <row r="32" spans="2:16" x14ac:dyDescent="0.15">
      <c r="B32" s="61"/>
      <c r="C32" s="8" t="s">
        <v>42</v>
      </c>
      <c r="D32" s="36">
        <v>17</v>
      </c>
      <c r="E32" s="37">
        <v>1</v>
      </c>
      <c r="F32" s="37">
        <v>293</v>
      </c>
      <c r="G32" s="37">
        <v>3</v>
      </c>
      <c r="H32" s="37">
        <v>1</v>
      </c>
      <c r="I32" s="37">
        <v>33</v>
      </c>
      <c r="J32" s="37">
        <v>6</v>
      </c>
      <c r="K32" s="37">
        <v>34</v>
      </c>
      <c r="L32" s="37">
        <v>1</v>
      </c>
      <c r="M32" s="37">
        <v>2</v>
      </c>
      <c r="N32" s="37">
        <v>1</v>
      </c>
      <c r="O32" s="37">
        <v>7</v>
      </c>
      <c r="P32" s="38">
        <f t="shared" si="0"/>
        <v>399</v>
      </c>
    </row>
    <row r="33" spans="2:16" x14ac:dyDescent="0.15">
      <c r="B33" s="61"/>
      <c r="C33" s="8" t="s">
        <v>43</v>
      </c>
      <c r="D33" s="36">
        <v>1</v>
      </c>
      <c r="E33" s="37">
        <v>0</v>
      </c>
      <c r="F33" s="37">
        <v>15</v>
      </c>
      <c r="G33" s="37">
        <v>0</v>
      </c>
      <c r="H33" s="37">
        <v>0</v>
      </c>
      <c r="I33" s="37">
        <v>1</v>
      </c>
      <c r="J33" s="37">
        <v>2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0"/>
        <v>19</v>
      </c>
    </row>
    <row r="34" spans="2:16" x14ac:dyDescent="0.15">
      <c r="B34" s="61"/>
      <c r="C34" s="8" t="s">
        <v>44</v>
      </c>
      <c r="D34" s="36">
        <v>0</v>
      </c>
      <c r="E34" s="37">
        <v>0</v>
      </c>
      <c r="F34" s="37">
        <v>3</v>
      </c>
      <c r="G34" s="37">
        <v>0</v>
      </c>
      <c r="H34" s="37">
        <v>0</v>
      </c>
      <c r="I34" s="37">
        <v>0</v>
      </c>
      <c r="J34" s="37">
        <v>0</v>
      </c>
      <c r="K34" s="37">
        <v>1</v>
      </c>
      <c r="L34" s="37">
        <v>0</v>
      </c>
      <c r="M34" s="37">
        <v>0</v>
      </c>
      <c r="N34" s="37">
        <v>1</v>
      </c>
      <c r="O34" s="37">
        <v>1</v>
      </c>
      <c r="P34" s="38">
        <f t="shared" si="0"/>
        <v>6</v>
      </c>
    </row>
    <row r="35" spans="2:16" x14ac:dyDescent="0.15">
      <c r="B35" s="61"/>
      <c r="C35" s="8" t="s">
        <v>45</v>
      </c>
      <c r="D35" s="36">
        <v>3</v>
      </c>
      <c r="E35" s="37">
        <v>1</v>
      </c>
      <c r="F35" s="37">
        <v>8</v>
      </c>
      <c r="G35" s="37">
        <v>0</v>
      </c>
      <c r="H35" s="37">
        <v>0</v>
      </c>
      <c r="I35" s="37">
        <v>1</v>
      </c>
      <c r="J35" s="37">
        <v>1</v>
      </c>
      <c r="K35" s="37">
        <v>2</v>
      </c>
      <c r="L35" s="37">
        <v>0</v>
      </c>
      <c r="M35" s="37">
        <v>0</v>
      </c>
      <c r="N35" s="37">
        <v>0</v>
      </c>
      <c r="O35" s="37">
        <v>2</v>
      </c>
      <c r="P35" s="38">
        <f t="shared" si="0"/>
        <v>18</v>
      </c>
    </row>
    <row r="36" spans="2:16" x14ac:dyDescent="0.15">
      <c r="B36" s="61"/>
      <c r="C36" s="8" t="s">
        <v>46</v>
      </c>
      <c r="D36" s="36">
        <v>11</v>
      </c>
      <c r="E36" s="37">
        <v>0</v>
      </c>
      <c r="F36" s="37">
        <v>12</v>
      </c>
      <c r="G36" s="37">
        <v>0</v>
      </c>
      <c r="H36" s="37">
        <v>0</v>
      </c>
      <c r="I36" s="37">
        <v>9</v>
      </c>
      <c r="J36" s="37">
        <v>2</v>
      </c>
      <c r="K36" s="37">
        <v>7</v>
      </c>
      <c r="L36" s="37">
        <v>0</v>
      </c>
      <c r="M36" s="37">
        <v>0</v>
      </c>
      <c r="N36" s="37">
        <v>1</v>
      </c>
      <c r="O36" s="37">
        <v>0</v>
      </c>
      <c r="P36" s="38">
        <f t="shared" si="0"/>
        <v>42</v>
      </c>
    </row>
    <row r="37" spans="2:16" x14ac:dyDescent="0.15">
      <c r="B37" s="61"/>
      <c r="C37" s="8" t="s">
        <v>12</v>
      </c>
      <c r="D37" s="36">
        <v>17</v>
      </c>
      <c r="E37" s="37">
        <v>1</v>
      </c>
      <c r="F37" s="37">
        <v>101</v>
      </c>
      <c r="G37" s="37">
        <v>1</v>
      </c>
      <c r="H37" s="37">
        <v>0</v>
      </c>
      <c r="I37" s="37">
        <v>16</v>
      </c>
      <c r="J37" s="37">
        <v>5</v>
      </c>
      <c r="K37" s="37">
        <v>8</v>
      </c>
      <c r="L37" s="37">
        <v>1</v>
      </c>
      <c r="M37" s="37">
        <v>0</v>
      </c>
      <c r="N37" s="37">
        <v>2</v>
      </c>
      <c r="O37" s="37">
        <v>3</v>
      </c>
      <c r="P37" s="38">
        <f t="shared" si="0"/>
        <v>155</v>
      </c>
    </row>
    <row r="38" spans="2:16" ht="14.25" thickBot="1" x14ac:dyDescent="0.2">
      <c r="B38" s="62"/>
      <c r="C38" s="12" t="s">
        <v>13</v>
      </c>
      <c r="D38" s="40">
        <f>SUM(D26:D37)</f>
        <v>329</v>
      </c>
      <c r="E38" s="41">
        <f>SUM(E26:E37)</f>
        <v>24</v>
      </c>
      <c r="F38" s="41">
        <f t="shared" ref="F38:O38" si="3">SUM(F26:F37)</f>
        <v>3079</v>
      </c>
      <c r="G38" s="41">
        <f t="shared" si="3"/>
        <v>34</v>
      </c>
      <c r="H38" s="41">
        <f t="shared" si="3"/>
        <v>1</v>
      </c>
      <c r="I38" s="41">
        <f t="shared" si="3"/>
        <v>192</v>
      </c>
      <c r="J38" s="41">
        <f t="shared" si="3"/>
        <v>45</v>
      </c>
      <c r="K38" s="41">
        <f t="shared" si="3"/>
        <v>169</v>
      </c>
      <c r="L38" s="41">
        <f t="shared" si="3"/>
        <v>4</v>
      </c>
      <c r="M38" s="41">
        <f t="shared" si="3"/>
        <v>3</v>
      </c>
      <c r="N38" s="41">
        <f t="shared" si="3"/>
        <v>10</v>
      </c>
      <c r="O38" s="41">
        <f t="shared" si="3"/>
        <v>21</v>
      </c>
      <c r="P38" s="42">
        <f t="shared" si="0"/>
        <v>3911</v>
      </c>
    </row>
    <row r="39" spans="2:16" ht="13.5" customHeight="1" x14ac:dyDescent="0.15">
      <c r="B39" s="60" t="s">
        <v>47</v>
      </c>
      <c r="C39" s="4" t="s">
        <v>48</v>
      </c>
      <c r="D39" s="43">
        <v>381</v>
      </c>
      <c r="E39" s="44">
        <v>76</v>
      </c>
      <c r="F39" s="44">
        <v>71001</v>
      </c>
      <c r="G39" s="44">
        <v>334</v>
      </c>
      <c r="H39" s="44">
        <v>20</v>
      </c>
      <c r="I39" s="44">
        <v>2110</v>
      </c>
      <c r="J39" s="44">
        <v>318</v>
      </c>
      <c r="K39" s="44">
        <v>1556</v>
      </c>
      <c r="L39" s="44">
        <v>10</v>
      </c>
      <c r="M39" s="44">
        <v>23</v>
      </c>
      <c r="N39" s="44">
        <v>38</v>
      </c>
      <c r="O39" s="44">
        <v>302</v>
      </c>
      <c r="P39" s="39">
        <f t="shared" si="0"/>
        <v>76169</v>
      </c>
    </row>
    <row r="40" spans="2:16" x14ac:dyDescent="0.15">
      <c r="B40" s="61"/>
      <c r="C40" s="8" t="s">
        <v>49</v>
      </c>
      <c r="D40" s="36">
        <v>671</v>
      </c>
      <c r="E40" s="37">
        <v>335</v>
      </c>
      <c r="F40" s="37">
        <v>112</v>
      </c>
      <c r="G40" s="37">
        <v>36</v>
      </c>
      <c r="H40" s="37">
        <v>1</v>
      </c>
      <c r="I40" s="37">
        <v>286</v>
      </c>
      <c r="J40" s="37">
        <v>51</v>
      </c>
      <c r="K40" s="37">
        <v>369</v>
      </c>
      <c r="L40" s="37">
        <v>4</v>
      </c>
      <c r="M40" s="37">
        <v>4</v>
      </c>
      <c r="N40" s="37">
        <v>18</v>
      </c>
      <c r="O40" s="37">
        <v>94</v>
      </c>
      <c r="P40" s="38">
        <f t="shared" si="0"/>
        <v>1981</v>
      </c>
    </row>
    <row r="41" spans="2:16" x14ac:dyDescent="0.15">
      <c r="B41" s="61"/>
      <c r="C41" s="8" t="s">
        <v>50</v>
      </c>
      <c r="D41" s="36">
        <v>0</v>
      </c>
      <c r="E41" s="37">
        <v>0</v>
      </c>
      <c r="F41" s="37">
        <v>1</v>
      </c>
      <c r="G41" s="37">
        <v>0</v>
      </c>
      <c r="H41" s="37">
        <v>0</v>
      </c>
      <c r="I41" s="37">
        <v>0</v>
      </c>
      <c r="J41" s="37">
        <v>1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f t="shared" si="0"/>
        <v>2</v>
      </c>
    </row>
    <row r="42" spans="2:16" x14ac:dyDescent="0.15">
      <c r="B42" s="61"/>
      <c r="C42" s="8" t="s">
        <v>51</v>
      </c>
      <c r="D42" s="36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f t="shared" si="0"/>
        <v>0</v>
      </c>
    </row>
    <row r="43" spans="2:16" x14ac:dyDescent="0.15">
      <c r="B43" s="61"/>
      <c r="C43" s="8" t="s">
        <v>52</v>
      </c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f t="shared" si="0"/>
        <v>0</v>
      </c>
    </row>
    <row r="44" spans="2:16" x14ac:dyDescent="0.15">
      <c r="B44" s="61"/>
      <c r="C44" s="8" t="s">
        <v>12</v>
      </c>
      <c r="D44" s="36">
        <v>29</v>
      </c>
      <c r="E44" s="37">
        <v>8</v>
      </c>
      <c r="F44" s="37">
        <v>47</v>
      </c>
      <c r="G44" s="37">
        <v>1</v>
      </c>
      <c r="H44" s="37">
        <v>1</v>
      </c>
      <c r="I44" s="37">
        <v>10</v>
      </c>
      <c r="J44" s="37">
        <v>6</v>
      </c>
      <c r="K44" s="37">
        <v>13</v>
      </c>
      <c r="L44" s="37">
        <v>0</v>
      </c>
      <c r="M44" s="37">
        <v>0</v>
      </c>
      <c r="N44" s="37">
        <v>0</v>
      </c>
      <c r="O44" s="37">
        <v>4</v>
      </c>
      <c r="P44" s="38">
        <f t="shared" si="0"/>
        <v>119</v>
      </c>
    </row>
    <row r="45" spans="2:16" ht="14.25" thickBot="1" x14ac:dyDescent="0.2">
      <c r="B45" s="62"/>
      <c r="C45" s="12" t="s">
        <v>13</v>
      </c>
      <c r="D45" s="40">
        <f>SUM(D39:D44)</f>
        <v>1081</v>
      </c>
      <c r="E45" s="41">
        <f>SUM(E39:E44)</f>
        <v>419</v>
      </c>
      <c r="F45" s="41">
        <f t="shared" ref="F45:O45" si="4">SUM(F39:F44)</f>
        <v>71161</v>
      </c>
      <c r="G45" s="41">
        <f t="shared" si="4"/>
        <v>371</v>
      </c>
      <c r="H45" s="41">
        <f t="shared" si="4"/>
        <v>22</v>
      </c>
      <c r="I45" s="41">
        <f t="shared" si="4"/>
        <v>2406</v>
      </c>
      <c r="J45" s="41">
        <f t="shared" si="4"/>
        <v>376</v>
      </c>
      <c r="K45" s="41">
        <f t="shared" si="4"/>
        <v>1938</v>
      </c>
      <c r="L45" s="41">
        <f t="shared" si="4"/>
        <v>14</v>
      </c>
      <c r="M45" s="41">
        <f t="shared" si="4"/>
        <v>27</v>
      </c>
      <c r="N45" s="41">
        <f t="shared" si="4"/>
        <v>56</v>
      </c>
      <c r="O45" s="41">
        <f t="shared" si="4"/>
        <v>400</v>
      </c>
      <c r="P45" s="42">
        <f t="shared" si="0"/>
        <v>78271</v>
      </c>
    </row>
    <row r="46" spans="2:16" ht="13.5" customHeight="1" x14ac:dyDescent="0.15">
      <c r="B46" s="60" t="s">
        <v>53</v>
      </c>
      <c r="C46" s="4" t="s">
        <v>54</v>
      </c>
      <c r="D46" s="43">
        <v>6846</v>
      </c>
      <c r="E46" s="44">
        <v>184</v>
      </c>
      <c r="F46" s="44">
        <v>1078</v>
      </c>
      <c r="G46" s="44">
        <v>36</v>
      </c>
      <c r="H46" s="44">
        <v>7</v>
      </c>
      <c r="I46" s="44">
        <v>4940</v>
      </c>
      <c r="J46" s="44">
        <v>253</v>
      </c>
      <c r="K46" s="44">
        <v>2579</v>
      </c>
      <c r="L46" s="44">
        <v>56</v>
      </c>
      <c r="M46" s="44">
        <v>2</v>
      </c>
      <c r="N46" s="44">
        <v>399</v>
      </c>
      <c r="O46" s="44">
        <v>97</v>
      </c>
      <c r="P46" s="39">
        <f t="shared" si="0"/>
        <v>16477</v>
      </c>
    </row>
    <row r="47" spans="2:16" x14ac:dyDescent="0.15">
      <c r="B47" s="61"/>
      <c r="C47" s="8" t="s">
        <v>55</v>
      </c>
      <c r="D47" s="36">
        <v>3620</v>
      </c>
      <c r="E47" s="37">
        <v>64</v>
      </c>
      <c r="F47" s="37">
        <v>3192</v>
      </c>
      <c r="G47" s="37">
        <v>60</v>
      </c>
      <c r="H47" s="37">
        <v>5</v>
      </c>
      <c r="I47" s="37">
        <v>3358</v>
      </c>
      <c r="J47" s="37">
        <v>267</v>
      </c>
      <c r="K47" s="37">
        <v>1601</v>
      </c>
      <c r="L47" s="37">
        <v>56</v>
      </c>
      <c r="M47" s="37">
        <v>19</v>
      </c>
      <c r="N47" s="37">
        <v>245</v>
      </c>
      <c r="O47" s="37">
        <v>83</v>
      </c>
      <c r="P47" s="38">
        <f t="shared" si="0"/>
        <v>12570</v>
      </c>
    </row>
    <row r="48" spans="2:16" x14ac:dyDescent="0.15">
      <c r="B48" s="61"/>
      <c r="C48" s="8" t="s">
        <v>56</v>
      </c>
      <c r="D48" s="36">
        <v>1063</v>
      </c>
      <c r="E48" s="37">
        <v>15</v>
      </c>
      <c r="F48" s="37">
        <v>290</v>
      </c>
      <c r="G48" s="37">
        <v>9</v>
      </c>
      <c r="H48" s="37">
        <v>0</v>
      </c>
      <c r="I48" s="37">
        <v>593</v>
      </c>
      <c r="J48" s="37">
        <v>231</v>
      </c>
      <c r="K48" s="37">
        <v>523</v>
      </c>
      <c r="L48" s="37">
        <v>7</v>
      </c>
      <c r="M48" s="37">
        <v>1</v>
      </c>
      <c r="N48" s="37">
        <v>40</v>
      </c>
      <c r="O48" s="37">
        <v>24</v>
      </c>
      <c r="P48" s="38">
        <f t="shared" si="0"/>
        <v>2796</v>
      </c>
    </row>
    <row r="49" spans="2:16" x14ac:dyDescent="0.15">
      <c r="B49" s="61"/>
      <c r="C49" s="8" t="s">
        <v>57</v>
      </c>
      <c r="D49" s="36">
        <v>1564</v>
      </c>
      <c r="E49" s="37">
        <v>62</v>
      </c>
      <c r="F49" s="37">
        <v>427</v>
      </c>
      <c r="G49" s="37">
        <v>23</v>
      </c>
      <c r="H49" s="37">
        <v>2</v>
      </c>
      <c r="I49" s="37">
        <v>1369</v>
      </c>
      <c r="J49" s="37">
        <v>593</v>
      </c>
      <c r="K49" s="37">
        <v>1750</v>
      </c>
      <c r="L49" s="37">
        <v>15</v>
      </c>
      <c r="M49" s="37">
        <v>9</v>
      </c>
      <c r="N49" s="37">
        <v>113</v>
      </c>
      <c r="O49" s="37">
        <v>76</v>
      </c>
      <c r="P49" s="38">
        <f t="shared" si="0"/>
        <v>6003</v>
      </c>
    </row>
    <row r="50" spans="2:16" x14ac:dyDescent="0.15">
      <c r="B50" s="61"/>
      <c r="C50" s="8" t="s">
        <v>12</v>
      </c>
      <c r="D50" s="36">
        <v>34</v>
      </c>
      <c r="E50" s="37">
        <v>1</v>
      </c>
      <c r="F50" s="37">
        <v>12</v>
      </c>
      <c r="G50" s="37">
        <v>1</v>
      </c>
      <c r="H50" s="37">
        <v>0</v>
      </c>
      <c r="I50" s="37">
        <v>33</v>
      </c>
      <c r="J50" s="37">
        <v>12</v>
      </c>
      <c r="K50" s="37">
        <v>34</v>
      </c>
      <c r="L50" s="37">
        <v>0</v>
      </c>
      <c r="M50" s="37">
        <v>0</v>
      </c>
      <c r="N50" s="37">
        <v>4</v>
      </c>
      <c r="O50" s="37">
        <v>8</v>
      </c>
      <c r="P50" s="38">
        <f t="shared" si="0"/>
        <v>139</v>
      </c>
    </row>
    <row r="51" spans="2:16" ht="14.25" thickBot="1" x14ac:dyDescent="0.2">
      <c r="B51" s="62"/>
      <c r="C51" s="12" t="s">
        <v>13</v>
      </c>
      <c r="D51" s="40">
        <f>SUM(D46:D50)</f>
        <v>13127</v>
      </c>
      <c r="E51" s="41">
        <f>SUM(E46:E50)</f>
        <v>326</v>
      </c>
      <c r="F51" s="41">
        <f t="shared" ref="F51:O51" si="5">SUM(F46:F50)</f>
        <v>4999</v>
      </c>
      <c r="G51" s="41">
        <f t="shared" si="5"/>
        <v>129</v>
      </c>
      <c r="H51" s="41">
        <f t="shared" si="5"/>
        <v>14</v>
      </c>
      <c r="I51" s="41">
        <f t="shared" si="5"/>
        <v>10293</v>
      </c>
      <c r="J51" s="41">
        <f t="shared" si="5"/>
        <v>1356</v>
      </c>
      <c r="K51" s="41">
        <f t="shared" si="5"/>
        <v>6487</v>
      </c>
      <c r="L51" s="41">
        <f t="shared" si="5"/>
        <v>134</v>
      </c>
      <c r="M51" s="41">
        <f t="shared" si="5"/>
        <v>31</v>
      </c>
      <c r="N51" s="41">
        <f t="shared" si="5"/>
        <v>801</v>
      </c>
      <c r="O51" s="41">
        <f t="shared" si="5"/>
        <v>288</v>
      </c>
      <c r="P51" s="42">
        <f t="shared" si="0"/>
        <v>37985</v>
      </c>
    </row>
    <row r="52" spans="2:16" ht="14.25" thickBot="1" x14ac:dyDescent="0.2">
      <c r="B52" s="63" t="s">
        <v>70</v>
      </c>
      <c r="C52" s="64"/>
      <c r="D52" s="45">
        <v>0</v>
      </c>
      <c r="E52" s="46">
        <v>0</v>
      </c>
      <c r="F52" s="46">
        <v>22</v>
      </c>
      <c r="G52" s="46">
        <v>1</v>
      </c>
      <c r="H52" s="46">
        <v>0</v>
      </c>
      <c r="I52" s="46">
        <v>1</v>
      </c>
      <c r="J52" s="46">
        <v>0</v>
      </c>
      <c r="K52" s="46">
        <v>4</v>
      </c>
      <c r="L52" s="46">
        <v>0</v>
      </c>
      <c r="M52" s="46">
        <v>0</v>
      </c>
      <c r="N52" s="46">
        <v>1</v>
      </c>
      <c r="O52" s="46">
        <v>48</v>
      </c>
      <c r="P52" s="47">
        <f t="shared" si="0"/>
        <v>77</v>
      </c>
    </row>
    <row r="53" spans="2:16" ht="14.25" thickBot="1" x14ac:dyDescent="0.2">
      <c r="B53" s="63" t="s">
        <v>71</v>
      </c>
      <c r="C53" s="64"/>
      <c r="D53" s="48" t="s">
        <v>76</v>
      </c>
      <c r="E53" s="49" t="s">
        <v>76</v>
      </c>
      <c r="F53" s="49" t="s">
        <v>76</v>
      </c>
      <c r="G53" s="49" t="s">
        <v>76</v>
      </c>
      <c r="H53" s="49" t="s">
        <v>76</v>
      </c>
      <c r="I53" s="49" t="s">
        <v>76</v>
      </c>
      <c r="J53" s="49" t="s">
        <v>76</v>
      </c>
      <c r="K53" s="49" t="s">
        <v>76</v>
      </c>
      <c r="L53" s="49" t="s">
        <v>76</v>
      </c>
      <c r="M53" s="49" t="s">
        <v>76</v>
      </c>
      <c r="N53" s="49" t="s">
        <v>76</v>
      </c>
      <c r="O53" s="49" t="s">
        <v>76</v>
      </c>
      <c r="P53" s="47" t="s">
        <v>76</v>
      </c>
    </row>
    <row r="54" spans="2:16" ht="13.5" customHeight="1" x14ac:dyDescent="0.15">
      <c r="B54" s="60" t="s">
        <v>58</v>
      </c>
      <c r="C54" s="4" t="s">
        <v>59</v>
      </c>
      <c r="D54" s="33" t="s">
        <v>76</v>
      </c>
      <c r="E54" s="34" t="s">
        <v>76</v>
      </c>
      <c r="F54" s="34" t="s">
        <v>76</v>
      </c>
      <c r="G54" s="34" t="s">
        <v>76</v>
      </c>
      <c r="H54" s="34" t="s">
        <v>76</v>
      </c>
      <c r="I54" s="34" t="s">
        <v>76</v>
      </c>
      <c r="J54" s="34" t="s">
        <v>76</v>
      </c>
      <c r="K54" s="34" t="s">
        <v>76</v>
      </c>
      <c r="L54" s="34" t="s">
        <v>76</v>
      </c>
      <c r="M54" s="34" t="s">
        <v>76</v>
      </c>
      <c r="N54" s="34" t="s">
        <v>76</v>
      </c>
      <c r="O54" s="34" t="s">
        <v>76</v>
      </c>
      <c r="P54" s="35" t="s">
        <v>76</v>
      </c>
    </row>
    <row r="55" spans="2:16" x14ac:dyDescent="0.15">
      <c r="B55" s="61"/>
      <c r="C55" s="8" t="s">
        <v>60</v>
      </c>
      <c r="D55" s="36" t="s">
        <v>76</v>
      </c>
      <c r="E55" s="37" t="s">
        <v>76</v>
      </c>
      <c r="F55" s="37" t="s">
        <v>76</v>
      </c>
      <c r="G55" s="37" t="s">
        <v>76</v>
      </c>
      <c r="H55" s="37" t="s">
        <v>76</v>
      </c>
      <c r="I55" s="37" t="s">
        <v>76</v>
      </c>
      <c r="J55" s="37" t="s">
        <v>76</v>
      </c>
      <c r="K55" s="37" t="s">
        <v>76</v>
      </c>
      <c r="L55" s="37" t="s">
        <v>76</v>
      </c>
      <c r="M55" s="37" t="s">
        <v>76</v>
      </c>
      <c r="N55" s="37" t="s">
        <v>76</v>
      </c>
      <c r="O55" s="37" t="s">
        <v>76</v>
      </c>
      <c r="P55" s="38" t="s">
        <v>76</v>
      </c>
    </row>
    <row r="56" spans="2:16" x14ac:dyDescent="0.15">
      <c r="B56" s="61"/>
      <c r="C56" s="25" t="s">
        <v>61</v>
      </c>
      <c r="D56" s="36" t="s">
        <v>76</v>
      </c>
      <c r="E56" s="37" t="s">
        <v>76</v>
      </c>
      <c r="F56" s="37" t="s">
        <v>76</v>
      </c>
      <c r="G56" s="37" t="s">
        <v>76</v>
      </c>
      <c r="H56" s="37" t="s">
        <v>76</v>
      </c>
      <c r="I56" s="37" t="s">
        <v>76</v>
      </c>
      <c r="J56" s="37" t="s">
        <v>76</v>
      </c>
      <c r="K56" s="37" t="s">
        <v>76</v>
      </c>
      <c r="L56" s="37" t="s">
        <v>76</v>
      </c>
      <c r="M56" s="37" t="s">
        <v>76</v>
      </c>
      <c r="N56" s="37" t="s">
        <v>76</v>
      </c>
      <c r="O56" s="37" t="s">
        <v>76</v>
      </c>
      <c r="P56" s="38" t="s">
        <v>76</v>
      </c>
    </row>
    <row r="57" spans="2:16" ht="14.25" thickBot="1" x14ac:dyDescent="0.2">
      <c r="B57" s="72"/>
      <c r="C57" s="58" t="s">
        <v>13</v>
      </c>
      <c r="D57" s="40" t="s">
        <v>76</v>
      </c>
      <c r="E57" s="41" t="s">
        <v>76</v>
      </c>
      <c r="F57" s="41" t="s">
        <v>76</v>
      </c>
      <c r="G57" s="41" t="s">
        <v>76</v>
      </c>
      <c r="H57" s="41" t="s">
        <v>76</v>
      </c>
      <c r="I57" s="41" t="s">
        <v>76</v>
      </c>
      <c r="J57" s="41" t="s">
        <v>76</v>
      </c>
      <c r="K57" s="41" t="s">
        <v>76</v>
      </c>
      <c r="L57" s="41" t="s">
        <v>76</v>
      </c>
      <c r="M57" s="41" t="s">
        <v>76</v>
      </c>
      <c r="N57" s="41" t="s">
        <v>76</v>
      </c>
      <c r="O57" s="41" t="s">
        <v>76</v>
      </c>
      <c r="P57" s="42" t="s">
        <v>76</v>
      </c>
    </row>
    <row r="58" spans="2:16" ht="14.25" thickBot="1" x14ac:dyDescent="0.2">
      <c r="B58" s="73" t="s">
        <v>62</v>
      </c>
      <c r="C58" s="74"/>
      <c r="D58" s="48">
        <f>D16+D25+D38+D45+D51+D52</f>
        <v>20870</v>
      </c>
      <c r="E58" s="49">
        <f t="shared" ref="E58:P58" si="6">E16+E25+E38+E45+E51+E52</f>
        <v>4167</v>
      </c>
      <c r="F58" s="49">
        <f t="shared" si="6"/>
        <v>137000</v>
      </c>
      <c r="G58" s="49">
        <f t="shared" si="6"/>
        <v>772</v>
      </c>
      <c r="H58" s="49">
        <f t="shared" si="6"/>
        <v>58</v>
      </c>
      <c r="I58" s="49">
        <f t="shared" si="6"/>
        <v>14496</v>
      </c>
      <c r="J58" s="49">
        <f t="shared" si="6"/>
        <v>1971</v>
      </c>
      <c r="K58" s="49">
        <f t="shared" si="6"/>
        <v>9320</v>
      </c>
      <c r="L58" s="49">
        <f t="shared" si="6"/>
        <v>183</v>
      </c>
      <c r="M58" s="49">
        <f t="shared" si="6"/>
        <v>72</v>
      </c>
      <c r="N58" s="49">
        <f t="shared" si="6"/>
        <v>1132</v>
      </c>
      <c r="O58" s="49">
        <f t="shared" si="6"/>
        <v>989</v>
      </c>
      <c r="P58" s="47">
        <f t="shared" si="6"/>
        <v>191030</v>
      </c>
    </row>
    <row r="59" spans="2:16" x14ac:dyDescent="0.15">
      <c r="P59" s="31"/>
    </row>
  </sheetData>
  <mergeCells count="11">
    <mergeCell ref="B39:B45"/>
    <mergeCell ref="B2:C3"/>
    <mergeCell ref="D2:P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view="pageBreakPreview" zoomScaleNormal="100" zoomScaleSheetLayoutView="100" workbookViewId="0"/>
  </sheetViews>
  <sheetFormatPr defaultRowHeight="13.5" x14ac:dyDescent="0.15"/>
  <cols>
    <col min="1" max="1" width="1.625" style="29" customWidth="1"/>
    <col min="2" max="2" width="2.875" style="29" bestFit="1" customWidth="1"/>
    <col min="3" max="3" width="26.375" style="29" bestFit="1" customWidth="1"/>
    <col min="4" max="16384" width="9" style="29"/>
  </cols>
  <sheetData>
    <row r="1" spans="2:16" ht="14.25" thickBot="1" x14ac:dyDescent="0.2">
      <c r="B1" s="29" t="s">
        <v>66</v>
      </c>
    </row>
    <row r="2" spans="2:16" ht="13.5" customHeight="1" x14ac:dyDescent="0.15">
      <c r="B2" s="65" t="s">
        <v>0</v>
      </c>
      <c r="C2" s="75"/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41.25" thickBot="1" x14ac:dyDescent="0.2">
      <c r="B3" s="67"/>
      <c r="C3" s="76"/>
      <c r="D3" s="28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68</v>
      </c>
      <c r="M3" s="2" t="s">
        <v>10</v>
      </c>
      <c r="N3" s="2" t="s">
        <v>11</v>
      </c>
      <c r="O3" s="2" t="s">
        <v>12</v>
      </c>
      <c r="P3" s="3" t="s">
        <v>13</v>
      </c>
    </row>
    <row r="4" spans="2:16" ht="13.5" customHeight="1" x14ac:dyDescent="0.15">
      <c r="B4" s="60" t="s">
        <v>14</v>
      </c>
      <c r="C4" s="4" t="s">
        <v>15</v>
      </c>
      <c r="D4" s="5">
        <v>52</v>
      </c>
      <c r="E4" s="6">
        <v>5</v>
      </c>
      <c r="F4" s="6">
        <v>36340</v>
      </c>
      <c r="G4" s="6">
        <v>163</v>
      </c>
      <c r="H4" s="6">
        <v>3</v>
      </c>
      <c r="I4" s="6">
        <v>20</v>
      </c>
      <c r="J4" s="6">
        <v>8</v>
      </c>
      <c r="K4" s="6">
        <v>25</v>
      </c>
      <c r="L4" s="6">
        <v>2</v>
      </c>
      <c r="M4" s="6">
        <v>15</v>
      </c>
      <c r="N4" s="6">
        <v>4</v>
      </c>
      <c r="O4" s="6">
        <v>24</v>
      </c>
      <c r="P4" s="7">
        <f>SUM(D4:O4)</f>
        <v>36661</v>
      </c>
    </row>
    <row r="5" spans="2:16" x14ac:dyDescent="0.15">
      <c r="B5" s="61"/>
      <c r="C5" s="8" t="s">
        <v>16</v>
      </c>
      <c r="D5" s="9" t="s">
        <v>77</v>
      </c>
      <c r="E5" s="10" t="s">
        <v>77</v>
      </c>
      <c r="F5" s="10" t="s">
        <v>76</v>
      </c>
      <c r="G5" s="10" t="s">
        <v>76</v>
      </c>
      <c r="H5" s="10" t="s">
        <v>76</v>
      </c>
      <c r="I5" s="10" t="s">
        <v>76</v>
      </c>
      <c r="J5" s="10" t="s">
        <v>76</v>
      </c>
      <c r="K5" s="10" t="s">
        <v>76</v>
      </c>
      <c r="L5" s="10" t="s">
        <v>76</v>
      </c>
      <c r="M5" s="10" t="s">
        <v>76</v>
      </c>
      <c r="N5" s="10" t="s">
        <v>76</v>
      </c>
      <c r="O5" s="10" t="s">
        <v>76</v>
      </c>
      <c r="P5" s="11" t="s">
        <v>76</v>
      </c>
    </row>
    <row r="6" spans="2:16" x14ac:dyDescent="0.15">
      <c r="B6" s="61"/>
      <c r="C6" s="8" t="s">
        <v>17</v>
      </c>
      <c r="D6" s="9">
        <v>45</v>
      </c>
      <c r="E6" s="10">
        <v>113</v>
      </c>
      <c r="F6" s="10">
        <v>0</v>
      </c>
      <c r="G6" s="10">
        <v>0</v>
      </c>
      <c r="H6" s="10">
        <v>0</v>
      </c>
      <c r="I6" s="10">
        <v>3</v>
      </c>
      <c r="J6" s="10">
        <v>0</v>
      </c>
      <c r="K6" s="10">
        <v>2</v>
      </c>
      <c r="L6" s="10">
        <v>0</v>
      </c>
      <c r="M6" s="10">
        <v>0</v>
      </c>
      <c r="N6" s="10">
        <v>0</v>
      </c>
      <c r="O6" s="10">
        <v>0</v>
      </c>
      <c r="P6" s="11">
        <f t="shared" ref="P6:P58" si="0">SUM(D6:O6)</f>
        <v>163</v>
      </c>
    </row>
    <row r="7" spans="2:16" x14ac:dyDescent="0.15">
      <c r="B7" s="61"/>
      <c r="C7" s="8" t="s">
        <v>18</v>
      </c>
      <c r="D7" s="9" t="s">
        <v>77</v>
      </c>
      <c r="E7" s="10" t="s">
        <v>77</v>
      </c>
      <c r="F7" s="10" t="s">
        <v>76</v>
      </c>
      <c r="G7" s="10" t="s">
        <v>76</v>
      </c>
      <c r="H7" s="10" t="s">
        <v>76</v>
      </c>
      <c r="I7" s="10" t="s">
        <v>76</v>
      </c>
      <c r="J7" s="10" t="s">
        <v>76</v>
      </c>
      <c r="K7" s="10" t="s">
        <v>76</v>
      </c>
      <c r="L7" s="10" t="s">
        <v>76</v>
      </c>
      <c r="M7" s="10" t="s">
        <v>76</v>
      </c>
      <c r="N7" s="10" t="s">
        <v>76</v>
      </c>
      <c r="O7" s="10" t="s">
        <v>76</v>
      </c>
      <c r="P7" s="11" t="s">
        <v>76</v>
      </c>
    </row>
    <row r="8" spans="2:16" x14ac:dyDescent="0.15">
      <c r="B8" s="61"/>
      <c r="C8" s="8" t="s">
        <v>74</v>
      </c>
      <c r="D8" s="9">
        <v>2</v>
      </c>
      <c r="E8" s="10">
        <v>51</v>
      </c>
      <c r="F8" s="10">
        <v>1</v>
      </c>
      <c r="G8" s="10">
        <v>0</v>
      </c>
      <c r="H8" s="10">
        <v>0</v>
      </c>
      <c r="I8" s="10">
        <v>0</v>
      </c>
      <c r="J8" s="10">
        <v>2</v>
      </c>
      <c r="K8" s="10">
        <v>1</v>
      </c>
      <c r="L8" s="10">
        <v>1</v>
      </c>
      <c r="M8" s="10">
        <v>0</v>
      </c>
      <c r="N8" s="10">
        <v>0</v>
      </c>
      <c r="O8" s="10">
        <v>3</v>
      </c>
      <c r="P8" s="11">
        <f t="shared" si="0"/>
        <v>61</v>
      </c>
    </row>
    <row r="9" spans="2:16" x14ac:dyDescent="0.15">
      <c r="B9" s="61"/>
      <c r="C9" s="8" t="s">
        <v>75</v>
      </c>
      <c r="D9" s="9">
        <v>20</v>
      </c>
      <c r="E9" s="10">
        <v>386</v>
      </c>
      <c r="F9" s="10">
        <v>0</v>
      </c>
      <c r="G9" s="10">
        <v>0</v>
      </c>
      <c r="H9" s="10">
        <v>0</v>
      </c>
      <c r="I9" s="10">
        <v>6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3</v>
      </c>
      <c r="P9" s="11">
        <f t="shared" si="0"/>
        <v>417</v>
      </c>
    </row>
    <row r="10" spans="2:16" x14ac:dyDescent="0.15">
      <c r="B10" s="61"/>
      <c r="C10" s="8" t="s">
        <v>21</v>
      </c>
      <c r="D10" s="9" t="s">
        <v>77</v>
      </c>
      <c r="E10" s="10" t="s">
        <v>77</v>
      </c>
      <c r="F10" s="10" t="s">
        <v>76</v>
      </c>
      <c r="G10" s="10" t="s">
        <v>76</v>
      </c>
      <c r="H10" s="10" t="s">
        <v>76</v>
      </c>
      <c r="I10" s="10" t="s">
        <v>76</v>
      </c>
      <c r="J10" s="10" t="s">
        <v>76</v>
      </c>
      <c r="K10" s="10" t="s">
        <v>76</v>
      </c>
      <c r="L10" s="10" t="s">
        <v>76</v>
      </c>
      <c r="M10" s="10" t="s">
        <v>76</v>
      </c>
      <c r="N10" s="10" t="s">
        <v>76</v>
      </c>
      <c r="O10" s="10" t="s">
        <v>76</v>
      </c>
      <c r="P10" s="11" t="s">
        <v>76</v>
      </c>
    </row>
    <row r="11" spans="2:16" x14ac:dyDescent="0.15">
      <c r="B11" s="61"/>
      <c r="C11" s="8" t="s">
        <v>22</v>
      </c>
      <c r="D11" s="9" t="s">
        <v>77</v>
      </c>
      <c r="E11" s="10" t="s">
        <v>77</v>
      </c>
      <c r="F11" s="10" t="s">
        <v>76</v>
      </c>
      <c r="G11" s="10" t="s">
        <v>76</v>
      </c>
      <c r="H11" s="10" t="s">
        <v>76</v>
      </c>
      <c r="I11" s="10" t="s">
        <v>76</v>
      </c>
      <c r="J11" s="10" t="s">
        <v>76</v>
      </c>
      <c r="K11" s="10" t="s">
        <v>76</v>
      </c>
      <c r="L11" s="10" t="s">
        <v>76</v>
      </c>
      <c r="M11" s="10" t="s">
        <v>76</v>
      </c>
      <c r="N11" s="10" t="s">
        <v>76</v>
      </c>
      <c r="O11" s="10" t="s">
        <v>76</v>
      </c>
      <c r="P11" s="11" t="s">
        <v>76</v>
      </c>
    </row>
    <row r="12" spans="2:16" x14ac:dyDescent="0.15">
      <c r="B12" s="61"/>
      <c r="C12" s="8" t="s">
        <v>23</v>
      </c>
      <c r="D12" s="9">
        <v>41</v>
      </c>
      <c r="E12" s="10">
        <v>28</v>
      </c>
      <c r="F12" s="10">
        <v>88</v>
      </c>
      <c r="G12" s="10">
        <v>2</v>
      </c>
      <c r="H12" s="10">
        <v>0</v>
      </c>
      <c r="I12" s="10">
        <v>7</v>
      </c>
      <c r="J12" s="10">
        <v>1</v>
      </c>
      <c r="K12" s="10">
        <v>4</v>
      </c>
      <c r="L12" s="10">
        <v>1</v>
      </c>
      <c r="M12" s="10">
        <v>1</v>
      </c>
      <c r="N12" s="10">
        <v>1</v>
      </c>
      <c r="O12" s="10">
        <v>1</v>
      </c>
      <c r="P12" s="11">
        <f t="shared" si="0"/>
        <v>175</v>
      </c>
    </row>
    <row r="13" spans="2:16" x14ac:dyDescent="0.15">
      <c r="B13" s="61"/>
      <c r="C13" s="8" t="s">
        <v>24</v>
      </c>
      <c r="D13" s="9">
        <v>16</v>
      </c>
      <c r="E13" s="10">
        <v>6</v>
      </c>
      <c r="F13" s="10">
        <v>11</v>
      </c>
      <c r="G13" s="10">
        <v>1</v>
      </c>
      <c r="H13" s="10">
        <v>0</v>
      </c>
      <c r="I13" s="10">
        <v>1</v>
      </c>
      <c r="J13" s="10">
        <v>1</v>
      </c>
      <c r="K13" s="10">
        <v>2</v>
      </c>
      <c r="L13" s="10">
        <v>0</v>
      </c>
      <c r="M13" s="10">
        <v>0</v>
      </c>
      <c r="N13" s="10">
        <v>3</v>
      </c>
      <c r="O13" s="10">
        <v>5</v>
      </c>
      <c r="P13" s="11">
        <f t="shared" si="0"/>
        <v>46</v>
      </c>
    </row>
    <row r="14" spans="2:16" x14ac:dyDescent="0.15">
      <c r="B14" s="61"/>
      <c r="C14" s="8" t="s">
        <v>25</v>
      </c>
      <c r="D14" s="9">
        <v>591</v>
      </c>
      <c r="E14" s="10">
        <v>763</v>
      </c>
      <c r="F14" s="10">
        <v>119</v>
      </c>
      <c r="G14" s="10">
        <v>16</v>
      </c>
      <c r="H14" s="10">
        <v>0</v>
      </c>
      <c r="I14" s="10">
        <v>59</v>
      </c>
      <c r="J14" s="10">
        <v>4</v>
      </c>
      <c r="K14" s="10">
        <v>31</v>
      </c>
      <c r="L14" s="10">
        <v>0</v>
      </c>
      <c r="M14" s="10">
        <v>0</v>
      </c>
      <c r="N14" s="10">
        <v>8</v>
      </c>
      <c r="O14" s="10">
        <v>29</v>
      </c>
      <c r="P14" s="11">
        <f t="shared" si="0"/>
        <v>1620</v>
      </c>
    </row>
    <row r="15" spans="2:16" x14ac:dyDescent="0.15">
      <c r="B15" s="61"/>
      <c r="C15" s="8" t="s">
        <v>26</v>
      </c>
      <c r="D15" s="9" t="s">
        <v>77</v>
      </c>
      <c r="E15" s="10" t="s">
        <v>77</v>
      </c>
      <c r="F15" s="10" t="s">
        <v>76</v>
      </c>
      <c r="G15" s="10" t="s">
        <v>76</v>
      </c>
      <c r="H15" s="10" t="s">
        <v>76</v>
      </c>
      <c r="I15" s="10" t="s">
        <v>76</v>
      </c>
      <c r="J15" s="10" t="s">
        <v>76</v>
      </c>
      <c r="K15" s="10" t="s">
        <v>76</v>
      </c>
      <c r="L15" s="10" t="s">
        <v>76</v>
      </c>
      <c r="M15" s="10" t="s">
        <v>76</v>
      </c>
      <c r="N15" s="10" t="s">
        <v>76</v>
      </c>
      <c r="O15" s="10" t="s">
        <v>76</v>
      </c>
      <c r="P15" s="11" t="s">
        <v>76</v>
      </c>
    </row>
    <row r="16" spans="2:16" ht="14.25" thickBot="1" x14ac:dyDescent="0.2">
      <c r="B16" s="62"/>
      <c r="C16" s="12" t="s">
        <v>13</v>
      </c>
      <c r="D16" s="13">
        <f>SUM(D4:D15)</f>
        <v>767</v>
      </c>
      <c r="E16" s="14">
        <f>SUM(E4:E15)</f>
        <v>1352</v>
      </c>
      <c r="F16" s="14">
        <f t="shared" ref="F16:O16" si="1">SUM(F4:F15)</f>
        <v>36559</v>
      </c>
      <c r="G16" s="14">
        <f t="shared" si="1"/>
        <v>182</v>
      </c>
      <c r="H16" s="14">
        <f t="shared" si="1"/>
        <v>3</v>
      </c>
      <c r="I16" s="14">
        <f t="shared" si="1"/>
        <v>96</v>
      </c>
      <c r="J16" s="14">
        <f t="shared" si="1"/>
        <v>16</v>
      </c>
      <c r="K16" s="14">
        <f t="shared" si="1"/>
        <v>67</v>
      </c>
      <c r="L16" s="14">
        <f t="shared" si="1"/>
        <v>4</v>
      </c>
      <c r="M16" s="14">
        <f t="shared" si="1"/>
        <v>16</v>
      </c>
      <c r="N16" s="14">
        <f t="shared" si="1"/>
        <v>16</v>
      </c>
      <c r="O16" s="14">
        <f t="shared" si="1"/>
        <v>65</v>
      </c>
      <c r="P16" s="15">
        <f t="shared" si="0"/>
        <v>39143</v>
      </c>
    </row>
    <row r="17" spans="2:16" ht="13.5" customHeight="1" x14ac:dyDescent="0.15">
      <c r="B17" s="60" t="s">
        <v>27</v>
      </c>
      <c r="C17" s="4" t="s">
        <v>28</v>
      </c>
      <c r="D17" s="16">
        <v>201</v>
      </c>
      <c r="E17" s="17">
        <v>12</v>
      </c>
      <c r="F17" s="17">
        <v>484</v>
      </c>
      <c r="G17" s="17">
        <v>11</v>
      </c>
      <c r="H17" s="17">
        <v>0</v>
      </c>
      <c r="I17" s="17">
        <v>27</v>
      </c>
      <c r="J17" s="17">
        <v>6</v>
      </c>
      <c r="K17" s="17">
        <v>24</v>
      </c>
      <c r="L17" s="17">
        <v>0</v>
      </c>
      <c r="M17" s="17">
        <v>1</v>
      </c>
      <c r="N17" s="17">
        <v>3</v>
      </c>
      <c r="O17" s="17">
        <v>3</v>
      </c>
      <c r="P17" s="18">
        <f t="shared" si="0"/>
        <v>772</v>
      </c>
    </row>
    <row r="18" spans="2:16" x14ac:dyDescent="0.15">
      <c r="B18" s="61"/>
      <c r="C18" s="8" t="s">
        <v>29</v>
      </c>
      <c r="D18" s="9">
        <v>28</v>
      </c>
      <c r="E18" s="10">
        <v>1</v>
      </c>
      <c r="F18" s="10">
        <v>0</v>
      </c>
      <c r="G18" s="10">
        <v>0</v>
      </c>
      <c r="H18" s="10">
        <v>0</v>
      </c>
      <c r="I18" s="10">
        <v>4</v>
      </c>
      <c r="J18" s="10">
        <v>0</v>
      </c>
      <c r="K18" s="10">
        <v>5</v>
      </c>
      <c r="L18" s="10">
        <v>0</v>
      </c>
      <c r="M18" s="10">
        <v>0</v>
      </c>
      <c r="N18" s="10">
        <v>0</v>
      </c>
      <c r="O18" s="10">
        <v>3</v>
      </c>
      <c r="P18" s="11">
        <f t="shared" si="0"/>
        <v>41</v>
      </c>
    </row>
    <row r="19" spans="2:16" x14ac:dyDescent="0.15">
      <c r="B19" s="61"/>
      <c r="C19" s="8" t="s">
        <v>30</v>
      </c>
      <c r="D19" s="9">
        <v>193</v>
      </c>
      <c r="E19" s="10">
        <v>7</v>
      </c>
      <c r="F19" s="10">
        <v>15</v>
      </c>
      <c r="G19" s="10">
        <v>1</v>
      </c>
      <c r="H19" s="10">
        <v>0</v>
      </c>
      <c r="I19" s="10">
        <v>98</v>
      </c>
      <c r="J19" s="10">
        <v>11</v>
      </c>
      <c r="K19" s="10">
        <v>71</v>
      </c>
      <c r="L19" s="10">
        <v>2</v>
      </c>
      <c r="M19" s="10">
        <v>0</v>
      </c>
      <c r="N19" s="10">
        <v>23</v>
      </c>
      <c r="O19" s="10">
        <v>5</v>
      </c>
      <c r="P19" s="11">
        <f t="shared" si="0"/>
        <v>426</v>
      </c>
    </row>
    <row r="20" spans="2:16" x14ac:dyDescent="0.15">
      <c r="B20" s="61"/>
      <c r="C20" s="8" t="s">
        <v>31</v>
      </c>
      <c r="D20" s="9">
        <v>27</v>
      </c>
      <c r="E20" s="10">
        <v>2</v>
      </c>
      <c r="F20" s="10">
        <v>21</v>
      </c>
      <c r="G20" s="10">
        <v>2</v>
      </c>
      <c r="H20" s="10">
        <v>0</v>
      </c>
      <c r="I20" s="10">
        <v>10</v>
      </c>
      <c r="J20" s="10">
        <v>0</v>
      </c>
      <c r="K20" s="10">
        <v>6</v>
      </c>
      <c r="L20" s="10">
        <v>0</v>
      </c>
      <c r="M20" s="10">
        <v>0</v>
      </c>
      <c r="N20" s="10">
        <v>2</v>
      </c>
      <c r="O20" s="10">
        <v>0</v>
      </c>
      <c r="P20" s="11">
        <f t="shared" si="0"/>
        <v>70</v>
      </c>
    </row>
    <row r="21" spans="2:16" x14ac:dyDescent="0.15">
      <c r="B21" s="61"/>
      <c r="C21" s="8" t="s">
        <v>32</v>
      </c>
      <c r="D21" s="9">
        <v>22</v>
      </c>
      <c r="E21" s="10">
        <v>3</v>
      </c>
      <c r="F21" s="10">
        <v>54</v>
      </c>
      <c r="G21" s="10">
        <v>10</v>
      </c>
      <c r="H21" s="10">
        <v>0</v>
      </c>
      <c r="I21" s="10">
        <v>6</v>
      </c>
      <c r="J21" s="10">
        <v>5</v>
      </c>
      <c r="K21" s="10">
        <v>7</v>
      </c>
      <c r="L21" s="10">
        <v>0</v>
      </c>
      <c r="M21" s="10">
        <v>0</v>
      </c>
      <c r="N21" s="10">
        <v>0</v>
      </c>
      <c r="O21" s="10">
        <v>6</v>
      </c>
      <c r="P21" s="11">
        <f t="shared" si="0"/>
        <v>113</v>
      </c>
    </row>
    <row r="22" spans="2:16" x14ac:dyDescent="0.15">
      <c r="B22" s="61"/>
      <c r="C22" s="8" t="s">
        <v>33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1">
        <f t="shared" si="0"/>
        <v>0</v>
      </c>
    </row>
    <row r="23" spans="2:16" x14ac:dyDescent="0.15">
      <c r="B23" s="61"/>
      <c r="C23" s="8" t="s">
        <v>34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1">
        <f t="shared" si="0"/>
        <v>0</v>
      </c>
    </row>
    <row r="24" spans="2:16" x14ac:dyDescent="0.15">
      <c r="B24" s="61"/>
      <c r="C24" s="8" t="s">
        <v>12</v>
      </c>
      <c r="D24" s="9">
        <v>17</v>
      </c>
      <c r="E24" s="10">
        <v>6</v>
      </c>
      <c r="F24" s="10">
        <v>43</v>
      </c>
      <c r="G24" s="10">
        <v>3</v>
      </c>
      <c r="H24" s="10">
        <v>0</v>
      </c>
      <c r="I24" s="10">
        <v>8</v>
      </c>
      <c r="J24" s="10">
        <v>4</v>
      </c>
      <c r="K24" s="10">
        <v>4</v>
      </c>
      <c r="L24" s="10">
        <v>0</v>
      </c>
      <c r="M24" s="10">
        <v>0</v>
      </c>
      <c r="N24" s="10">
        <v>0</v>
      </c>
      <c r="O24" s="10">
        <v>3</v>
      </c>
      <c r="P24" s="11">
        <f t="shared" si="0"/>
        <v>88</v>
      </c>
    </row>
    <row r="25" spans="2:16" ht="14.25" thickBot="1" x14ac:dyDescent="0.2">
      <c r="B25" s="62"/>
      <c r="C25" s="12" t="s">
        <v>13</v>
      </c>
      <c r="D25" s="13">
        <f>SUM(D17:D24)</f>
        <v>488</v>
      </c>
      <c r="E25" s="14">
        <f>SUM(E17:E24)</f>
        <v>31</v>
      </c>
      <c r="F25" s="14">
        <f t="shared" ref="F25:O25" si="2">SUM(F17:F24)</f>
        <v>617</v>
      </c>
      <c r="G25" s="14">
        <f t="shared" si="2"/>
        <v>27</v>
      </c>
      <c r="H25" s="14">
        <f t="shared" si="2"/>
        <v>0</v>
      </c>
      <c r="I25" s="14">
        <f t="shared" si="2"/>
        <v>153</v>
      </c>
      <c r="J25" s="14">
        <f t="shared" si="2"/>
        <v>26</v>
      </c>
      <c r="K25" s="14">
        <f t="shared" si="2"/>
        <v>117</v>
      </c>
      <c r="L25" s="14">
        <f t="shared" si="2"/>
        <v>2</v>
      </c>
      <c r="M25" s="14">
        <f t="shared" si="2"/>
        <v>1</v>
      </c>
      <c r="N25" s="14">
        <f t="shared" si="2"/>
        <v>28</v>
      </c>
      <c r="O25" s="14">
        <f t="shared" si="2"/>
        <v>20</v>
      </c>
      <c r="P25" s="19">
        <f t="shared" si="0"/>
        <v>1510</v>
      </c>
    </row>
    <row r="26" spans="2:16" ht="13.5" customHeight="1" x14ac:dyDescent="0.15">
      <c r="B26" s="60" t="s">
        <v>35</v>
      </c>
      <c r="C26" s="4" t="s">
        <v>36</v>
      </c>
      <c r="D26" s="16">
        <v>4</v>
      </c>
      <c r="E26" s="17">
        <v>0</v>
      </c>
      <c r="F26" s="17">
        <v>11</v>
      </c>
      <c r="G26" s="17">
        <v>0</v>
      </c>
      <c r="H26" s="17">
        <v>0</v>
      </c>
      <c r="I26" s="17">
        <v>3</v>
      </c>
      <c r="J26" s="17">
        <v>2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7">
        <f t="shared" si="0"/>
        <v>21</v>
      </c>
    </row>
    <row r="27" spans="2:16" x14ac:dyDescent="0.15">
      <c r="B27" s="61"/>
      <c r="C27" s="8" t="s">
        <v>37</v>
      </c>
      <c r="D27" s="9">
        <v>7</v>
      </c>
      <c r="E27" s="10">
        <v>0</v>
      </c>
      <c r="F27" s="10">
        <v>113</v>
      </c>
      <c r="G27" s="10">
        <v>14</v>
      </c>
      <c r="H27" s="10">
        <v>0</v>
      </c>
      <c r="I27" s="10">
        <v>6</v>
      </c>
      <c r="J27" s="10">
        <v>5</v>
      </c>
      <c r="K27" s="10">
        <v>15</v>
      </c>
      <c r="L27" s="10">
        <v>0</v>
      </c>
      <c r="M27" s="10">
        <v>0</v>
      </c>
      <c r="N27" s="10">
        <v>2</v>
      </c>
      <c r="O27" s="10">
        <v>0</v>
      </c>
      <c r="P27" s="11">
        <f t="shared" si="0"/>
        <v>162</v>
      </c>
    </row>
    <row r="28" spans="2:16" x14ac:dyDescent="0.15">
      <c r="B28" s="61"/>
      <c r="C28" s="8" t="s">
        <v>38</v>
      </c>
      <c r="D28" s="9">
        <v>285</v>
      </c>
      <c r="E28" s="10">
        <v>73</v>
      </c>
      <c r="F28" s="10">
        <v>211</v>
      </c>
      <c r="G28" s="10">
        <v>32</v>
      </c>
      <c r="H28" s="10">
        <v>0</v>
      </c>
      <c r="I28" s="10">
        <v>59</v>
      </c>
      <c r="J28" s="10">
        <v>17</v>
      </c>
      <c r="K28" s="10">
        <v>74</v>
      </c>
      <c r="L28" s="10">
        <v>3</v>
      </c>
      <c r="M28" s="10">
        <v>2</v>
      </c>
      <c r="N28" s="10">
        <v>1</v>
      </c>
      <c r="O28" s="10">
        <v>20</v>
      </c>
      <c r="P28" s="11">
        <f t="shared" si="0"/>
        <v>777</v>
      </c>
    </row>
    <row r="29" spans="2:16" x14ac:dyDescent="0.15">
      <c r="B29" s="61"/>
      <c r="C29" s="8" t="s">
        <v>39</v>
      </c>
      <c r="D29" s="9">
        <v>47</v>
      </c>
      <c r="E29" s="10">
        <v>2</v>
      </c>
      <c r="F29" s="10">
        <v>5</v>
      </c>
      <c r="G29" s="10">
        <v>0</v>
      </c>
      <c r="H29" s="10">
        <v>0</v>
      </c>
      <c r="I29" s="10">
        <v>10</v>
      </c>
      <c r="J29" s="10">
        <v>2</v>
      </c>
      <c r="K29" s="10">
        <v>8</v>
      </c>
      <c r="L29" s="10">
        <v>3</v>
      </c>
      <c r="M29" s="10">
        <v>0</v>
      </c>
      <c r="N29" s="10">
        <v>3</v>
      </c>
      <c r="O29" s="10">
        <v>2</v>
      </c>
      <c r="P29" s="11">
        <f t="shared" si="0"/>
        <v>82</v>
      </c>
    </row>
    <row r="30" spans="2:16" x14ac:dyDescent="0.15">
      <c r="B30" s="61"/>
      <c r="C30" s="8" t="s">
        <v>40</v>
      </c>
      <c r="D30" s="9">
        <v>14</v>
      </c>
      <c r="E30" s="10">
        <v>2</v>
      </c>
      <c r="F30" s="10">
        <v>407</v>
      </c>
      <c r="G30" s="10">
        <v>1</v>
      </c>
      <c r="H30" s="10">
        <v>0</v>
      </c>
      <c r="I30" s="10">
        <v>18</v>
      </c>
      <c r="J30" s="10">
        <v>2</v>
      </c>
      <c r="K30" s="10">
        <v>7</v>
      </c>
      <c r="L30" s="10">
        <v>0</v>
      </c>
      <c r="M30" s="10">
        <v>0</v>
      </c>
      <c r="N30" s="10">
        <v>0</v>
      </c>
      <c r="O30" s="10">
        <v>5</v>
      </c>
      <c r="P30" s="11">
        <f t="shared" si="0"/>
        <v>456</v>
      </c>
    </row>
    <row r="31" spans="2:16" x14ac:dyDescent="0.15">
      <c r="B31" s="61"/>
      <c r="C31" s="8" t="s">
        <v>41</v>
      </c>
      <c r="D31" s="9">
        <v>8</v>
      </c>
      <c r="E31" s="10">
        <v>2</v>
      </c>
      <c r="F31" s="10">
        <v>3809</v>
      </c>
      <c r="G31" s="10">
        <v>13</v>
      </c>
      <c r="H31" s="10">
        <v>0</v>
      </c>
      <c r="I31" s="10">
        <v>6</v>
      </c>
      <c r="J31" s="10">
        <v>1</v>
      </c>
      <c r="K31" s="10">
        <v>6</v>
      </c>
      <c r="L31" s="10">
        <v>1</v>
      </c>
      <c r="M31" s="10">
        <v>0</v>
      </c>
      <c r="N31" s="10">
        <v>1</v>
      </c>
      <c r="O31" s="10">
        <v>3</v>
      </c>
      <c r="P31" s="11">
        <f t="shared" si="0"/>
        <v>3850</v>
      </c>
    </row>
    <row r="32" spans="2:16" x14ac:dyDescent="0.15">
      <c r="B32" s="61"/>
      <c r="C32" s="8" t="s">
        <v>42</v>
      </c>
      <c r="D32" s="9">
        <v>15</v>
      </c>
      <c r="E32" s="10">
        <v>4</v>
      </c>
      <c r="F32" s="10">
        <v>352</v>
      </c>
      <c r="G32" s="10">
        <v>4</v>
      </c>
      <c r="H32" s="10">
        <v>0</v>
      </c>
      <c r="I32" s="10">
        <v>14</v>
      </c>
      <c r="J32" s="10">
        <v>3</v>
      </c>
      <c r="K32" s="10">
        <v>20</v>
      </c>
      <c r="L32" s="10">
        <v>0</v>
      </c>
      <c r="M32" s="10">
        <v>1</v>
      </c>
      <c r="N32" s="10">
        <v>1</v>
      </c>
      <c r="O32" s="10">
        <v>2</v>
      </c>
      <c r="P32" s="11">
        <f t="shared" si="0"/>
        <v>416</v>
      </c>
    </row>
    <row r="33" spans="2:16" x14ac:dyDescent="0.15">
      <c r="B33" s="61"/>
      <c r="C33" s="8" t="s">
        <v>43</v>
      </c>
      <c r="D33" s="9">
        <v>0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0"/>
        <v>1</v>
      </c>
    </row>
    <row r="34" spans="2:16" x14ac:dyDescent="0.15">
      <c r="B34" s="61"/>
      <c r="C34" s="8" t="s">
        <v>44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1">
        <f t="shared" si="0"/>
        <v>1</v>
      </c>
    </row>
    <row r="35" spans="2:16" x14ac:dyDescent="0.15">
      <c r="B35" s="61"/>
      <c r="C35" s="8" t="s">
        <v>45</v>
      </c>
      <c r="D35" s="9">
        <v>3</v>
      </c>
      <c r="E35" s="10">
        <v>2</v>
      </c>
      <c r="F35" s="10">
        <v>8</v>
      </c>
      <c r="G35" s="10">
        <v>0</v>
      </c>
      <c r="H35" s="10">
        <v>0</v>
      </c>
      <c r="I35" s="10">
        <v>2</v>
      </c>
      <c r="J35" s="10">
        <v>0</v>
      </c>
      <c r="K35" s="10">
        <v>1</v>
      </c>
      <c r="L35" s="10">
        <v>0</v>
      </c>
      <c r="M35" s="10">
        <v>0</v>
      </c>
      <c r="N35" s="10">
        <v>0</v>
      </c>
      <c r="O35" s="10">
        <v>7</v>
      </c>
      <c r="P35" s="11">
        <f t="shared" si="0"/>
        <v>23</v>
      </c>
    </row>
    <row r="36" spans="2:16" x14ac:dyDescent="0.15">
      <c r="B36" s="61"/>
      <c r="C36" s="8" t="s">
        <v>46</v>
      </c>
      <c r="D36" s="9">
        <v>3</v>
      </c>
      <c r="E36" s="10">
        <v>3</v>
      </c>
      <c r="F36" s="10">
        <v>2</v>
      </c>
      <c r="G36" s="10">
        <v>1</v>
      </c>
      <c r="H36" s="10">
        <v>0</v>
      </c>
      <c r="I36" s="10">
        <v>1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1">
        <f t="shared" si="0"/>
        <v>11</v>
      </c>
    </row>
    <row r="37" spans="2:16" x14ac:dyDescent="0.15">
      <c r="B37" s="61"/>
      <c r="C37" s="8" t="s">
        <v>12</v>
      </c>
      <c r="D37" s="9">
        <v>22</v>
      </c>
      <c r="E37" s="10">
        <v>12</v>
      </c>
      <c r="F37" s="10">
        <v>55</v>
      </c>
      <c r="G37" s="10">
        <v>3</v>
      </c>
      <c r="H37" s="10">
        <v>0</v>
      </c>
      <c r="I37" s="10">
        <v>15</v>
      </c>
      <c r="J37" s="10">
        <v>2</v>
      </c>
      <c r="K37" s="10">
        <v>4</v>
      </c>
      <c r="L37" s="10">
        <v>0</v>
      </c>
      <c r="M37" s="10">
        <v>0</v>
      </c>
      <c r="N37" s="10">
        <v>2</v>
      </c>
      <c r="O37" s="10">
        <v>4</v>
      </c>
      <c r="P37" s="11">
        <f t="shared" si="0"/>
        <v>119</v>
      </c>
    </row>
    <row r="38" spans="2:16" ht="14.25" thickBot="1" x14ac:dyDescent="0.2">
      <c r="B38" s="62"/>
      <c r="C38" s="12" t="s">
        <v>13</v>
      </c>
      <c r="D38" s="13">
        <f>SUM(D26:D37)</f>
        <v>408</v>
      </c>
      <c r="E38" s="14">
        <f>SUM(E26:E37)</f>
        <v>100</v>
      </c>
      <c r="F38" s="14">
        <f t="shared" ref="F38:O38" si="3">SUM(F26:F37)</f>
        <v>4974</v>
      </c>
      <c r="G38" s="14">
        <f t="shared" si="3"/>
        <v>68</v>
      </c>
      <c r="H38" s="14">
        <f t="shared" si="3"/>
        <v>0</v>
      </c>
      <c r="I38" s="14">
        <f t="shared" si="3"/>
        <v>134</v>
      </c>
      <c r="J38" s="14">
        <f t="shared" si="3"/>
        <v>34</v>
      </c>
      <c r="K38" s="14">
        <f t="shared" si="3"/>
        <v>137</v>
      </c>
      <c r="L38" s="14">
        <f t="shared" si="3"/>
        <v>7</v>
      </c>
      <c r="M38" s="14">
        <f t="shared" si="3"/>
        <v>3</v>
      </c>
      <c r="N38" s="14">
        <f t="shared" si="3"/>
        <v>11</v>
      </c>
      <c r="O38" s="14">
        <f t="shared" si="3"/>
        <v>43</v>
      </c>
      <c r="P38" s="19">
        <f t="shared" si="0"/>
        <v>5919</v>
      </c>
    </row>
    <row r="39" spans="2:16" ht="13.5" customHeight="1" x14ac:dyDescent="0.15">
      <c r="B39" s="60" t="s">
        <v>47</v>
      </c>
      <c r="C39" s="4" t="s">
        <v>48</v>
      </c>
      <c r="D39" s="16">
        <v>165</v>
      </c>
      <c r="E39" s="17">
        <v>26</v>
      </c>
      <c r="F39" s="17">
        <v>51193</v>
      </c>
      <c r="G39" s="17">
        <v>413</v>
      </c>
      <c r="H39" s="17">
        <v>8</v>
      </c>
      <c r="I39" s="17">
        <v>582</v>
      </c>
      <c r="J39" s="17">
        <v>99</v>
      </c>
      <c r="K39" s="17">
        <v>527</v>
      </c>
      <c r="L39" s="17">
        <v>1</v>
      </c>
      <c r="M39" s="17">
        <v>31</v>
      </c>
      <c r="N39" s="17">
        <v>13</v>
      </c>
      <c r="O39" s="17">
        <v>338</v>
      </c>
      <c r="P39" s="7">
        <f t="shared" si="0"/>
        <v>53396</v>
      </c>
    </row>
    <row r="40" spans="2:16" x14ac:dyDescent="0.15">
      <c r="B40" s="61"/>
      <c r="C40" s="8" t="s">
        <v>49</v>
      </c>
      <c r="D40" s="9">
        <v>427</v>
      </c>
      <c r="E40" s="10">
        <v>315</v>
      </c>
      <c r="F40" s="10">
        <v>295</v>
      </c>
      <c r="G40" s="10">
        <v>113</v>
      </c>
      <c r="H40" s="10">
        <v>2</v>
      </c>
      <c r="I40" s="10">
        <v>115</v>
      </c>
      <c r="J40" s="10">
        <v>28</v>
      </c>
      <c r="K40" s="10">
        <v>175</v>
      </c>
      <c r="L40" s="10">
        <v>2</v>
      </c>
      <c r="M40" s="10">
        <v>6</v>
      </c>
      <c r="N40" s="10">
        <v>2</v>
      </c>
      <c r="O40" s="10">
        <v>127</v>
      </c>
      <c r="P40" s="11">
        <f t="shared" si="0"/>
        <v>1607</v>
      </c>
    </row>
    <row r="41" spans="2:16" x14ac:dyDescent="0.15">
      <c r="B41" s="61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 t="shared" si="0"/>
        <v>0</v>
      </c>
    </row>
    <row r="42" spans="2:16" x14ac:dyDescent="0.15">
      <c r="B42" s="61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0"/>
        <v>0</v>
      </c>
    </row>
    <row r="43" spans="2:16" x14ac:dyDescent="0.15">
      <c r="B43" s="61"/>
      <c r="C43" s="8" t="s">
        <v>52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0"/>
        <v>0</v>
      </c>
    </row>
    <row r="44" spans="2:16" x14ac:dyDescent="0.15">
      <c r="B44" s="61"/>
      <c r="C44" s="8" t="s">
        <v>12</v>
      </c>
      <c r="D44" s="9">
        <v>28</v>
      </c>
      <c r="E44" s="10">
        <v>48</v>
      </c>
      <c r="F44" s="10">
        <v>18</v>
      </c>
      <c r="G44" s="10">
        <v>3</v>
      </c>
      <c r="H44" s="10">
        <v>0</v>
      </c>
      <c r="I44" s="10">
        <v>2</v>
      </c>
      <c r="J44" s="10">
        <v>3</v>
      </c>
      <c r="K44" s="10">
        <v>15</v>
      </c>
      <c r="L44" s="10">
        <v>1</v>
      </c>
      <c r="M44" s="10">
        <v>0</v>
      </c>
      <c r="N44" s="10">
        <v>0</v>
      </c>
      <c r="O44" s="10">
        <v>8</v>
      </c>
      <c r="P44" s="11">
        <f t="shared" si="0"/>
        <v>126</v>
      </c>
    </row>
    <row r="45" spans="2:16" ht="14.25" thickBot="1" x14ac:dyDescent="0.2">
      <c r="B45" s="62"/>
      <c r="C45" s="12" t="s">
        <v>13</v>
      </c>
      <c r="D45" s="13">
        <f>SUM(D39:D44)</f>
        <v>620</v>
      </c>
      <c r="E45" s="14">
        <f>SUM(E39:E44)</f>
        <v>389</v>
      </c>
      <c r="F45" s="14">
        <f t="shared" ref="F45:O45" si="4">SUM(F39:F44)</f>
        <v>51506</v>
      </c>
      <c r="G45" s="14">
        <f t="shared" si="4"/>
        <v>529</v>
      </c>
      <c r="H45" s="14">
        <f t="shared" si="4"/>
        <v>10</v>
      </c>
      <c r="I45" s="14">
        <f t="shared" si="4"/>
        <v>699</v>
      </c>
      <c r="J45" s="14">
        <f t="shared" si="4"/>
        <v>130</v>
      </c>
      <c r="K45" s="14">
        <f t="shared" si="4"/>
        <v>717</v>
      </c>
      <c r="L45" s="14">
        <f t="shared" si="4"/>
        <v>4</v>
      </c>
      <c r="M45" s="14">
        <f t="shared" si="4"/>
        <v>37</v>
      </c>
      <c r="N45" s="14">
        <f t="shared" si="4"/>
        <v>15</v>
      </c>
      <c r="O45" s="14">
        <f t="shared" si="4"/>
        <v>473</v>
      </c>
      <c r="P45" s="15">
        <f t="shared" si="0"/>
        <v>55129</v>
      </c>
    </row>
    <row r="46" spans="2:16" ht="13.5" customHeight="1" x14ac:dyDescent="0.15">
      <c r="B46" s="60" t="s">
        <v>53</v>
      </c>
      <c r="C46" s="4" t="s">
        <v>54</v>
      </c>
      <c r="D46" s="16">
        <v>876</v>
      </c>
      <c r="E46" s="17">
        <v>43</v>
      </c>
      <c r="F46" s="17">
        <v>368</v>
      </c>
      <c r="G46" s="17">
        <v>9</v>
      </c>
      <c r="H46" s="17">
        <v>2</v>
      </c>
      <c r="I46" s="17">
        <v>671</v>
      </c>
      <c r="J46" s="17">
        <v>57</v>
      </c>
      <c r="K46" s="17">
        <v>905</v>
      </c>
      <c r="L46" s="17">
        <v>7</v>
      </c>
      <c r="M46" s="17">
        <v>2</v>
      </c>
      <c r="N46" s="17">
        <v>77</v>
      </c>
      <c r="O46" s="17">
        <v>30</v>
      </c>
      <c r="P46" s="18">
        <f t="shared" si="0"/>
        <v>3047</v>
      </c>
    </row>
    <row r="47" spans="2:16" x14ac:dyDescent="0.15">
      <c r="B47" s="61"/>
      <c r="C47" s="8" t="s">
        <v>55</v>
      </c>
      <c r="D47" s="9">
        <v>476</v>
      </c>
      <c r="E47" s="10">
        <v>10</v>
      </c>
      <c r="F47" s="10">
        <v>1096</v>
      </c>
      <c r="G47" s="10">
        <v>20</v>
      </c>
      <c r="H47" s="10">
        <v>2</v>
      </c>
      <c r="I47" s="10">
        <v>390</v>
      </c>
      <c r="J47" s="10">
        <v>25</v>
      </c>
      <c r="K47" s="10">
        <v>490</v>
      </c>
      <c r="L47" s="10">
        <v>6</v>
      </c>
      <c r="M47" s="10">
        <v>6</v>
      </c>
      <c r="N47" s="10">
        <v>51</v>
      </c>
      <c r="O47" s="10">
        <v>33</v>
      </c>
      <c r="P47" s="11">
        <f t="shared" si="0"/>
        <v>2605</v>
      </c>
    </row>
    <row r="48" spans="2:16" x14ac:dyDescent="0.15">
      <c r="B48" s="61"/>
      <c r="C48" s="8" t="s">
        <v>56</v>
      </c>
      <c r="D48" s="9">
        <v>205</v>
      </c>
      <c r="E48" s="10">
        <v>10</v>
      </c>
      <c r="F48" s="10">
        <v>140</v>
      </c>
      <c r="G48" s="10">
        <v>6</v>
      </c>
      <c r="H48" s="10">
        <v>0</v>
      </c>
      <c r="I48" s="10">
        <v>158</v>
      </c>
      <c r="J48" s="10">
        <v>87</v>
      </c>
      <c r="K48" s="10">
        <v>243</v>
      </c>
      <c r="L48" s="10">
        <v>1</v>
      </c>
      <c r="M48" s="10">
        <v>4</v>
      </c>
      <c r="N48" s="10">
        <v>15</v>
      </c>
      <c r="O48" s="10">
        <v>24</v>
      </c>
      <c r="P48" s="11">
        <f t="shared" si="0"/>
        <v>893</v>
      </c>
    </row>
    <row r="49" spans="2:16" x14ac:dyDescent="0.15">
      <c r="B49" s="61"/>
      <c r="C49" s="8" t="s">
        <v>57</v>
      </c>
      <c r="D49" s="9">
        <v>450</v>
      </c>
      <c r="E49" s="10">
        <v>66</v>
      </c>
      <c r="F49" s="10">
        <v>321</v>
      </c>
      <c r="G49" s="10">
        <v>17</v>
      </c>
      <c r="H49" s="10">
        <v>0</v>
      </c>
      <c r="I49" s="10">
        <v>432</v>
      </c>
      <c r="J49" s="10">
        <v>202</v>
      </c>
      <c r="K49" s="10">
        <v>893</v>
      </c>
      <c r="L49" s="10">
        <v>6</v>
      </c>
      <c r="M49" s="10">
        <v>9</v>
      </c>
      <c r="N49" s="10">
        <v>49</v>
      </c>
      <c r="O49" s="10">
        <v>51</v>
      </c>
      <c r="P49" s="11">
        <f t="shared" si="0"/>
        <v>2496</v>
      </c>
    </row>
    <row r="50" spans="2:16" x14ac:dyDescent="0.15">
      <c r="B50" s="61"/>
      <c r="C50" s="8" t="s">
        <v>12</v>
      </c>
      <c r="D50" s="9">
        <v>5</v>
      </c>
      <c r="E50" s="10">
        <v>1</v>
      </c>
      <c r="F50" s="10">
        <v>5</v>
      </c>
      <c r="G50" s="10">
        <v>0</v>
      </c>
      <c r="H50" s="10">
        <v>0</v>
      </c>
      <c r="I50" s="10">
        <v>10</v>
      </c>
      <c r="J50" s="10">
        <v>1</v>
      </c>
      <c r="K50" s="10">
        <v>10</v>
      </c>
      <c r="L50" s="10">
        <v>0</v>
      </c>
      <c r="M50" s="10">
        <v>0</v>
      </c>
      <c r="N50" s="10">
        <v>0</v>
      </c>
      <c r="O50" s="10">
        <v>6</v>
      </c>
      <c r="P50" s="11">
        <f t="shared" si="0"/>
        <v>38</v>
      </c>
    </row>
    <row r="51" spans="2:16" ht="14.25" thickBot="1" x14ac:dyDescent="0.2">
      <c r="B51" s="62"/>
      <c r="C51" s="12" t="s">
        <v>13</v>
      </c>
      <c r="D51" s="13">
        <f>SUM(D46:D50)</f>
        <v>2012</v>
      </c>
      <c r="E51" s="14">
        <f>SUM(E46:E50)</f>
        <v>130</v>
      </c>
      <c r="F51" s="14">
        <f t="shared" ref="F51:O51" si="5">SUM(F46:F50)</f>
        <v>1930</v>
      </c>
      <c r="G51" s="14">
        <f t="shared" si="5"/>
        <v>52</v>
      </c>
      <c r="H51" s="14">
        <f t="shared" si="5"/>
        <v>4</v>
      </c>
      <c r="I51" s="14">
        <f t="shared" si="5"/>
        <v>1661</v>
      </c>
      <c r="J51" s="14">
        <f t="shared" si="5"/>
        <v>372</v>
      </c>
      <c r="K51" s="14">
        <f t="shared" si="5"/>
        <v>2541</v>
      </c>
      <c r="L51" s="14">
        <f t="shared" si="5"/>
        <v>20</v>
      </c>
      <c r="M51" s="14">
        <f t="shared" si="5"/>
        <v>21</v>
      </c>
      <c r="N51" s="14">
        <f t="shared" si="5"/>
        <v>192</v>
      </c>
      <c r="O51" s="14">
        <f t="shared" si="5"/>
        <v>144</v>
      </c>
      <c r="P51" s="15">
        <f t="shared" si="0"/>
        <v>9079</v>
      </c>
    </row>
    <row r="52" spans="2:16" ht="14.25" thickBot="1" x14ac:dyDescent="0.2">
      <c r="B52" s="63" t="s">
        <v>70</v>
      </c>
      <c r="C52" s="64"/>
      <c r="D52" s="20">
        <v>3</v>
      </c>
      <c r="E52" s="21">
        <v>0</v>
      </c>
      <c r="F52" s="21">
        <v>39</v>
      </c>
      <c r="G52" s="21">
        <v>1</v>
      </c>
      <c r="H52" s="21">
        <v>0</v>
      </c>
      <c r="I52" s="21">
        <v>10</v>
      </c>
      <c r="J52" s="21">
        <v>1</v>
      </c>
      <c r="K52" s="21">
        <v>9</v>
      </c>
      <c r="L52" s="21">
        <v>0</v>
      </c>
      <c r="M52" s="21">
        <v>0</v>
      </c>
      <c r="N52" s="21">
        <v>2</v>
      </c>
      <c r="O52" s="21">
        <v>125</v>
      </c>
      <c r="P52" s="56">
        <f t="shared" si="0"/>
        <v>190</v>
      </c>
    </row>
    <row r="53" spans="2:16" ht="14.25" thickBot="1" x14ac:dyDescent="0.2">
      <c r="B53" s="63" t="s">
        <v>71</v>
      </c>
      <c r="C53" s="64"/>
      <c r="D53" s="23">
        <v>1</v>
      </c>
      <c r="E53" s="24">
        <v>4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2">
        <f t="shared" si="0"/>
        <v>5</v>
      </c>
    </row>
    <row r="54" spans="2:16" ht="13.5" customHeight="1" x14ac:dyDescent="0.15">
      <c r="B54" s="60" t="s">
        <v>58</v>
      </c>
      <c r="C54" s="4" t="s">
        <v>59</v>
      </c>
      <c r="D54" s="5" t="s">
        <v>78</v>
      </c>
      <c r="E54" s="6" t="s">
        <v>76</v>
      </c>
      <c r="F54" s="6" t="s">
        <v>76</v>
      </c>
      <c r="G54" s="6" t="s">
        <v>76</v>
      </c>
      <c r="H54" s="6" t="s">
        <v>76</v>
      </c>
      <c r="I54" s="6" t="s">
        <v>76</v>
      </c>
      <c r="J54" s="6" t="s">
        <v>76</v>
      </c>
      <c r="K54" s="6" t="s">
        <v>76</v>
      </c>
      <c r="L54" s="6" t="s">
        <v>76</v>
      </c>
      <c r="M54" s="6" t="s">
        <v>76</v>
      </c>
      <c r="N54" s="6" t="s">
        <v>76</v>
      </c>
      <c r="O54" s="6" t="s">
        <v>76</v>
      </c>
      <c r="P54" s="7" t="s">
        <v>76</v>
      </c>
    </row>
    <row r="55" spans="2:16" x14ac:dyDescent="0.15">
      <c r="B55" s="61"/>
      <c r="C55" s="8" t="s">
        <v>60</v>
      </c>
      <c r="D55" s="9" t="s">
        <v>76</v>
      </c>
      <c r="E55" s="10" t="s">
        <v>76</v>
      </c>
      <c r="F55" s="10" t="s">
        <v>76</v>
      </c>
      <c r="G55" s="10" t="s">
        <v>76</v>
      </c>
      <c r="H55" s="10" t="s">
        <v>76</v>
      </c>
      <c r="I55" s="10" t="s">
        <v>76</v>
      </c>
      <c r="J55" s="10" t="s">
        <v>76</v>
      </c>
      <c r="K55" s="10" t="s">
        <v>76</v>
      </c>
      <c r="L55" s="10" t="s">
        <v>76</v>
      </c>
      <c r="M55" s="10" t="s">
        <v>76</v>
      </c>
      <c r="N55" s="10" t="s">
        <v>76</v>
      </c>
      <c r="O55" s="10" t="s">
        <v>76</v>
      </c>
      <c r="P55" s="11" t="s">
        <v>76</v>
      </c>
    </row>
    <row r="56" spans="2:16" x14ac:dyDescent="0.15">
      <c r="B56" s="61"/>
      <c r="C56" s="25" t="s">
        <v>61</v>
      </c>
      <c r="D56" s="9" t="s">
        <v>76</v>
      </c>
      <c r="E56" s="10" t="s">
        <v>76</v>
      </c>
      <c r="F56" s="10" t="s">
        <v>76</v>
      </c>
      <c r="G56" s="10" t="s">
        <v>76</v>
      </c>
      <c r="H56" s="10" t="s">
        <v>76</v>
      </c>
      <c r="I56" s="10" t="s">
        <v>76</v>
      </c>
      <c r="J56" s="10" t="s">
        <v>76</v>
      </c>
      <c r="K56" s="10" t="s">
        <v>76</v>
      </c>
      <c r="L56" s="10" t="s">
        <v>76</v>
      </c>
      <c r="M56" s="10" t="s">
        <v>76</v>
      </c>
      <c r="N56" s="10" t="s">
        <v>76</v>
      </c>
      <c r="O56" s="10" t="s">
        <v>76</v>
      </c>
      <c r="P56" s="11" t="s">
        <v>76</v>
      </c>
    </row>
    <row r="57" spans="2:16" ht="14.25" thickBot="1" x14ac:dyDescent="0.2">
      <c r="B57" s="72"/>
      <c r="C57" s="58" t="s">
        <v>13</v>
      </c>
      <c r="D57" s="13" t="s">
        <v>76</v>
      </c>
      <c r="E57" s="14" t="s">
        <v>76</v>
      </c>
      <c r="F57" s="14" t="s">
        <v>76</v>
      </c>
      <c r="G57" s="14" t="s">
        <v>76</v>
      </c>
      <c r="H57" s="14" t="s">
        <v>76</v>
      </c>
      <c r="I57" s="14" t="s">
        <v>76</v>
      </c>
      <c r="J57" s="14" t="s">
        <v>76</v>
      </c>
      <c r="K57" s="14" t="s">
        <v>76</v>
      </c>
      <c r="L57" s="14" t="s">
        <v>76</v>
      </c>
      <c r="M57" s="14" t="s">
        <v>76</v>
      </c>
      <c r="N57" s="14" t="s">
        <v>76</v>
      </c>
      <c r="O57" s="14" t="s">
        <v>76</v>
      </c>
      <c r="P57" s="15" t="s">
        <v>76</v>
      </c>
    </row>
    <row r="58" spans="2:16" ht="14.25" thickBot="1" x14ac:dyDescent="0.2">
      <c r="B58" s="73" t="s">
        <v>62</v>
      </c>
      <c r="C58" s="74"/>
      <c r="D58" s="23">
        <f>D16+D25+D38+D45+D51+D52+D53</f>
        <v>4299</v>
      </c>
      <c r="E58" s="24">
        <f t="shared" ref="E58:P58" si="6">E16+E25+E38+E45+E51+E52+E53</f>
        <v>2006</v>
      </c>
      <c r="F58" s="24">
        <f t="shared" si="6"/>
        <v>95625</v>
      </c>
      <c r="G58" s="24">
        <f t="shared" si="6"/>
        <v>859</v>
      </c>
      <c r="H58" s="24">
        <f t="shared" si="6"/>
        <v>17</v>
      </c>
      <c r="I58" s="24">
        <f t="shared" si="6"/>
        <v>2753</v>
      </c>
      <c r="J58" s="24">
        <f t="shared" si="6"/>
        <v>579</v>
      </c>
      <c r="K58" s="24">
        <f t="shared" si="6"/>
        <v>3588</v>
      </c>
      <c r="L58" s="24">
        <f t="shared" si="6"/>
        <v>37</v>
      </c>
      <c r="M58" s="24">
        <f t="shared" si="6"/>
        <v>78</v>
      </c>
      <c r="N58" s="24">
        <f t="shared" si="6"/>
        <v>264</v>
      </c>
      <c r="O58" s="24">
        <f t="shared" si="6"/>
        <v>870</v>
      </c>
      <c r="P58" s="22">
        <f t="shared" si="6"/>
        <v>110975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P2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view="pageBreakPreview" zoomScaleNormal="100" zoomScaleSheetLayoutView="100" workbookViewId="0"/>
  </sheetViews>
  <sheetFormatPr defaultRowHeight="13.5" x14ac:dyDescent="0.15"/>
  <cols>
    <col min="1" max="1" width="1.625" style="29" customWidth="1"/>
    <col min="2" max="2" width="2.875" style="29" bestFit="1" customWidth="1"/>
    <col min="3" max="3" width="26.375" style="29" bestFit="1" customWidth="1"/>
    <col min="4" max="16384" width="9" style="29"/>
  </cols>
  <sheetData>
    <row r="1" spans="2:16" ht="14.25" thickBot="1" x14ac:dyDescent="0.2">
      <c r="B1" s="29" t="s">
        <v>67</v>
      </c>
    </row>
    <row r="2" spans="2:16" ht="13.5" customHeight="1" x14ac:dyDescent="0.15">
      <c r="B2" s="65" t="s">
        <v>0</v>
      </c>
      <c r="C2" s="75"/>
      <c r="D2" s="69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41.25" thickBot="1" x14ac:dyDescent="0.2">
      <c r="B3" s="67"/>
      <c r="C3" s="76"/>
      <c r="D3" s="28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68</v>
      </c>
      <c r="M3" s="2" t="s">
        <v>10</v>
      </c>
      <c r="N3" s="2" t="s">
        <v>11</v>
      </c>
      <c r="O3" s="2" t="s">
        <v>12</v>
      </c>
      <c r="P3" s="3" t="s">
        <v>13</v>
      </c>
    </row>
    <row r="4" spans="2:16" ht="13.5" customHeight="1" x14ac:dyDescent="0.15">
      <c r="B4" s="60" t="s">
        <v>14</v>
      </c>
      <c r="C4" s="4" t="s">
        <v>15</v>
      </c>
      <c r="D4" s="5">
        <v>0</v>
      </c>
      <c r="E4" s="6">
        <v>0</v>
      </c>
      <c r="F4" s="6">
        <v>384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7">
        <v>384</v>
      </c>
    </row>
    <row r="5" spans="2:16" x14ac:dyDescent="0.15">
      <c r="B5" s="61"/>
      <c r="C5" s="8" t="s">
        <v>16</v>
      </c>
      <c r="D5" s="9" t="s">
        <v>77</v>
      </c>
      <c r="E5" s="10" t="s">
        <v>77</v>
      </c>
      <c r="F5" s="10" t="s">
        <v>76</v>
      </c>
      <c r="G5" s="10" t="s">
        <v>76</v>
      </c>
      <c r="H5" s="10" t="s">
        <v>76</v>
      </c>
      <c r="I5" s="10" t="s">
        <v>76</v>
      </c>
      <c r="J5" s="10" t="s">
        <v>76</v>
      </c>
      <c r="K5" s="10" t="s">
        <v>76</v>
      </c>
      <c r="L5" s="10" t="s">
        <v>76</v>
      </c>
      <c r="M5" s="10" t="s">
        <v>76</v>
      </c>
      <c r="N5" s="10" t="s">
        <v>76</v>
      </c>
      <c r="O5" s="10" t="s">
        <v>76</v>
      </c>
      <c r="P5" s="11" t="s">
        <v>76</v>
      </c>
    </row>
    <row r="6" spans="2:16" x14ac:dyDescent="0.15">
      <c r="B6" s="61"/>
      <c r="C6" s="8" t="s">
        <v>17</v>
      </c>
      <c r="D6" s="9">
        <v>0</v>
      </c>
      <c r="E6" s="10">
        <v>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1">
        <v>2</v>
      </c>
    </row>
    <row r="7" spans="2:16" x14ac:dyDescent="0.15">
      <c r="B7" s="61"/>
      <c r="C7" s="8" t="s">
        <v>18</v>
      </c>
      <c r="D7" s="9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v>0</v>
      </c>
    </row>
    <row r="8" spans="2:16" x14ac:dyDescent="0.15">
      <c r="B8" s="61"/>
      <c r="C8" s="8" t="s">
        <v>72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1">
        <v>0</v>
      </c>
    </row>
    <row r="9" spans="2:16" x14ac:dyDescent="0.15">
      <c r="B9" s="61"/>
      <c r="C9" s="8" t="s">
        <v>73</v>
      </c>
      <c r="D9" s="9">
        <v>0</v>
      </c>
      <c r="E9" s="10">
        <v>17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1">
        <v>17</v>
      </c>
    </row>
    <row r="10" spans="2:16" x14ac:dyDescent="0.15">
      <c r="B10" s="61"/>
      <c r="C10" s="8" t="s">
        <v>21</v>
      </c>
      <c r="D10" s="9" t="s">
        <v>77</v>
      </c>
      <c r="E10" s="10" t="s">
        <v>77</v>
      </c>
      <c r="F10" s="10" t="s">
        <v>76</v>
      </c>
      <c r="G10" s="10" t="s">
        <v>76</v>
      </c>
      <c r="H10" s="10" t="s">
        <v>76</v>
      </c>
      <c r="I10" s="10" t="s">
        <v>76</v>
      </c>
      <c r="J10" s="10" t="s">
        <v>76</v>
      </c>
      <c r="K10" s="10" t="s">
        <v>76</v>
      </c>
      <c r="L10" s="10" t="s">
        <v>76</v>
      </c>
      <c r="M10" s="10" t="s">
        <v>76</v>
      </c>
      <c r="N10" s="10" t="s">
        <v>76</v>
      </c>
      <c r="O10" s="10" t="s">
        <v>76</v>
      </c>
      <c r="P10" s="11" t="s">
        <v>76</v>
      </c>
    </row>
    <row r="11" spans="2:16" x14ac:dyDescent="0.15">
      <c r="B11" s="61"/>
      <c r="C11" s="8" t="s">
        <v>22</v>
      </c>
      <c r="D11" s="9" t="s">
        <v>77</v>
      </c>
      <c r="E11" s="10" t="s">
        <v>77</v>
      </c>
      <c r="F11" s="10" t="s">
        <v>76</v>
      </c>
      <c r="G11" s="10" t="s">
        <v>76</v>
      </c>
      <c r="H11" s="10" t="s">
        <v>76</v>
      </c>
      <c r="I11" s="10" t="s">
        <v>76</v>
      </c>
      <c r="J11" s="10" t="s">
        <v>76</v>
      </c>
      <c r="K11" s="10" t="s">
        <v>76</v>
      </c>
      <c r="L11" s="10" t="s">
        <v>76</v>
      </c>
      <c r="M11" s="10" t="s">
        <v>76</v>
      </c>
      <c r="N11" s="10" t="s">
        <v>76</v>
      </c>
      <c r="O11" s="10" t="s">
        <v>76</v>
      </c>
      <c r="P11" s="11" t="s">
        <v>76</v>
      </c>
    </row>
    <row r="12" spans="2:16" x14ac:dyDescent="0.15">
      <c r="B12" s="61"/>
      <c r="C12" s="8" t="s">
        <v>23</v>
      </c>
      <c r="D12" s="9">
        <v>0</v>
      </c>
      <c r="E12" s="10">
        <v>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v>2</v>
      </c>
    </row>
    <row r="13" spans="2:16" x14ac:dyDescent="0.15">
      <c r="B13" s="61"/>
      <c r="C13" s="8" t="s">
        <v>24</v>
      </c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</row>
    <row r="14" spans="2:16" x14ac:dyDescent="0.15">
      <c r="B14" s="61"/>
      <c r="C14" s="8" t="s">
        <v>25</v>
      </c>
      <c r="D14" s="9">
        <v>2</v>
      </c>
      <c r="E14" s="10">
        <v>17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v>20</v>
      </c>
    </row>
    <row r="15" spans="2:16" x14ac:dyDescent="0.15">
      <c r="B15" s="61"/>
      <c r="C15" s="8" t="s">
        <v>26</v>
      </c>
      <c r="D15" s="9" t="s">
        <v>77</v>
      </c>
      <c r="E15" s="10" t="s">
        <v>77</v>
      </c>
      <c r="F15" s="10" t="s">
        <v>76</v>
      </c>
      <c r="G15" s="10" t="s">
        <v>76</v>
      </c>
      <c r="H15" s="10" t="s">
        <v>76</v>
      </c>
      <c r="I15" s="10" t="s">
        <v>76</v>
      </c>
      <c r="J15" s="10" t="s">
        <v>76</v>
      </c>
      <c r="K15" s="10" t="s">
        <v>76</v>
      </c>
      <c r="L15" s="10" t="s">
        <v>76</v>
      </c>
      <c r="M15" s="10" t="s">
        <v>76</v>
      </c>
      <c r="N15" s="10" t="s">
        <v>76</v>
      </c>
      <c r="O15" s="10" t="s">
        <v>76</v>
      </c>
      <c r="P15" s="11" t="s">
        <v>76</v>
      </c>
    </row>
    <row r="16" spans="2:16" ht="14.25" thickBot="1" x14ac:dyDescent="0.2">
      <c r="B16" s="62"/>
      <c r="C16" s="30" t="s">
        <v>13</v>
      </c>
      <c r="D16" s="13">
        <v>2</v>
      </c>
      <c r="E16" s="14">
        <v>38</v>
      </c>
      <c r="F16" s="14">
        <v>385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425</v>
      </c>
    </row>
    <row r="17" spans="2:16" ht="13.5" customHeight="1" x14ac:dyDescent="0.15">
      <c r="B17" s="60" t="s">
        <v>27</v>
      </c>
      <c r="C17" s="4" t="s">
        <v>28</v>
      </c>
      <c r="D17" s="16">
        <v>2</v>
      </c>
      <c r="E17" s="17">
        <v>0</v>
      </c>
      <c r="F17" s="17">
        <v>4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v>6</v>
      </c>
    </row>
    <row r="18" spans="2:16" x14ac:dyDescent="0.15">
      <c r="B18" s="61"/>
      <c r="C18" s="8" t="s">
        <v>29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</row>
    <row r="19" spans="2:16" x14ac:dyDescent="0.15">
      <c r="B19" s="61"/>
      <c r="C19" s="8" t="s">
        <v>30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</row>
    <row r="20" spans="2:16" x14ac:dyDescent="0.15">
      <c r="B20" s="61"/>
      <c r="C20" s="8" t="s">
        <v>31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</row>
    <row r="21" spans="2:16" x14ac:dyDescent="0.15">
      <c r="B21" s="61"/>
      <c r="C21" s="8" t="s">
        <v>32</v>
      </c>
      <c r="D21" s="9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1">
        <v>1</v>
      </c>
    </row>
    <row r="22" spans="2:16" x14ac:dyDescent="0.15">
      <c r="B22" s="61"/>
      <c r="C22" s="8" t="s">
        <v>33</v>
      </c>
      <c r="D22" s="9">
        <v>0</v>
      </c>
      <c r="E22" s="10">
        <v>0</v>
      </c>
      <c r="F22" s="10">
        <v>18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1">
        <v>18</v>
      </c>
    </row>
    <row r="23" spans="2:16" x14ac:dyDescent="0.15">
      <c r="B23" s="61"/>
      <c r="C23" s="8" t="s">
        <v>34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1">
        <v>0</v>
      </c>
    </row>
    <row r="24" spans="2:16" x14ac:dyDescent="0.15">
      <c r="B24" s="61"/>
      <c r="C24" s="8" t="s">
        <v>12</v>
      </c>
      <c r="D24" s="9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1">
        <v>1</v>
      </c>
    </row>
    <row r="25" spans="2:16" ht="14.25" thickBot="1" x14ac:dyDescent="0.2">
      <c r="B25" s="62"/>
      <c r="C25" s="30" t="s">
        <v>13</v>
      </c>
      <c r="D25" s="13">
        <v>3</v>
      </c>
      <c r="E25" s="14">
        <v>0</v>
      </c>
      <c r="F25" s="14">
        <v>23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v>26</v>
      </c>
    </row>
    <row r="26" spans="2:16" ht="13.5" customHeight="1" x14ac:dyDescent="0.15">
      <c r="B26" s="60" t="s">
        <v>35</v>
      </c>
      <c r="C26" s="4" t="s">
        <v>36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</row>
    <row r="27" spans="2:16" x14ac:dyDescent="0.15">
      <c r="B27" s="61"/>
      <c r="C27" s="8" t="s">
        <v>37</v>
      </c>
      <c r="D27" s="9">
        <v>0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>
        <v>1</v>
      </c>
    </row>
    <row r="28" spans="2:16" x14ac:dyDescent="0.15">
      <c r="B28" s="61"/>
      <c r="C28" s="8" t="s">
        <v>38</v>
      </c>
      <c r="D28" s="9">
        <v>1</v>
      </c>
      <c r="E28" s="10">
        <v>0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1</v>
      </c>
      <c r="P28" s="11">
        <v>9</v>
      </c>
    </row>
    <row r="29" spans="2:16" x14ac:dyDescent="0.15">
      <c r="B29" s="61"/>
      <c r="C29" s="8" t="s">
        <v>39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">
        <v>0</v>
      </c>
    </row>
    <row r="30" spans="2:16" x14ac:dyDescent="0.15">
      <c r="B30" s="61"/>
      <c r="C30" s="8" t="s">
        <v>40</v>
      </c>
      <c r="D30" s="9">
        <v>0</v>
      </c>
      <c r="E30" s="10">
        <v>0</v>
      </c>
      <c r="F30" s="10">
        <v>16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v>16</v>
      </c>
    </row>
    <row r="31" spans="2:16" x14ac:dyDescent="0.15">
      <c r="B31" s="61"/>
      <c r="C31" s="8" t="s">
        <v>41</v>
      </c>
      <c r="D31" s="9">
        <v>0</v>
      </c>
      <c r="E31" s="10">
        <v>0</v>
      </c>
      <c r="F31" s="10">
        <v>54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v>54</v>
      </c>
    </row>
    <row r="32" spans="2:16" x14ac:dyDescent="0.15">
      <c r="B32" s="61"/>
      <c r="C32" s="8" t="s">
        <v>42</v>
      </c>
      <c r="D32" s="9">
        <v>0</v>
      </c>
      <c r="E32" s="10">
        <v>0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v>2</v>
      </c>
    </row>
    <row r="33" spans="2:16" x14ac:dyDescent="0.15">
      <c r="B33" s="61"/>
      <c r="C33" s="8" t="s">
        <v>43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0</v>
      </c>
    </row>
    <row r="34" spans="2:16" x14ac:dyDescent="0.15">
      <c r="B34" s="61"/>
      <c r="C34" s="8" t="s">
        <v>44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v>0</v>
      </c>
    </row>
    <row r="35" spans="2:16" x14ac:dyDescent="0.15">
      <c r="B35" s="61"/>
      <c r="C35" s="8" t="s">
        <v>45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v>0</v>
      </c>
    </row>
    <row r="36" spans="2:16" x14ac:dyDescent="0.15">
      <c r="B36" s="61"/>
      <c r="C36" s="8" t="s">
        <v>46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v>0</v>
      </c>
    </row>
    <row r="37" spans="2:16" x14ac:dyDescent="0.15">
      <c r="B37" s="61"/>
      <c r="C37" s="8" t="s">
        <v>12</v>
      </c>
      <c r="D37" s="9">
        <v>0</v>
      </c>
      <c r="E37" s="10">
        <v>0</v>
      </c>
      <c r="F37" s="10">
        <v>3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1">
        <v>4</v>
      </c>
    </row>
    <row r="38" spans="2:16" ht="14.25" thickBot="1" x14ac:dyDescent="0.2">
      <c r="B38" s="62"/>
      <c r="C38" s="30" t="s">
        <v>13</v>
      </c>
      <c r="D38" s="13">
        <v>1</v>
      </c>
      <c r="E38" s="14">
        <v>0</v>
      </c>
      <c r="F38" s="14">
        <v>82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0</v>
      </c>
      <c r="M38" s="14">
        <v>0</v>
      </c>
      <c r="N38" s="14">
        <v>0</v>
      </c>
      <c r="O38" s="14">
        <v>1</v>
      </c>
      <c r="P38" s="15">
        <v>86</v>
      </c>
    </row>
    <row r="39" spans="2:16" ht="13.5" customHeight="1" x14ac:dyDescent="0.15">
      <c r="B39" s="60" t="s">
        <v>47</v>
      </c>
      <c r="C39" s="4" t="s">
        <v>48</v>
      </c>
      <c r="D39" s="16">
        <v>0</v>
      </c>
      <c r="E39" s="17">
        <v>0</v>
      </c>
      <c r="F39" s="17">
        <v>473</v>
      </c>
      <c r="G39" s="17">
        <v>0</v>
      </c>
      <c r="H39" s="17">
        <v>0</v>
      </c>
      <c r="I39" s="17">
        <v>2</v>
      </c>
      <c r="J39" s="17">
        <v>0</v>
      </c>
      <c r="K39" s="17">
        <v>2</v>
      </c>
      <c r="L39" s="17">
        <v>0</v>
      </c>
      <c r="M39" s="17">
        <v>0</v>
      </c>
      <c r="N39" s="17">
        <v>0</v>
      </c>
      <c r="O39" s="17">
        <v>1</v>
      </c>
      <c r="P39" s="18">
        <v>478</v>
      </c>
    </row>
    <row r="40" spans="2:16" x14ac:dyDescent="0.15">
      <c r="B40" s="61"/>
      <c r="C40" s="8" t="s">
        <v>49</v>
      </c>
      <c r="D40" s="9">
        <v>2</v>
      </c>
      <c r="E40" s="10">
        <v>4</v>
      </c>
      <c r="F40" s="10">
        <v>2</v>
      </c>
      <c r="G40" s="10">
        <v>0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2</v>
      </c>
      <c r="P40" s="11">
        <v>12</v>
      </c>
    </row>
    <row r="41" spans="2:16" x14ac:dyDescent="0.15">
      <c r="B41" s="61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v>0</v>
      </c>
    </row>
    <row r="42" spans="2:16" x14ac:dyDescent="0.15">
      <c r="B42" s="61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v>0</v>
      </c>
    </row>
    <row r="43" spans="2:16" x14ac:dyDescent="0.15">
      <c r="B43" s="61"/>
      <c r="C43" s="8" t="s">
        <v>52</v>
      </c>
      <c r="D43" s="9" t="s">
        <v>77</v>
      </c>
      <c r="E43" s="10" t="s">
        <v>77</v>
      </c>
      <c r="F43" s="10" t="s">
        <v>76</v>
      </c>
      <c r="G43" s="10" t="s">
        <v>76</v>
      </c>
      <c r="H43" s="10" t="s">
        <v>76</v>
      </c>
      <c r="I43" s="10" t="s">
        <v>76</v>
      </c>
      <c r="J43" s="10" t="s">
        <v>76</v>
      </c>
      <c r="K43" s="10" t="s">
        <v>76</v>
      </c>
      <c r="L43" s="10" t="s">
        <v>76</v>
      </c>
      <c r="M43" s="10" t="s">
        <v>76</v>
      </c>
      <c r="N43" s="10" t="s">
        <v>76</v>
      </c>
      <c r="O43" s="10" t="s">
        <v>76</v>
      </c>
      <c r="P43" s="11" t="s">
        <v>76</v>
      </c>
    </row>
    <row r="44" spans="2:16" x14ac:dyDescent="0.15">
      <c r="B44" s="61"/>
      <c r="C44" s="8" t="s">
        <v>12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">
        <v>0</v>
      </c>
    </row>
    <row r="45" spans="2:16" ht="14.25" thickBot="1" x14ac:dyDescent="0.2">
      <c r="B45" s="62"/>
      <c r="C45" s="30" t="s">
        <v>13</v>
      </c>
      <c r="D45" s="13">
        <v>2</v>
      </c>
      <c r="E45" s="14">
        <v>4</v>
      </c>
      <c r="F45" s="14">
        <v>475</v>
      </c>
      <c r="G45" s="14">
        <v>0</v>
      </c>
      <c r="H45" s="14">
        <v>0</v>
      </c>
      <c r="I45" s="14">
        <v>3</v>
      </c>
      <c r="J45" s="14">
        <v>0</v>
      </c>
      <c r="K45" s="14">
        <v>3</v>
      </c>
      <c r="L45" s="14">
        <v>0</v>
      </c>
      <c r="M45" s="14">
        <v>0</v>
      </c>
      <c r="N45" s="14">
        <v>0</v>
      </c>
      <c r="O45" s="14">
        <v>3</v>
      </c>
      <c r="P45" s="15">
        <v>490</v>
      </c>
    </row>
    <row r="46" spans="2:16" ht="13.5" customHeight="1" x14ac:dyDescent="0.15">
      <c r="B46" s="60" t="s">
        <v>53</v>
      </c>
      <c r="C46" s="4" t="s">
        <v>54</v>
      </c>
      <c r="D46" s="16">
        <v>6</v>
      </c>
      <c r="E46" s="17">
        <v>0</v>
      </c>
      <c r="F46" s="17">
        <v>4</v>
      </c>
      <c r="G46" s="17">
        <v>0</v>
      </c>
      <c r="H46" s="17">
        <v>0</v>
      </c>
      <c r="I46" s="17">
        <v>1</v>
      </c>
      <c r="J46" s="17">
        <v>0</v>
      </c>
      <c r="K46" s="17">
        <v>7</v>
      </c>
      <c r="L46" s="17">
        <v>0</v>
      </c>
      <c r="M46" s="17">
        <v>0</v>
      </c>
      <c r="N46" s="17">
        <v>0</v>
      </c>
      <c r="O46" s="17">
        <v>0</v>
      </c>
      <c r="P46" s="18">
        <v>18</v>
      </c>
    </row>
    <row r="47" spans="2:16" x14ac:dyDescent="0.15">
      <c r="B47" s="61"/>
      <c r="C47" s="8" t="s">
        <v>55</v>
      </c>
      <c r="D47" s="9">
        <v>3</v>
      </c>
      <c r="E47" s="10">
        <v>1</v>
      </c>
      <c r="F47" s="10">
        <v>14</v>
      </c>
      <c r="G47" s="10">
        <v>0</v>
      </c>
      <c r="H47" s="10">
        <v>0</v>
      </c>
      <c r="I47" s="10">
        <v>1</v>
      </c>
      <c r="J47" s="10">
        <v>0</v>
      </c>
      <c r="K47" s="10">
        <v>3</v>
      </c>
      <c r="L47" s="10">
        <v>0</v>
      </c>
      <c r="M47" s="10">
        <v>0</v>
      </c>
      <c r="N47" s="10">
        <v>0</v>
      </c>
      <c r="O47" s="10">
        <v>0</v>
      </c>
      <c r="P47" s="11">
        <v>22</v>
      </c>
    </row>
    <row r="48" spans="2:16" x14ac:dyDescent="0.15">
      <c r="B48" s="61"/>
      <c r="C48" s="8" t="s">
        <v>56</v>
      </c>
      <c r="D48" s="9">
        <v>2</v>
      </c>
      <c r="E48" s="10">
        <v>0</v>
      </c>
      <c r="F48" s="10">
        <v>1</v>
      </c>
      <c r="G48" s="10">
        <v>0</v>
      </c>
      <c r="H48" s="10">
        <v>0</v>
      </c>
      <c r="I48" s="10">
        <v>1</v>
      </c>
      <c r="J48" s="10">
        <v>1</v>
      </c>
      <c r="K48" s="10">
        <v>3</v>
      </c>
      <c r="L48" s="10">
        <v>0</v>
      </c>
      <c r="M48" s="10">
        <v>0</v>
      </c>
      <c r="N48" s="10">
        <v>0</v>
      </c>
      <c r="O48" s="10">
        <v>0</v>
      </c>
      <c r="P48" s="11">
        <v>8</v>
      </c>
    </row>
    <row r="49" spans="2:16" x14ac:dyDescent="0.15">
      <c r="B49" s="61"/>
      <c r="C49" s="8" t="s">
        <v>57</v>
      </c>
      <c r="D49" s="9">
        <v>2</v>
      </c>
      <c r="E49" s="10">
        <v>0</v>
      </c>
      <c r="F49" s="10">
        <v>17</v>
      </c>
      <c r="G49" s="10">
        <v>0</v>
      </c>
      <c r="H49" s="10">
        <v>0</v>
      </c>
      <c r="I49" s="10">
        <v>0</v>
      </c>
      <c r="J49" s="10">
        <v>1</v>
      </c>
      <c r="K49" s="10">
        <v>11</v>
      </c>
      <c r="L49" s="10">
        <v>0</v>
      </c>
      <c r="M49" s="10">
        <v>0</v>
      </c>
      <c r="N49" s="10">
        <v>0</v>
      </c>
      <c r="O49" s="10">
        <v>1</v>
      </c>
      <c r="P49" s="11">
        <v>32</v>
      </c>
    </row>
    <row r="50" spans="2:16" x14ac:dyDescent="0.15">
      <c r="B50" s="61"/>
      <c r="C50" s="8" t="s">
        <v>12</v>
      </c>
      <c r="D50" s="9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1">
        <v>0</v>
      </c>
    </row>
    <row r="51" spans="2:16" ht="14.25" thickBot="1" x14ac:dyDescent="0.2">
      <c r="B51" s="62"/>
      <c r="C51" s="30" t="s">
        <v>13</v>
      </c>
      <c r="D51" s="13">
        <v>13</v>
      </c>
      <c r="E51" s="14">
        <v>1</v>
      </c>
      <c r="F51" s="14">
        <v>36</v>
      </c>
      <c r="G51" s="14">
        <v>0</v>
      </c>
      <c r="H51" s="14">
        <v>0</v>
      </c>
      <c r="I51" s="14">
        <v>3</v>
      </c>
      <c r="J51" s="14">
        <v>2</v>
      </c>
      <c r="K51" s="14">
        <v>24</v>
      </c>
      <c r="L51" s="14">
        <v>0</v>
      </c>
      <c r="M51" s="14">
        <v>0</v>
      </c>
      <c r="N51" s="14">
        <v>0</v>
      </c>
      <c r="O51" s="14">
        <v>1</v>
      </c>
      <c r="P51" s="19">
        <v>80</v>
      </c>
    </row>
    <row r="52" spans="2:16" ht="14.25" thickBot="1" x14ac:dyDescent="0.2">
      <c r="B52" s="63" t="s">
        <v>63</v>
      </c>
      <c r="C52" s="64"/>
      <c r="D52" s="20">
        <v>0</v>
      </c>
      <c r="E52" s="21">
        <v>1</v>
      </c>
      <c r="F52" s="21">
        <v>8</v>
      </c>
      <c r="G52" s="21">
        <v>0</v>
      </c>
      <c r="H52" s="21">
        <v>0</v>
      </c>
      <c r="I52" s="21">
        <v>0</v>
      </c>
      <c r="J52" s="21">
        <v>0</v>
      </c>
      <c r="K52" s="21">
        <v>2</v>
      </c>
      <c r="L52" s="21">
        <v>0</v>
      </c>
      <c r="M52" s="21">
        <v>0</v>
      </c>
      <c r="N52" s="21">
        <v>0</v>
      </c>
      <c r="O52" s="21">
        <v>13</v>
      </c>
      <c r="P52" s="22">
        <v>24</v>
      </c>
    </row>
    <row r="53" spans="2:16" ht="14.25" thickBot="1" x14ac:dyDescent="0.2">
      <c r="B53" s="63" t="s">
        <v>69</v>
      </c>
      <c r="C53" s="64"/>
      <c r="D53" s="23" t="s">
        <v>76</v>
      </c>
      <c r="E53" s="24" t="s">
        <v>76</v>
      </c>
      <c r="F53" s="24" t="s">
        <v>76</v>
      </c>
      <c r="G53" s="24" t="s">
        <v>76</v>
      </c>
      <c r="H53" s="24" t="s">
        <v>76</v>
      </c>
      <c r="I53" s="24" t="s">
        <v>76</v>
      </c>
      <c r="J53" s="24" t="s">
        <v>76</v>
      </c>
      <c r="K53" s="24" t="s">
        <v>76</v>
      </c>
      <c r="L53" s="24" t="s">
        <v>76</v>
      </c>
      <c r="M53" s="24" t="s">
        <v>76</v>
      </c>
      <c r="N53" s="24" t="s">
        <v>76</v>
      </c>
      <c r="O53" s="24" t="s">
        <v>76</v>
      </c>
      <c r="P53" s="22" t="s">
        <v>76</v>
      </c>
    </row>
    <row r="54" spans="2:16" ht="13.5" customHeight="1" x14ac:dyDescent="0.15">
      <c r="B54" s="60" t="s">
        <v>58</v>
      </c>
      <c r="C54" s="4" t="s">
        <v>59</v>
      </c>
      <c r="D54" s="5" t="s">
        <v>76</v>
      </c>
      <c r="E54" s="6" t="s">
        <v>76</v>
      </c>
      <c r="F54" s="6" t="s">
        <v>76</v>
      </c>
      <c r="G54" s="6" t="s">
        <v>76</v>
      </c>
      <c r="H54" s="6" t="s">
        <v>76</v>
      </c>
      <c r="I54" s="6" t="s">
        <v>76</v>
      </c>
      <c r="J54" s="6" t="s">
        <v>76</v>
      </c>
      <c r="K54" s="6" t="s">
        <v>76</v>
      </c>
      <c r="L54" s="6" t="s">
        <v>76</v>
      </c>
      <c r="M54" s="6" t="s">
        <v>76</v>
      </c>
      <c r="N54" s="6" t="s">
        <v>76</v>
      </c>
      <c r="O54" s="6" t="s">
        <v>76</v>
      </c>
      <c r="P54" s="7" t="s">
        <v>76</v>
      </c>
    </row>
    <row r="55" spans="2:16" x14ac:dyDescent="0.15">
      <c r="B55" s="61"/>
      <c r="C55" s="8" t="s">
        <v>60</v>
      </c>
      <c r="D55" s="9" t="s">
        <v>76</v>
      </c>
      <c r="E55" s="10" t="s">
        <v>76</v>
      </c>
      <c r="F55" s="10" t="s">
        <v>76</v>
      </c>
      <c r="G55" s="10" t="s">
        <v>76</v>
      </c>
      <c r="H55" s="10" t="s">
        <v>76</v>
      </c>
      <c r="I55" s="10" t="s">
        <v>76</v>
      </c>
      <c r="J55" s="10" t="s">
        <v>76</v>
      </c>
      <c r="K55" s="10" t="s">
        <v>76</v>
      </c>
      <c r="L55" s="10" t="s">
        <v>76</v>
      </c>
      <c r="M55" s="10" t="s">
        <v>76</v>
      </c>
      <c r="N55" s="10" t="s">
        <v>76</v>
      </c>
      <c r="O55" s="10" t="s">
        <v>76</v>
      </c>
      <c r="P55" s="11" t="s">
        <v>76</v>
      </c>
    </row>
    <row r="56" spans="2:16" x14ac:dyDescent="0.15">
      <c r="B56" s="61"/>
      <c r="C56" s="25" t="s">
        <v>61</v>
      </c>
      <c r="D56" s="9" t="s">
        <v>76</v>
      </c>
      <c r="E56" s="10" t="s">
        <v>76</v>
      </c>
      <c r="F56" s="10" t="s">
        <v>76</v>
      </c>
      <c r="G56" s="10" t="s">
        <v>76</v>
      </c>
      <c r="H56" s="10" t="s">
        <v>76</v>
      </c>
      <c r="I56" s="10" t="s">
        <v>76</v>
      </c>
      <c r="J56" s="10" t="s">
        <v>76</v>
      </c>
      <c r="K56" s="10" t="s">
        <v>76</v>
      </c>
      <c r="L56" s="10" t="s">
        <v>76</v>
      </c>
      <c r="M56" s="10" t="s">
        <v>76</v>
      </c>
      <c r="N56" s="10" t="s">
        <v>76</v>
      </c>
      <c r="O56" s="10" t="s">
        <v>76</v>
      </c>
      <c r="P56" s="11" t="s">
        <v>76</v>
      </c>
    </row>
    <row r="57" spans="2:16" ht="14.25" thickBot="1" x14ac:dyDescent="0.2">
      <c r="B57" s="62"/>
      <c r="C57" s="30" t="s">
        <v>13</v>
      </c>
      <c r="D57" s="13" t="s">
        <v>76</v>
      </c>
      <c r="E57" s="14" t="s">
        <v>76</v>
      </c>
      <c r="F57" s="14" t="s">
        <v>76</v>
      </c>
      <c r="G57" s="14" t="s">
        <v>76</v>
      </c>
      <c r="H57" s="14" t="s">
        <v>76</v>
      </c>
      <c r="I57" s="14" t="s">
        <v>76</v>
      </c>
      <c r="J57" s="14" t="s">
        <v>76</v>
      </c>
      <c r="K57" s="14" t="s">
        <v>76</v>
      </c>
      <c r="L57" s="14" t="s">
        <v>76</v>
      </c>
      <c r="M57" s="14" t="s">
        <v>76</v>
      </c>
      <c r="N57" s="14" t="s">
        <v>76</v>
      </c>
      <c r="O57" s="14" t="s">
        <v>76</v>
      </c>
      <c r="P57" s="15" t="s">
        <v>76</v>
      </c>
    </row>
    <row r="58" spans="2:16" ht="14.25" thickBot="1" x14ac:dyDescent="0.2">
      <c r="B58" s="77" t="s">
        <v>62</v>
      </c>
      <c r="C58" s="78"/>
      <c r="D58" s="26">
        <v>21</v>
      </c>
      <c r="E58" s="27">
        <v>44</v>
      </c>
      <c r="F58" s="27">
        <v>1009</v>
      </c>
      <c r="G58" s="27">
        <v>0</v>
      </c>
      <c r="H58" s="27">
        <v>0</v>
      </c>
      <c r="I58" s="27">
        <v>6</v>
      </c>
      <c r="J58" s="27">
        <v>2</v>
      </c>
      <c r="K58" s="27">
        <v>31</v>
      </c>
      <c r="L58" s="27">
        <v>0</v>
      </c>
      <c r="M58" s="27">
        <v>0</v>
      </c>
      <c r="N58" s="27">
        <v>0</v>
      </c>
      <c r="O58" s="27">
        <v>18</v>
      </c>
      <c r="P58" s="22">
        <v>1131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P2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5-1</vt:lpstr>
      <vt:lpstr>5-2</vt:lpstr>
      <vt:lpstr>5-3</vt:lpstr>
      <vt:lpstr>5-4</vt:lpstr>
      <vt:lpstr>'5-1'!Print_Area</vt:lpstr>
      <vt:lpstr>'5-2'!Print_Area</vt:lpstr>
      <vt:lpstr>'5-3'!Print_Area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2016-08-31T00:37:21Z</dcterms:modified>
</cp:coreProperties>
</file>