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 activeTab="2"/>
  </bookViews>
  <sheets>
    <sheet name="1-1" sheetId="1" r:id="rId1"/>
    <sheet name="1-2" sheetId="2" r:id="rId2"/>
    <sheet name="1-3" sheetId="3" r:id="rId3"/>
  </sheets>
  <calcPr calcId="145621"/>
</workbook>
</file>

<file path=xl/calcChain.xml><?xml version="1.0" encoding="utf-8"?>
<calcChain xmlns="http://schemas.openxmlformats.org/spreadsheetml/2006/main">
  <c r="D21" i="3" l="1"/>
  <c r="D19" i="3"/>
  <c r="D16" i="3"/>
  <c r="I21" i="3"/>
  <c r="I19" i="3"/>
  <c r="I18" i="3"/>
  <c r="D18" i="3" s="1"/>
  <c r="D22" i="3" s="1"/>
  <c r="I16" i="3"/>
  <c r="K22" i="3"/>
  <c r="D12" i="3"/>
  <c r="D10" i="3"/>
  <c r="I12" i="3"/>
  <c r="I10" i="3"/>
  <c r="D9" i="3"/>
  <c r="D7" i="3"/>
  <c r="I9" i="3"/>
  <c r="I22" i="3" s="1"/>
  <c r="I7" i="3"/>
  <c r="D6" i="3"/>
  <c r="D4" i="3"/>
  <c r="I6" i="3"/>
  <c r="I4" i="3"/>
  <c r="P22" i="3"/>
  <c r="P6" i="3"/>
  <c r="D11" i="2"/>
  <c r="C11" i="2"/>
</calcChain>
</file>

<file path=xl/sharedStrings.xml><?xml version="1.0" encoding="utf-8"?>
<sst xmlns="http://schemas.openxmlformats.org/spreadsheetml/2006/main" count="101" uniqueCount="60">
  <si>
    <t>区　　分</t>
    <phoneticPr fontId="4"/>
  </si>
  <si>
    <t>総　件　数</t>
  </si>
  <si>
    <t>負　　　傷</t>
    <phoneticPr fontId="4"/>
  </si>
  <si>
    <t>疾　　　病</t>
  </si>
  <si>
    <t>合　　計</t>
    <phoneticPr fontId="4"/>
  </si>
  <si>
    <t>男</t>
  </si>
  <si>
    <t>女</t>
  </si>
  <si>
    <t>合　　計</t>
  </si>
  <si>
    <t xml:space="preserve"> 小   学   校</t>
    <phoneticPr fontId="4"/>
  </si>
  <si>
    <t xml:space="preserve"> 中   学   校</t>
    <phoneticPr fontId="4"/>
  </si>
  <si>
    <t xml:space="preserve"> 高 等  学 校</t>
    <phoneticPr fontId="4"/>
  </si>
  <si>
    <t xml:space="preserve"> 高等専門学校</t>
    <phoneticPr fontId="4"/>
  </si>
  <si>
    <t xml:space="preserve"> 幼   稚   園</t>
    <phoneticPr fontId="4"/>
  </si>
  <si>
    <t xml:space="preserve"> 保   育   所</t>
    <phoneticPr fontId="4"/>
  </si>
  <si>
    <t xml:space="preserve"> 合        計</t>
    <phoneticPr fontId="4"/>
  </si>
  <si>
    <t>区　　分</t>
    <phoneticPr fontId="4"/>
  </si>
  <si>
    <t>学　校　の　管　理　下　の　範　囲</t>
    <phoneticPr fontId="4"/>
  </si>
  <si>
    <t>合　　計</t>
    <phoneticPr fontId="4"/>
  </si>
  <si>
    <t>各教科等</t>
    <rPh sb="0" eb="3">
      <t>カクキョウカ</t>
    </rPh>
    <rPh sb="3" eb="4">
      <t>ナド</t>
    </rPh>
    <phoneticPr fontId="4"/>
  </si>
  <si>
    <t>特　別　活　動</t>
    <phoneticPr fontId="4"/>
  </si>
  <si>
    <t>課外指導</t>
  </si>
  <si>
    <t>休憩時間</t>
  </si>
  <si>
    <t>寄宿舎に
あるとき</t>
    <phoneticPr fontId="4"/>
  </si>
  <si>
    <t>技能連携
授業中</t>
    <phoneticPr fontId="4"/>
  </si>
  <si>
    <t>通学中
(通園中)</t>
    <phoneticPr fontId="4"/>
  </si>
  <si>
    <t>除学校行事</t>
    <phoneticPr fontId="4"/>
  </si>
  <si>
    <t>学校行事</t>
  </si>
  <si>
    <t>総　数</t>
  </si>
  <si>
    <t>夏季
休業</t>
    <rPh sb="0" eb="2">
      <t>カキ</t>
    </rPh>
    <rPh sb="3" eb="5">
      <t>キュウギョウ</t>
    </rPh>
    <phoneticPr fontId="4"/>
  </si>
  <si>
    <t>秋季
休業</t>
    <rPh sb="0" eb="2">
      <t>シュウキ</t>
    </rPh>
    <rPh sb="3" eb="5">
      <t>キュウギョウ</t>
    </rPh>
    <phoneticPr fontId="4"/>
  </si>
  <si>
    <t>冬季
休業</t>
    <rPh sb="0" eb="2">
      <t>トウキ</t>
    </rPh>
    <rPh sb="3" eb="5">
      <t>キュウギョウ</t>
    </rPh>
    <phoneticPr fontId="4"/>
  </si>
  <si>
    <t>春季
休業</t>
    <rPh sb="0" eb="2">
      <t>シュンキ</t>
    </rPh>
    <rPh sb="3" eb="5">
      <t>キュウギョウ</t>
    </rPh>
    <phoneticPr fontId="4"/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</si>
  <si>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</si>
  <si>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</si>
  <si>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</si>
  <si>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</si>
  <si>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</si>
  <si>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</si>
  <si>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</si>
  <si>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</si>
  <si>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</si>
  <si>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</si>
  <si>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</si>
  <si>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</si>
  <si>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</si>
  <si>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小学校</t>
    <rPh sb="1" eb="3">
      <t>ガッコウ</t>
    </rPh>
    <phoneticPr fontId="4"/>
  </si>
  <si>
    <t>高等学校</t>
    <rPh sb="1" eb="2">
      <t>トウ</t>
    </rPh>
    <phoneticPr fontId="4"/>
  </si>
  <si>
    <t>高等専
門学校</t>
    <rPh sb="2" eb="3">
      <t>セン</t>
    </rPh>
    <rPh sb="4" eb="5">
      <t>モン</t>
    </rPh>
    <rPh sb="5" eb="7">
      <t>ガッコウ</t>
    </rPh>
    <phoneticPr fontId="4"/>
  </si>
  <si>
    <t>幼稚園</t>
    <rPh sb="0" eb="3">
      <t>ヨウチエン</t>
    </rPh>
    <phoneticPr fontId="4"/>
  </si>
  <si>
    <t>保育所</t>
    <rPh sb="0" eb="2">
      <t>ホイク</t>
    </rPh>
    <rPh sb="2" eb="3">
      <t>ショ</t>
    </rPh>
    <phoneticPr fontId="4"/>
  </si>
  <si>
    <t>負傷・疾病</t>
    <rPh sb="3" eb="5">
      <t>シッペイ</t>
    </rPh>
    <phoneticPr fontId="4"/>
  </si>
  <si>
    <t>１－３　負傷・疾病の時期別、月別件数表</t>
    <rPh sb="4" eb="6">
      <t>フショウ</t>
    </rPh>
    <rPh sb="7" eb="9">
      <t>シッペイ</t>
    </rPh>
    <rPh sb="10" eb="12">
      <t>ジキ</t>
    </rPh>
    <rPh sb="12" eb="13">
      <t>ベツ</t>
    </rPh>
    <rPh sb="14" eb="16">
      <t>ツキベツ</t>
    </rPh>
    <rPh sb="16" eb="18">
      <t>ケンスウ</t>
    </rPh>
    <rPh sb="18" eb="19">
      <t>ヒョウ</t>
    </rPh>
    <phoneticPr fontId="1"/>
  </si>
  <si>
    <t>－</t>
  </si>
  <si>
    <t>区　分</t>
    <phoneticPr fontId="4"/>
  </si>
  <si>
    <t>授　　業　　実　　施　　期　　間</t>
    <phoneticPr fontId="4"/>
  </si>
  <si>
    <t>中学校</t>
    <phoneticPr fontId="4"/>
  </si>
  <si>
    <t>合計</t>
    <rPh sb="0" eb="2">
      <t>ゴウケイ</t>
    </rPh>
    <phoneticPr fontId="1"/>
  </si>
  <si>
    <t>１－１　負傷・疾病の男女別件数表</t>
    <rPh sb="4" eb="6">
      <t>フショウ</t>
    </rPh>
    <rPh sb="7" eb="9">
      <t>シッペイ</t>
    </rPh>
    <rPh sb="10" eb="12">
      <t>ダンジョ</t>
    </rPh>
    <rPh sb="12" eb="13">
      <t>ベツ</t>
    </rPh>
    <rPh sb="13" eb="15">
      <t>ケンスウ</t>
    </rPh>
    <rPh sb="15" eb="16">
      <t>ヒョウ</t>
    </rPh>
    <phoneticPr fontId="1"/>
  </si>
  <si>
    <t>１－２　負傷・疾病の場合別件数表</t>
    <rPh sb="4" eb="6">
      <t>フショウ</t>
    </rPh>
    <rPh sb="7" eb="9">
      <t>シッペイ</t>
    </rPh>
    <phoneticPr fontId="1"/>
  </si>
  <si>
    <t>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</si>
</sst>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3" fontId="6" fillId="0" borderId="0" xfId="0" applyNumberFormat="1" applyFont="1" applyFill="1">
      <alignment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9" xfId="1" applyNumberFormat="1" applyFont="1" applyFill="1" applyBorder="1" applyAlignment="1">
      <alignment horizontal="right" vertical="center"/>
    </xf>
    <xf numFmtId="0" fontId="5" fillId="0" borderId="34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3" fontId="5" fillId="0" borderId="3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0" fontId="5" fillId="0" borderId="40" xfId="1" applyFont="1" applyBorder="1" applyAlignment="1">
      <alignment horizontal="center" wrapText="1"/>
    </xf>
    <xf numFmtId="3" fontId="5" fillId="0" borderId="41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wrapText="1"/>
    </xf>
    <xf numFmtId="3" fontId="5" fillId="0" borderId="43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wrapText="1"/>
    </xf>
    <xf numFmtId="3" fontId="5" fillId="0" borderId="46" xfId="1" applyNumberFormat="1" applyFont="1" applyBorder="1" applyAlignment="1">
      <alignment horizontal="right" vertical="center"/>
    </xf>
    <xf numFmtId="3" fontId="5" fillId="0" borderId="47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3" fontId="5" fillId="0" borderId="52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0" fontId="5" fillId="0" borderId="42" xfId="1" applyFont="1" applyBorder="1" applyAlignment="1">
      <alignment horizontal="center" wrapText="1"/>
    </xf>
    <xf numFmtId="3" fontId="5" fillId="0" borderId="53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54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23" sqref="J23"/>
    </sheetView>
  </sheetViews>
  <sheetFormatPr defaultRowHeight="13.5" x14ac:dyDescent="0.15"/>
  <cols>
    <col min="1" max="1" width="1.375" style="1" customWidth="1"/>
    <col min="2" max="2" width="13.75" style="1" bestFit="1" customWidth="1"/>
    <col min="3" max="3" width="10.375" style="1" bestFit="1" customWidth="1"/>
    <col min="4" max="5" width="9" style="1"/>
    <col min="6" max="6" width="10.375" style="1" bestFit="1" customWidth="1"/>
    <col min="7" max="16384" width="9" style="1"/>
  </cols>
  <sheetData>
    <row r="1" spans="2:11" ht="14.25" customHeight="1" thickBot="1" x14ac:dyDescent="0.2">
      <c r="B1" s="1" t="s">
        <v>57</v>
      </c>
    </row>
    <row r="2" spans="2:11" x14ac:dyDescent="0.15">
      <c r="B2" s="64" t="s">
        <v>0</v>
      </c>
      <c r="C2" s="66" t="s">
        <v>1</v>
      </c>
      <c r="D2" s="67"/>
      <c r="E2" s="68"/>
      <c r="F2" s="66" t="s">
        <v>2</v>
      </c>
      <c r="G2" s="67"/>
      <c r="H2" s="68"/>
      <c r="I2" s="67" t="s">
        <v>3</v>
      </c>
      <c r="J2" s="67"/>
      <c r="K2" s="68"/>
    </row>
    <row r="3" spans="2:11" x14ac:dyDescent="0.15">
      <c r="B3" s="65"/>
      <c r="C3" s="13" t="s">
        <v>4</v>
      </c>
      <c r="D3" s="2" t="s">
        <v>5</v>
      </c>
      <c r="E3" s="14" t="s">
        <v>6</v>
      </c>
      <c r="F3" s="13" t="s">
        <v>7</v>
      </c>
      <c r="G3" s="2" t="s">
        <v>5</v>
      </c>
      <c r="H3" s="14" t="s">
        <v>6</v>
      </c>
      <c r="I3" s="13" t="s">
        <v>7</v>
      </c>
      <c r="J3" s="2" t="s">
        <v>5</v>
      </c>
      <c r="K3" s="14" t="s">
        <v>6</v>
      </c>
    </row>
    <row r="4" spans="2:11" ht="15" customHeight="1" x14ac:dyDescent="0.15">
      <c r="B4" s="15" t="s">
        <v>8</v>
      </c>
      <c r="C4" s="16">
        <v>393314</v>
      </c>
      <c r="D4" s="5">
        <v>241264</v>
      </c>
      <c r="E4" s="17">
        <v>152050</v>
      </c>
      <c r="F4" s="16">
        <v>371578</v>
      </c>
      <c r="G4" s="4">
        <v>228708</v>
      </c>
      <c r="H4" s="6">
        <v>142870</v>
      </c>
      <c r="I4" s="16">
        <v>21736</v>
      </c>
      <c r="J4" s="4">
        <v>12556</v>
      </c>
      <c r="K4" s="6">
        <v>9180</v>
      </c>
    </row>
    <row r="5" spans="2:11" ht="15" customHeight="1" x14ac:dyDescent="0.15">
      <c r="B5" s="15" t="s">
        <v>9</v>
      </c>
      <c r="C5" s="16">
        <v>389284</v>
      </c>
      <c r="D5" s="4">
        <v>235268</v>
      </c>
      <c r="E5" s="6">
        <v>154016</v>
      </c>
      <c r="F5" s="16">
        <v>358468</v>
      </c>
      <c r="G5" s="4">
        <v>218049</v>
      </c>
      <c r="H5" s="6">
        <v>140419</v>
      </c>
      <c r="I5" s="16">
        <v>30816</v>
      </c>
      <c r="J5" s="4">
        <v>17219</v>
      </c>
      <c r="K5" s="6">
        <v>13597</v>
      </c>
    </row>
    <row r="6" spans="2:11" ht="15" customHeight="1" x14ac:dyDescent="0.15">
      <c r="B6" s="15" t="s">
        <v>10</v>
      </c>
      <c r="C6" s="16">
        <v>248422</v>
      </c>
      <c r="D6" s="4">
        <v>157252</v>
      </c>
      <c r="E6" s="6">
        <v>91170</v>
      </c>
      <c r="F6" s="16">
        <v>223407</v>
      </c>
      <c r="G6" s="4">
        <v>142040</v>
      </c>
      <c r="H6" s="6">
        <v>81367</v>
      </c>
      <c r="I6" s="16">
        <v>25015</v>
      </c>
      <c r="J6" s="4">
        <v>15212</v>
      </c>
      <c r="K6" s="6">
        <v>9803</v>
      </c>
    </row>
    <row r="7" spans="2:11" ht="15" customHeight="1" x14ac:dyDescent="0.15">
      <c r="B7" s="15" t="s">
        <v>11</v>
      </c>
      <c r="C7" s="16">
        <v>2577</v>
      </c>
      <c r="D7" s="4">
        <v>2264</v>
      </c>
      <c r="E7" s="6">
        <v>313</v>
      </c>
      <c r="F7" s="16">
        <v>2349</v>
      </c>
      <c r="G7" s="4">
        <v>2071</v>
      </c>
      <c r="H7" s="6">
        <v>278</v>
      </c>
      <c r="I7" s="16">
        <v>228</v>
      </c>
      <c r="J7" s="4">
        <v>193</v>
      </c>
      <c r="K7" s="6">
        <v>35</v>
      </c>
    </row>
    <row r="8" spans="2:11" ht="15" customHeight="1" x14ac:dyDescent="0.15">
      <c r="B8" s="15" t="s">
        <v>12</v>
      </c>
      <c r="C8" s="16">
        <v>22605</v>
      </c>
      <c r="D8" s="4">
        <v>14060</v>
      </c>
      <c r="E8" s="6">
        <v>8545</v>
      </c>
      <c r="F8" s="16">
        <v>20916</v>
      </c>
      <c r="G8" s="4">
        <v>13038</v>
      </c>
      <c r="H8" s="6">
        <v>7878</v>
      </c>
      <c r="I8" s="16">
        <v>1689</v>
      </c>
      <c r="J8" s="4">
        <v>1022</v>
      </c>
      <c r="K8" s="6">
        <v>667</v>
      </c>
    </row>
    <row r="9" spans="2:11" ht="15" customHeight="1" x14ac:dyDescent="0.15">
      <c r="B9" s="18" t="s">
        <v>13</v>
      </c>
      <c r="C9" s="19">
        <v>41175</v>
      </c>
      <c r="D9" s="7">
        <v>25609</v>
      </c>
      <c r="E9" s="20">
        <v>15566</v>
      </c>
      <c r="F9" s="19">
        <v>37331</v>
      </c>
      <c r="G9" s="7">
        <v>23313</v>
      </c>
      <c r="H9" s="20">
        <v>14018</v>
      </c>
      <c r="I9" s="19">
        <v>3844</v>
      </c>
      <c r="J9" s="7">
        <v>2296</v>
      </c>
      <c r="K9" s="20">
        <v>1548</v>
      </c>
    </row>
    <row r="10" spans="2:11" ht="15" customHeight="1" thickBot="1" x14ac:dyDescent="0.2">
      <c r="B10" s="21" t="s">
        <v>14</v>
      </c>
      <c r="C10" s="22">
        <v>1097377</v>
      </c>
      <c r="D10" s="23">
        <v>675717</v>
      </c>
      <c r="E10" s="24">
        <v>421660</v>
      </c>
      <c r="F10" s="22">
        <v>1014049</v>
      </c>
      <c r="G10" s="23">
        <v>627219</v>
      </c>
      <c r="H10" s="24">
        <v>386830</v>
      </c>
      <c r="I10" s="22">
        <v>83328</v>
      </c>
      <c r="J10" s="23">
        <v>48498</v>
      </c>
      <c r="K10" s="24">
        <v>34830</v>
      </c>
    </row>
  </sheetData>
  <mergeCells count="4">
    <mergeCell ref="B2:B3"/>
    <mergeCell ref="C2:E2"/>
    <mergeCell ref="F2:H2"/>
    <mergeCell ref="I2:K2"/>
  </mergeCells>
  <phoneticPr fontId="1"/>
  <pageMargins left="0.23622047244094491" right="3.937007874015748E-2" top="0.55118110236220474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/>
  </sheetViews>
  <sheetFormatPr defaultRowHeight="13.5" x14ac:dyDescent="0.15"/>
  <cols>
    <col min="1" max="1" width="3" style="1" customWidth="1"/>
    <col min="2" max="2" width="13.75" style="1" bestFit="1" customWidth="1"/>
    <col min="3" max="3" width="10.375" style="1" bestFit="1" customWidth="1"/>
    <col min="4" max="4" width="9" style="1"/>
    <col min="5" max="5" width="10.375" style="1" customWidth="1"/>
    <col min="6" max="8" width="9" style="1"/>
    <col min="9" max="9" width="8.875" style="1" bestFit="1" customWidth="1"/>
    <col min="10" max="10" width="9" style="1"/>
    <col min="11" max="11" width="8.375" style="1" bestFit="1" customWidth="1"/>
    <col min="12" max="16384" width="9" style="1"/>
  </cols>
  <sheetData>
    <row r="1" spans="2:11" ht="14.25" thickBot="1" x14ac:dyDescent="0.2">
      <c r="B1" s="1" t="s">
        <v>58</v>
      </c>
    </row>
    <row r="2" spans="2:11" ht="15" customHeight="1" x14ac:dyDescent="0.15">
      <c r="B2" s="69" t="s">
        <v>15</v>
      </c>
      <c r="C2" s="72" t="s">
        <v>16</v>
      </c>
      <c r="D2" s="67"/>
      <c r="E2" s="67"/>
      <c r="F2" s="67"/>
      <c r="G2" s="67"/>
      <c r="H2" s="67"/>
      <c r="I2" s="67"/>
      <c r="J2" s="67"/>
      <c r="K2" s="68"/>
    </row>
    <row r="3" spans="2:11" ht="15" customHeight="1" x14ac:dyDescent="0.15">
      <c r="B3" s="70"/>
      <c r="C3" s="73" t="s">
        <v>17</v>
      </c>
      <c r="D3" s="73" t="s">
        <v>18</v>
      </c>
      <c r="E3" s="76" t="s">
        <v>19</v>
      </c>
      <c r="F3" s="76"/>
      <c r="G3" s="76" t="s">
        <v>20</v>
      </c>
      <c r="H3" s="73" t="s">
        <v>21</v>
      </c>
      <c r="I3" s="73" t="s">
        <v>22</v>
      </c>
      <c r="J3" s="73" t="s">
        <v>23</v>
      </c>
      <c r="K3" s="77" t="s">
        <v>24</v>
      </c>
    </row>
    <row r="4" spans="2:11" ht="24" customHeight="1" x14ac:dyDescent="0.15">
      <c r="B4" s="71"/>
      <c r="C4" s="74"/>
      <c r="D4" s="75"/>
      <c r="E4" s="2" t="s">
        <v>25</v>
      </c>
      <c r="F4" s="2" t="s">
        <v>26</v>
      </c>
      <c r="G4" s="76"/>
      <c r="H4" s="74"/>
      <c r="I4" s="74"/>
      <c r="J4" s="74"/>
      <c r="K4" s="78"/>
    </row>
    <row r="5" spans="2:11" ht="15" customHeight="1" x14ac:dyDescent="0.15">
      <c r="B5" s="3" t="s">
        <v>8</v>
      </c>
      <c r="C5" s="4">
        <v>393314</v>
      </c>
      <c r="D5" s="4">
        <v>110430</v>
      </c>
      <c r="E5" s="4">
        <v>36462</v>
      </c>
      <c r="F5" s="5">
        <v>15690</v>
      </c>
      <c r="G5" s="5">
        <v>11140</v>
      </c>
      <c r="H5" s="4">
        <v>189987</v>
      </c>
      <c r="I5" s="4">
        <v>38</v>
      </c>
      <c r="J5" s="4" t="s">
        <v>52</v>
      </c>
      <c r="K5" s="6">
        <v>29567</v>
      </c>
    </row>
    <row r="6" spans="2:11" ht="15" customHeight="1" x14ac:dyDescent="0.15">
      <c r="B6" s="3" t="s">
        <v>9</v>
      </c>
      <c r="C6" s="4">
        <v>389284</v>
      </c>
      <c r="D6" s="4">
        <v>94307</v>
      </c>
      <c r="E6" s="4">
        <v>11010</v>
      </c>
      <c r="F6" s="4">
        <v>21651</v>
      </c>
      <c r="G6" s="4">
        <v>195650</v>
      </c>
      <c r="H6" s="4">
        <v>55179</v>
      </c>
      <c r="I6" s="4">
        <v>217</v>
      </c>
      <c r="J6" s="4" t="s">
        <v>52</v>
      </c>
      <c r="K6" s="6">
        <v>11270</v>
      </c>
    </row>
    <row r="7" spans="2:11" ht="15" customHeight="1" x14ac:dyDescent="0.15">
      <c r="B7" s="3" t="s">
        <v>10</v>
      </c>
      <c r="C7" s="4">
        <v>248422</v>
      </c>
      <c r="D7" s="4">
        <v>56497</v>
      </c>
      <c r="E7" s="4">
        <v>2059</v>
      </c>
      <c r="F7" s="4">
        <v>20650</v>
      </c>
      <c r="G7" s="4">
        <v>145406</v>
      </c>
      <c r="H7" s="4">
        <v>11919</v>
      </c>
      <c r="I7" s="4">
        <v>509</v>
      </c>
      <c r="J7" s="4">
        <v>10</v>
      </c>
      <c r="K7" s="6">
        <v>11372</v>
      </c>
    </row>
    <row r="8" spans="2:11" ht="15" customHeight="1" x14ac:dyDescent="0.15">
      <c r="B8" s="3" t="s">
        <v>11</v>
      </c>
      <c r="C8" s="4">
        <v>2577</v>
      </c>
      <c r="D8" s="4">
        <v>568</v>
      </c>
      <c r="E8" s="4">
        <v>74</v>
      </c>
      <c r="F8" s="4">
        <v>207</v>
      </c>
      <c r="G8" s="4">
        <v>1419</v>
      </c>
      <c r="H8" s="4">
        <v>113</v>
      </c>
      <c r="I8" s="4">
        <v>79</v>
      </c>
      <c r="J8" s="4" t="s">
        <v>52</v>
      </c>
      <c r="K8" s="6">
        <v>117</v>
      </c>
    </row>
    <row r="9" spans="2:11" ht="15" customHeight="1" x14ac:dyDescent="0.15">
      <c r="B9" s="3" t="s">
        <v>12</v>
      </c>
      <c r="C9" s="4">
        <v>22605</v>
      </c>
      <c r="D9" s="4">
        <v>22023</v>
      </c>
      <c r="E9" s="4" t="s">
        <v>52</v>
      </c>
      <c r="F9" s="4" t="s">
        <v>52</v>
      </c>
      <c r="G9" s="4" t="s">
        <v>52</v>
      </c>
      <c r="H9" s="4" t="s">
        <v>52</v>
      </c>
      <c r="I9" s="4">
        <v>37</v>
      </c>
      <c r="J9" s="4" t="s">
        <v>52</v>
      </c>
      <c r="K9" s="6">
        <v>545</v>
      </c>
    </row>
    <row r="10" spans="2:11" ht="15" customHeight="1" x14ac:dyDescent="0.15">
      <c r="B10" s="3" t="s">
        <v>13</v>
      </c>
      <c r="C10" s="4">
        <v>41175</v>
      </c>
      <c r="D10" s="4">
        <v>40744</v>
      </c>
      <c r="E10" s="4" t="s">
        <v>52</v>
      </c>
      <c r="F10" s="7" t="s">
        <v>52</v>
      </c>
      <c r="G10" s="7" t="s">
        <v>52</v>
      </c>
      <c r="H10" s="4" t="s">
        <v>52</v>
      </c>
      <c r="I10" s="4">
        <v>17</v>
      </c>
      <c r="J10" s="4" t="s">
        <v>52</v>
      </c>
      <c r="K10" s="6">
        <v>414</v>
      </c>
    </row>
    <row r="11" spans="2:11" ht="15" customHeight="1" thickBot="1" x14ac:dyDescent="0.2">
      <c r="B11" s="8" t="s">
        <v>14</v>
      </c>
      <c r="C11" s="9">
        <f>SUM(C5:C10)</f>
        <v>1097377</v>
      </c>
      <c r="D11" s="9">
        <f>SUM(D5:D10)</f>
        <v>324569</v>
      </c>
      <c r="E11" s="9">
        <v>49605</v>
      </c>
      <c r="F11" s="9">
        <v>58198</v>
      </c>
      <c r="G11" s="9">
        <v>353615</v>
      </c>
      <c r="H11" s="9">
        <v>257198</v>
      </c>
      <c r="I11" s="9">
        <v>897</v>
      </c>
      <c r="J11" s="9">
        <v>10</v>
      </c>
      <c r="K11" s="10">
        <v>53285</v>
      </c>
    </row>
    <row r="13" spans="2:11" x14ac:dyDescent="0.15">
      <c r="D13" s="11"/>
    </row>
  </sheetData>
  <mergeCells count="10">
    <mergeCell ref="B2:B4"/>
    <mergeCell ref="C2:K2"/>
    <mergeCell ref="C3:C4"/>
    <mergeCell ref="D3:D4"/>
    <mergeCell ref="E3:F3"/>
    <mergeCell ref="G3:G4"/>
    <mergeCell ref="H3:H4"/>
    <mergeCell ref="I3:I4"/>
    <mergeCell ref="J3:J4"/>
    <mergeCell ref="K3:K4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zoomScale="103" zoomScaleNormal="103" workbookViewId="0"/>
  </sheetViews>
  <sheetFormatPr defaultRowHeight="13.5" x14ac:dyDescent="0.15"/>
  <cols>
    <col min="1" max="1" width="2.75" style="1" customWidth="1"/>
    <col min="2" max="4" width="9" style="1"/>
    <col min="5" max="6" width="6.875" style="1" customWidth="1"/>
    <col min="7" max="8" width="6.625" style="1" customWidth="1"/>
    <col min="9" max="9" width="7.75" style="1" bestFit="1" customWidth="1"/>
    <col min="10" max="10" width="6.625" style="1" customWidth="1"/>
    <col min="11" max="16384" width="9" style="1"/>
  </cols>
  <sheetData>
    <row r="1" spans="2:21" ht="14.25" thickBot="1" x14ac:dyDescent="0.2">
      <c r="B1" s="1" t="s">
        <v>51</v>
      </c>
    </row>
    <row r="2" spans="2:21" ht="13.5" customHeight="1" x14ac:dyDescent="0.15">
      <c r="B2" s="79" t="s">
        <v>53</v>
      </c>
      <c r="C2" s="84"/>
      <c r="D2" s="86" t="s">
        <v>27</v>
      </c>
      <c r="E2" s="88" t="s">
        <v>28</v>
      </c>
      <c r="F2" s="88" t="s">
        <v>29</v>
      </c>
      <c r="G2" s="88" t="s">
        <v>30</v>
      </c>
      <c r="H2" s="88" t="s">
        <v>31</v>
      </c>
      <c r="I2" s="82" t="s">
        <v>54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ht="14.25" thickBot="1" x14ac:dyDescent="0.2">
      <c r="B3" s="80"/>
      <c r="C3" s="85"/>
      <c r="D3" s="87"/>
      <c r="E3" s="89"/>
      <c r="F3" s="89"/>
      <c r="G3" s="89"/>
      <c r="H3" s="89"/>
      <c r="I3" s="25" t="s">
        <v>59</v>
      </c>
      <c r="J3" s="26" t="s">
        <v>33</v>
      </c>
      <c r="K3" s="26" t="s">
        <v>34</v>
      </c>
      <c r="L3" s="26" t="s">
        <v>35</v>
      </c>
      <c r="M3" s="26" t="s">
        <v>36</v>
      </c>
      <c r="N3" s="26" t="s">
        <v>37</v>
      </c>
      <c r="O3" s="26" t="s">
        <v>38</v>
      </c>
      <c r="P3" s="26" t="s">
        <v>39</v>
      </c>
      <c r="Q3" s="26" t="s">
        <v>40</v>
      </c>
      <c r="R3" s="26" t="s">
        <v>41</v>
      </c>
      <c r="S3" s="26" t="s">
        <v>42</v>
      </c>
      <c r="T3" s="26" t="s">
        <v>43</v>
      </c>
      <c r="U3" s="27" t="s">
        <v>44</v>
      </c>
    </row>
    <row r="4" spans="2:21" ht="15" customHeight="1" x14ac:dyDescent="0.15">
      <c r="B4" s="79" t="s">
        <v>45</v>
      </c>
      <c r="C4" s="28" t="s">
        <v>5</v>
      </c>
      <c r="D4" s="29">
        <f>SUM(E4:I4)</f>
        <v>241264</v>
      </c>
      <c r="E4" s="30">
        <v>1247</v>
      </c>
      <c r="F4" s="30">
        <v>22</v>
      </c>
      <c r="G4" s="30">
        <v>53</v>
      </c>
      <c r="H4" s="30">
        <v>97</v>
      </c>
      <c r="I4" s="30">
        <f>SUM(J4:U4)</f>
        <v>239845</v>
      </c>
      <c r="J4" s="31">
        <v>15746</v>
      </c>
      <c r="K4" s="32">
        <v>26887</v>
      </c>
      <c r="L4" s="32">
        <v>24304</v>
      </c>
      <c r="M4" s="32">
        <v>13466</v>
      </c>
      <c r="N4" s="32">
        <v>1407</v>
      </c>
      <c r="O4" s="32">
        <v>24402</v>
      </c>
      <c r="P4" s="32">
        <v>29019</v>
      </c>
      <c r="Q4" s="32">
        <v>26540</v>
      </c>
      <c r="R4" s="32">
        <v>19013</v>
      </c>
      <c r="S4" s="32">
        <v>19374</v>
      </c>
      <c r="T4" s="32">
        <v>23614</v>
      </c>
      <c r="U4" s="33">
        <v>16073</v>
      </c>
    </row>
    <row r="5" spans="2:21" ht="15" customHeight="1" x14ac:dyDescent="0.15">
      <c r="B5" s="80"/>
      <c r="C5" s="34" t="s">
        <v>6</v>
      </c>
      <c r="D5" s="35">
        <v>152050</v>
      </c>
      <c r="E5" s="36">
        <v>927</v>
      </c>
      <c r="F5" s="36">
        <v>10</v>
      </c>
      <c r="G5" s="36">
        <v>48</v>
      </c>
      <c r="H5" s="36">
        <v>62</v>
      </c>
      <c r="I5" s="37">
        <v>151003</v>
      </c>
      <c r="J5" s="38">
        <v>10012</v>
      </c>
      <c r="K5" s="39">
        <v>17855</v>
      </c>
      <c r="L5" s="39">
        <v>14857</v>
      </c>
      <c r="M5" s="39">
        <v>8047</v>
      </c>
      <c r="N5" s="39">
        <v>798</v>
      </c>
      <c r="O5" s="39">
        <v>15471</v>
      </c>
      <c r="P5" s="39">
        <v>17825</v>
      </c>
      <c r="Q5" s="39">
        <v>17281</v>
      </c>
      <c r="R5" s="39">
        <v>12325</v>
      </c>
      <c r="S5" s="39">
        <v>12275</v>
      </c>
      <c r="T5" s="39">
        <v>14691</v>
      </c>
      <c r="U5" s="40">
        <v>9566</v>
      </c>
    </row>
    <row r="6" spans="2:21" ht="15" customHeight="1" thickBot="1" x14ac:dyDescent="0.2">
      <c r="B6" s="81"/>
      <c r="C6" s="41" t="s">
        <v>32</v>
      </c>
      <c r="D6" s="42">
        <f>SUM(D4:D5)</f>
        <v>393314</v>
      </c>
      <c r="E6" s="43">
        <v>2174</v>
      </c>
      <c r="F6" s="43">
        <v>32</v>
      </c>
      <c r="G6" s="43">
        <v>101</v>
      </c>
      <c r="H6" s="43">
        <v>159</v>
      </c>
      <c r="I6" s="43">
        <f>SUM(I4:I5)</f>
        <v>390848</v>
      </c>
      <c r="J6" s="44">
        <v>25758</v>
      </c>
      <c r="K6" s="45">
        <v>44742</v>
      </c>
      <c r="L6" s="45">
        <v>39161</v>
      </c>
      <c r="M6" s="45">
        <v>21513</v>
      </c>
      <c r="N6" s="45">
        <v>2205</v>
      </c>
      <c r="O6" s="45">
        <v>39873</v>
      </c>
      <c r="P6" s="45">
        <f>SUM(P4:P5)</f>
        <v>46844</v>
      </c>
      <c r="Q6" s="45">
        <v>43821</v>
      </c>
      <c r="R6" s="45">
        <v>31338</v>
      </c>
      <c r="S6" s="45">
        <v>31649</v>
      </c>
      <c r="T6" s="45">
        <v>38305</v>
      </c>
      <c r="U6" s="46">
        <v>25639</v>
      </c>
    </row>
    <row r="7" spans="2:21" ht="15" customHeight="1" x14ac:dyDescent="0.15">
      <c r="B7" s="80" t="s">
        <v>55</v>
      </c>
      <c r="C7" s="47" t="s">
        <v>5</v>
      </c>
      <c r="D7" s="48">
        <f>SUM(E7:I7)</f>
        <v>235268</v>
      </c>
      <c r="E7" s="49">
        <v>12805</v>
      </c>
      <c r="F7" s="49">
        <v>134</v>
      </c>
      <c r="G7" s="49">
        <v>2109</v>
      </c>
      <c r="H7" s="49">
        <v>3413</v>
      </c>
      <c r="I7" s="49">
        <f>SUM(J7:U7)</f>
        <v>216807</v>
      </c>
      <c r="J7" s="50">
        <v>16767</v>
      </c>
      <c r="K7" s="51">
        <v>26812</v>
      </c>
      <c r="L7" s="51">
        <v>25457</v>
      </c>
      <c r="M7" s="51">
        <v>16015</v>
      </c>
      <c r="N7" s="51">
        <v>2797</v>
      </c>
      <c r="O7" s="51">
        <v>25363</v>
      </c>
      <c r="P7" s="51">
        <v>22401</v>
      </c>
      <c r="Q7" s="51">
        <v>19144</v>
      </c>
      <c r="R7" s="51">
        <v>15514</v>
      </c>
      <c r="S7" s="51">
        <v>15476</v>
      </c>
      <c r="T7" s="51">
        <v>16382</v>
      </c>
      <c r="U7" s="52">
        <v>14679</v>
      </c>
    </row>
    <row r="8" spans="2:21" ht="15" customHeight="1" x14ac:dyDescent="0.15">
      <c r="B8" s="80"/>
      <c r="C8" s="34" t="s">
        <v>6</v>
      </c>
      <c r="D8" s="35">
        <v>154016</v>
      </c>
      <c r="E8" s="36">
        <v>8703</v>
      </c>
      <c r="F8" s="36">
        <v>65</v>
      </c>
      <c r="G8" s="36">
        <v>1634</v>
      </c>
      <c r="H8" s="36">
        <v>2576</v>
      </c>
      <c r="I8" s="37">
        <v>141038</v>
      </c>
      <c r="J8" s="38">
        <v>10526</v>
      </c>
      <c r="K8" s="39">
        <v>18157</v>
      </c>
      <c r="L8" s="39">
        <v>16088</v>
      </c>
      <c r="M8" s="39">
        <v>10050</v>
      </c>
      <c r="N8" s="39">
        <v>1748</v>
      </c>
      <c r="O8" s="39">
        <v>16362</v>
      </c>
      <c r="P8" s="39">
        <v>13254</v>
      </c>
      <c r="Q8" s="39">
        <v>11311</v>
      </c>
      <c r="R8" s="39">
        <v>9976</v>
      </c>
      <c r="S8" s="39">
        <v>11322</v>
      </c>
      <c r="T8" s="39">
        <v>11902</v>
      </c>
      <c r="U8" s="40">
        <v>10342</v>
      </c>
    </row>
    <row r="9" spans="2:21" ht="15" customHeight="1" thickBot="1" x14ac:dyDescent="0.2">
      <c r="B9" s="80"/>
      <c r="C9" s="47" t="s">
        <v>32</v>
      </c>
      <c r="D9" s="53">
        <f>SUM(D7:D8)</f>
        <v>389284</v>
      </c>
      <c r="E9" s="54">
        <v>21508</v>
      </c>
      <c r="F9" s="54">
        <v>199</v>
      </c>
      <c r="G9" s="54">
        <v>3743</v>
      </c>
      <c r="H9" s="54">
        <v>5989</v>
      </c>
      <c r="I9" s="54">
        <f>SUM(J9:U9)</f>
        <v>357845</v>
      </c>
      <c r="J9" s="55">
        <v>27293</v>
      </c>
      <c r="K9" s="56">
        <v>44969</v>
      </c>
      <c r="L9" s="56">
        <v>41545</v>
      </c>
      <c r="M9" s="56">
        <v>26065</v>
      </c>
      <c r="N9" s="56">
        <v>4545</v>
      </c>
      <c r="O9" s="56">
        <v>41725</v>
      </c>
      <c r="P9" s="56">
        <v>35655</v>
      </c>
      <c r="Q9" s="56">
        <v>30455</v>
      </c>
      <c r="R9" s="56">
        <v>25490</v>
      </c>
      <c r="S9" s="56">
        <v>26798</v>
      </c>
      <c r="T9" s="56">
        <v>28284</v>
      </c>
      <c r="U9" s="57">
        <v>25021</v>
      </c>
    </row>
    <row r="10" spans="2:21" ht="15" customHeight="1" x14ac:dyDescent="0.15">
      <c r="B10" s="79" t="s">
        <v>46</v>
      </c>
      <c r="C10" s="28" t="s">
        <v>5</v>
      </c>
      <c r="D10" s="29">
        <f>SUM(E10:I10)</f>
        <v>157252</v>
      </c>
      <c r="E10" s="30">
        <v>13370</v>
      </c>
      <c r="F10" s="30">
        <v>106</v>
      </c>
      <c r="G10" s="30">
        <v>2870</v>
      </c>
      <c r="H10" s="30">
        <v>4713</v>
      </c>
      <c r="I10" s="30">
        <f>SUM(J10:U10)</f>
        <v>136193</v>
      </c>
      <c r="J10" s="31">
        <v>13108</v>
      </c>
      <c r="K10" s="32">
        <v>17148</v>
      </c>
      <c r="L10" s="32">
        <v>16443</v>
      </c>
      <c r="M10" s="32">
        <v>10323</v>
      </c>
      <c r="N10" s="32">
        <v>2468</v>
      </c>
      <c r="O10" s="32">
        <v>14998</v>
      </c>
      <c r="P10" s="32">
        <v>14001</v>
      </c>
      <c r="Q10" s="32">
        <v>13552</v>
      </c>
      <c r="R10" s="32">
        <v>8443</v>
      </c>
      <c r="S10" s="32">
        <v>10110</v>
      </c>
      <c r="T10" s="32">
        <v>8364</v>
      </c>
      <c r="U10" s="33">
        <v>7235</v>
      </c>
    </row>
    <row r="11" spans="2:21" ht="15" customHeight="1" x14ac:dyDescent="0.15">
      <c r="B11" s="80"/>
      <c r="C11" s="34" t="s">
        <v>6</v>
      </c>
      <c r="D11" s="35">
        <v>91170</v>
      </c>
      <c r="E11" s="36">
        <v>6032</v>
      </c>
      <c r="F11" s="36">
        <v>54</v>
      </c>
      <c r="G11" s="36">
        <v>1293</v>
      </c>
      <c r="H11" s="36">
        <v>2177</v>
      </c>
      <c r="I11" s="37">
        <v>81614</v>
      </c>
      <c r="J11" s="38">
        <v>7305</v>
      </c>
      <c r="K11" s="39">
        <v>9937</v>
      </c>
      <c r="L11" s="39">
        <v>9431</v>
      </c>
      <c r="M11" s="39">
        <v>6383</v>
      </c>
      <c r="N11" s="39">
        <v>1263</v>
      </c>
      <c r="O11" s="39">
        <v>8879</v>
      </c>
      <c r="P11" s="39">
        <v>8284</v>
      </c>
      <c r="Q11" s="39">
        <v>8371</v>
      </c>
      <c r="R11" s="39">
        <v>5220</v>
      </c>
      <c r="S11" s="39">
        <v>6735</v>
      </c>
      <c r="T11" s="39">
        <v>5579</v>
      </c>
      <c r="U11" s="40">
        <v>4227</v>
      </c>
    </row>
    <row r="12" spans="2:21" ht="15" customHeight="1" thickBot="1" x14ac:dyDescent="0.2">
      <c r="B12" s="81"/>
      <c r="C12" s="41" t="s">
        <v>32</v>
      </c>
      <c r="D12" s="42">
        <f>SUM(D10:D11)</f>
        <v>248422</v>
      </c>
      <c r="E12" s="43">
        <v>19402</v>
      </c>
      <c r="F12" s="43">
        <v>160</v>
      </c>
      <c r="G12" s="43">
        <v>4163</v>
      </c>
      <c r="H12" s="43">
        <v>6890</v>
      </c>
      <c r="I12" s="43">
        <f>SUM(J12:U12)</f>
        <v>217807</v>
      </c>
      <c r="J12" s="44">
        <v>20413</v>
      </c>
      <c r="K12" s="45">
        <v>27085</v>
      </c>
      <c r="L12" s="45">
        <v>25874</v>
      </c>
      <c r="M12" s="45">
        <v>16706</v>
      </c>
      <c r="N12" s="45">
        <v>3731</v>
      </c>
      <c r="O12" s="45">
        <v>23877</v>
      </c>
      <c r="P12" s="45">
        <v>22285</v>
      </c>
      <c r="Q12" s="45">
        <v>21923</v>
      </c>
      <c r="R12" s="45">
        <v>13663</v>
      </c>
      <c r="S12" s="45">
        <v>16845</v>
      </c>
      <c r="T12" s="45">
        <v>13943</v>
      </c>
      <c r="U12" s="46">
        <v>11462</v>
      </c>
    </row>
    <row r="13" spans="2:21" ht="15" customHeight="1" x14ac:dyDescent="0.15">
      <c r="B13" s="80" t="s">
        <v>47</v>
      </c>
      <c r="C13" s="47" t="s">
        <v>5</v>
      </c>
      <c r="D13" s="48">
        <v>2264</v>
      </c>
      <c r="E13" s="49">
        <v>169</v>
      </c>
      <c r="F13" s="49">
        <v>0</v>
      </c>
      <c r="G13" s="49">
        <v>27</v>
      </c>
      <c r="H13" s="49">
        <v>84</v>
      </c>
      <c r="I13" s="49">
        <v>1984</v>
      </c>
      <c r="J13" s="50">
        <v>210</v>
      </c>
      <c r="K13" s="51">
        <v>322</v>
      </c>
      <c r="L13" s="51">
        <v>242</v>
      </c>
      <c r="M13" s="51">
        <v>221</v>
      </c>
      <c r="N13" s="51">
        <v>27</v>
      </c>
      <c r="O13" s="51">
        <v>80</v>
      </c>
      <c r="P13" s="51">
        <v>294</v>
      </c>
      <c r="Q13" s="51">
        <v>180</v>
      </c>
      <c r="R13" s="51">
        <v>141</v>
      </c>
      <c r="S13" s="51">
        <v>151</v>
      </c>
      <c r="T13" s="51">
        <v>84</v>
      </c>
      <c r="U13" s="52">
        <v>32</v>
      </c>
    </row>
    <row r="14" spans="2:21" ht="15" customHeight="1" x14ac:dyDescent="0.15">
      <c r="B14" s="80"/>
      <c r="C14" s="34" t="s">
        <v>6</v>
      </c>
      <c r="D14" s="35">
        <v>313</v>
      </c>
      <c r="E14" s="36">
        <v>23</v>
      </c>
      <c r="F14" s="36">
        <v>0</v>
      </c>
      <c r="G14" s="36">
        <v>1</v>
      </c>
      <c r="H14" s="36">
        <v>7</v>
      </c>
      <c r="I14" s="37">
        <v>282</v>
      </c>
      <c r="J14" s="38">
        <v>30</v>
      </c>
      <c r="K14" s="39">
        <v>42</v>
      </c>
      <c r="L14" s="39">
        <v>37</v>
      </c>
      <c r="M14" s="39">
        <v>32</v>
      </c>
      <c r="N14" s="39">
        <v>1</v>
      </c>
      <c r="O14" s="39">
        <v>8</v>
      </c>
      <c r="P14" s="39">
        <v>46</v>
      </c>
      <c r="Q14" s="39">
        <v>24</v>
      </c>
      <c r="R14" s="39">
        <v>20</v>
      </c>
      <c r="S14" s="39">
        <v>24</v>
      </c>
      <c r="T14" s="39">
        <v>15</v>
      </c>
      <c r="U14" s="40">
        <v>3</v>
      </c>
    </row>
    <row r="15" spans="2:21" ht="15" customHeight="1" thickBot="1" x14ac:dyDescent="0.2">
      <c r="B15" s="80"/>
      <c r="C15" s="47" t="s">
        <v>32</v>
      </c>
      <c r="D15" s="53">
        <v>2577</v>
      </c>
      <c r="E15" s="54">
        <v>192</v>
      </c>
      <c r="F15" s="54">
        <v>0</v>
      </c>
      <c r="G15" s="54">
        <v>28</v>
      </c>
      <c r="H15" s="54">
        <v>91</v>
      </c>
      <c r="I15" s="54">
        <v>2266</v>
      </c>
      <c r="J15" s="55">
        <v>240</v>
      </c>
      <c r="K15" s="56">
        <v>364</v>
      </c>
      <c r="L15" s="56">
        <v>279</v>
      </c>
      <c r="M15" s="56">
        <v>253</v>
      </c>
      <c r="N15" s="56">
        <v>28</v>
      </c>
      <c r="O15" s="56">
        <v>88</v>
      </c>
      <c r="P15" s="56">
        <v>340</v>
      </c>
      <c r="Q15" s="56">
        <v>204</v>
      </c>
      <c r="R15" s="56">
        <v>161</v>
      </c>
      <c r="S15" s="56">
        <v>175</v>
      </c>
      <c r="T15" s="56">
        <v>99</v>
      </c>
      <c r="U15" s="57">
        <v>35</v>
      </c>
    </row>
    <row r="16" spans="2:21" ht="15" customHeight="1" x14ac:dyDescent="0.15">
      <c r="B16" s="79" t="s">
        <v>48</v>
      </c>
      <c r="C16" s="28" t="s">
        <v>5</v>
      </c>
      <c r="D16" s="29">
        <f>SUM(E16:I16)</f>
        <v>14060</v>
      </c>
      <c r="E16" s="30">
        <v>97</v>
      </c>
      <c r="F16" s="30">
        <v>1</v>
      </c>
      <c r="G16" s="30">
        <v>17</v>
      </c>
      <c r="H16" s="30">
        <v>17</v>
      </c>
      <c r="I16" s="30">
        <f>SUM(J16:U16)</f>
        <v>13928</v>
      </c>
      <c r="J16" s="31">
        <v>876</v>
      </c>
      <c r="K16" s="32">
        <v>1750</v>
      </c>
      <c r="L16" s="32">
        <v>1497</v>
      </c>
      <c r="M16" s="32">
        <v>889</v>
      </c>
      <c r="N16" s="32">
        <v>176</v>
      </c>
      <c r="O16" s="32">
        <v>1384</v>
      </c>
      <c r="P16" s="32">
        <v>1782</v>
      </c>
      <c r="Q16" s="32">
        <v>1554</v>
      </c>
      <c r="R16" s="32">
        <v>926</v>
      </c>
      <c r="S16" s="32">
        <v>1044</v>
      </c>
      <c r="T16" s="32">
        <v>1202</v>
      </c>
      <c r="U16" s="33">
        <v>848</v>
      </c>
    </row>
    <row r="17" spans="2:21" ht="15" customHeight="1" x14ac:dyDescent="0.15">
      <c r="B17" s="80"/>
      <c r="C17" s="34" t="s">
        <v>6</v>
      </c>
      <c r="D17" s="35">
        <v>8545</v>
      </c>
      <c r="E17" s="36">
        <v>59</v>
      </c>
      <c r="F17" s="36">
        <v>3</v>
      </c>
      <c r="G17" s="36">
        <v>8</v>
      </c>
      <c r="H17" s="36">
        <v>24</v>
      </c>
      <c r="I17" s="37">
        <v>8451</v>
      </c>
      <c r="J17" s="38">
        <v>554</v>
      </c>
      <c r="K17" s="39">
        <v>1075</v>
      </c>
      <c r="L17" s="39">
        <v>991</v>
      </c>
      <c r="M17" s="39">
        <v>510</v>
      </c>
      <c r="N17" s="39">
        <v>112</v>
      </c>
      <c r="O17" s="39">
        <v>768</v>
      </c>
      <c r="P17" s="39">
        <v>1113</v>
      </c>
      <c r="Q17" s="39">
        <v>943</v>
      </c>
      <c r="R17" s="39">
        <v>560</v>
      </c>
      <c r="S17" s="39">
        <v>594</v>
      </c>
      <c r="T17" s="39">
        <v>692</v>
      </c>
      <c r="U17" s="40">
        <v>539</v>
      </c>
    </row>
    <row r="18" spans="2:21" ht="15" customHeight="1" thickBot="1" x14ac:dyDescent="0.2">
      <c r="B18" s="81"/>
      <c r="C18" s="41" t="s">
        <v>32</v>
      </c>
      <c r="D18" s="42">
        <f>SUM(E18:I18)</f>
        <v>22605</v>
      </c>
      <c r="E18" s="43">
        <v>156</v>
      </c>
      <c r="F18" s="43">
        <v>4</v>
      </c>
      <c r="G18" s="43">
        <v>25</v>
      </c>
      <c r="H18" s="43">
        <v>41</v>
      </c>
      <c r="I18" s="43">
        <f>SUM(J18:U18)</f>
        <v>22379</v>
      </c>
      <c r="J18" s="44">
        <v>1430</v>
      </c>
      <c r="K18" s="45">
        <v>2825</v>
      </c>
      <c r="L18" s="45">
        <v>2488</v>
      </c>
      <c r="M18" s="45">
        <v>1399</v>
      </c>
      <c r="N18" s="45">
        <v>288</v>
      </c>
      <c r="O18" s="45">
        <v>2152</v>
      </c>
      <c r="P18" s="45">
        <v>2895</v>
      </c>
      <c r="Q18" s="45">
        <v>2497</v>
      </c>
      <c r="R18" s="45">
        <v>1486</v>
      </c>
      <c r="S18" s="45">
        <v>1638</v>
      </c>
      <c r="T18" s="45">
        <v>1894</v>
      </c>
      <c r="U18" s="46">
        <v>1387</v>
      </c>
    </row>
    <row r="19" spans="2:21" ht="15" customHeight="1" x14ac:dyDescent="0.15">
      <c r="B19" s="79" t="s">
        <v>49</v>
      </c>
      <c r="C19" s="28" t="s">
        <v>5</v>
      </c>
      <c r="D19" s="29">
        <f>SUM(E19:I19)</f>
        <v>25609</v>
      </c>
      <c r="E19" s="30">
        <v>20</v>
      </c>
      <c r="F19" s="30">
        <v>0</v>
      </c>
      <c r="G19" s="30">
        <v>0</v>
      </c>
      <c r="H19" s="30">
        <v>5</v>
      </c>
      <c r="I19" s="30">
        <f>SUM(J19:U19)</f>
        <v>25584</v>
      </c>
      <c r="J19" s="31">
        <v>2163</v>
      </c>
      <c r="K19" s="32">
        <v>2394</v>
      </c>
      <c r="L19" s="32">
        <v>2125</v>
      </c>
      <c r="M19" s="32">
        <v>2021</v>
      </c>
      <c r="N19" s="32">
        <v>1619</v>
      </c>
      <c r="O19" s="32">
        <v>2138</v>
      </c>
      <c r="P19" s="32">
        <v>2708</v>
      </c>
      <c r="Q19" s="32">
        <v>2491</v>
      </c>
      <c r="R19" s="32">
        <v>2121</v>
      </c>
      <c r="S19" s="32">
        <v>1884</v>
      </c>
      <c r="T19" s="32">
        <v>1883</v>
      </c>
      <c r="U19" s="33">
        <v>2037</v>
      </c>
    </row>
    <row r="20" spans="2:21" ht="15" customHeight="1" x14ac:dyDescent="0.15">
      <c r="B20" s="80"/>
      <c r="C20" s="34" t="s">
        <v>6</v>
      </c>
      <c r="D20" s="35">
        <v>15566</v>
      </c>
      <c r="E20" s="36">
        <v>13</v>
      </c>
      <c r="F20" s="36">
        <v>1</v>
      </c>
      <c r="G20" s="36">
        <v>1</v>
      </c>
      <c r="H20" s="36">
        <v>1</v>
      </c>
      <c r="I20" s="37">
        <v>15550</v>
      </c>
      <c r="J20" s="38">
        <v>1308</v>
      </c>
      <c r="K20" s="39">
        <v>1434</v>
      </c>
      <c r="L20" s="39">
        <v>1323</v>
      </c>
      <c r="M20" s="39">
        <v>1152</v>
      </c>
      <c r="N20" s="39">
        <v>977</v>
      </c>
      <c r="O20" s="39">
        <v>1367</v>
      </c>
      <c r="P20" s="39">
        <v>1665</v>
      </c>
      <c r="Q20" s="39">
        <v>1515</v>
      </c>
      <c r="R20" s="39">
        <v>1210</v>
      </c>
      <c r="S20" s="39">
        <v>1191</v>
      </c>
      <c r="T20" s="39">
        <v>1146</v>
      </c>
      <c r="U20" s="40">
        <v>1262</v>
      </c>
    </row>
    <row r="21" spans="2:21" ht="15" customHeight="1" thickBot="1" x14ac:dyDescent="0.2">
      <c r="B21" s="81"/>
      <c r="C21" s="41" t="s">
        <v>32</v>
      </c>
      <c r="D21" s="42">
        <f>SUM(E21:I21)</f>
        <v>41175</v>
      </c>
      <c r="E21" s="43">
        <v>33</v>
      </c>
      <c r="F21" s="43">
        <v>1</v>
      </c>
      <c r="G21" s="43">
        <v>1</v>
      </c>
      <c r="H21" s="43">
        <v>6</v>
      </c>
      <c r="I21" s="43">
        <f>SUM(I19:I20)</f>
        <v>41134</v>
      </c>
      <c r="J21" s="44">
        <v>3471</v>
      </c>
      <c r="K21" s="45">
        <v>3828</v>
      </c>
      <c r="L21" s="45">
        <v>3448</v>
      </c>
      <c r="M21" s="45">
        <v>3173</v>
      </c>
      <c r="N21" s="45">
        <v>2596</v>
      </c>
      <c r="O21" s="45">
        <v>3505</v>
      </c>
      <c r="P21" s="45">
        <v>4373</v>
      </c>
      <c r="Q21" s="45">
        <v>4006</v>
      </c>
      <c r="R21" s="45">
        <v>3331</v>
      </c>
      <c r="S21" s="45">
        <v>3075</v>
      </c>
      <c r="T21" s="45">
        <v>3029</v>
      </c>
      <c r="U21" s="46">
        <v>3299</v>
      </c>
    </row>
    <row r="22" spans="2:21" ht="15" customHeight="1" thickBot="1" x14ac:dyDescent="0.2">
      <c r="B22" s="58" t="s">
        <v>50</v>
      </c>
      <c r="C22" s="41" t="s">
        <v>56</v>
      </c>
      <c r="D22" s="59">
        <f>SUM(D6,D9,D12,D15,D18,D21)</f>
        <v>1097377</v>
      </c>
      <c r="E22" s="60">
        <v>43465</v>
      </c>
      <c r="F22" s="60">
        <v>396</v>
      </c>
      <c r="G22" s="60">
        <v>8061</v>
      </c>
      <c r="H22" s="60">
        <v>13176</v>
      </c>
      <c r="I22" s="60">
        <f>SUM(I6,I9,I12,I15,I18,I21)</f>
        <v>1032279</v>
      </c>
      <c r="J22" s="61">
        <v>78605</v>
      </c>
      <c r="K22" s="62">
        <f>SUM(K6,K9,K12,K15,K18,K21)</f>
        <v>123813</v>
      </c>
      <c r="L22" s="62">
        <v>112795</v>
      </c>
      <c r="M22" s="62">
        <v>69109</v>
      </c>
      <c r="N22" s="62">
        <v>13393</v>
      </c>
      <c r="O22" s="62">
        <v>111220</v>
      </c>
      <c r="P22" s="62">
        <f>SUM(P6,P9,P12,P15,P18,P21)</f>
        <v>112392</v>
      </c>
      <c r="Q22" s="62">
        <v>102906</v>
      </c>
      <c r="R22" s="62">
        <v>75469</v>
      </c>
      <c r="S22" s="62">
        <v>80180</v>
      </c>
      <c r="T22" s="62">
        <v>85554</v>
      </c>
      <c r="U22" s="63">
        <v>66843</v>
      </c>
    </row>
    <row r="23" spans="2:21" x14ac:dyDescent="0.15">
      <c r="G23" s="12"/>
    </row>
  </sheetData>
  <mergeCells count="13">
    <mergeCell ref="B19:B21"/>
    <mergeCell ref="I2:U2"/>
    <mergeCell ref="B4:B6"/>
    <mergeCell ref="B7:B9"/>
    <mergeCell ref="B10:B12"/>
    <mergeCell ref="B13:B15"/>
    <mergeCell ref="B16:B18"/>
    <mergeCell ref="B2:C3"/>
    <mergeCell ref="D2:D3"/>
    <mergeCell ref="E2:E3"/>
    <mergeCell ref="F2:F3"/>
    <mergeCell ref="G2:G3"/>
    <mergeCell ref="H2:H3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1-1</vt:lpstr>
      <vt:lpstr>1-2</vt:lpstr>
      <vt:lpstr>1-3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2014-11-26T02:47:31Z</dcterms:modified>
</cp:coreProperties>
</file>