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F8E999A-62BC-4C0B-B4B8-AE7D6BFA0C98}" xr6:coauthVersionLast="47" xr6:coauthVersionMax="47" xr10:uidLastSave="{00000000-0000-0000-0000-000000000000}"/>
  <bookViews>
    <workbookView xWindow="2205" yWindow="2205" windowWidth="21600" windowHeight="11295" tabRatio="805" xr2:uid="{00000000-000D-0000-FFFF-FFFF00000000}"/>
  </bookViews>
  <sheets>
    <sheet name="12-1(1)" sheetId="11" r:id="rId1"/>
    <sheet name="12-1(2)" sheetId="13" r:id="rId2"/>
    <sheet name="12-2(1)" sheetId="15" r:id="rId3"/>
    <sheet name="12-2(2)" sheetId="17" r:id="rId4"/>
    <sheet name="12-3(1)" sheetId="22" r:id="rId5"/>
    <sheet name="aa12-3(2)" sheetId="26" r:id="rId6"/>
    <sheet name="12-4(1)" sheetId="24" r:id="rId7"/>
    <sheet name="12-4(2)" sheetId="25" r:id="rId8"/>
  </sheets>
  <definedNames>
    <definedName name="_xlnm.Print_Area" localSheetId="0">'12-1(1)'!$A$1:$AQ$61</definedName>
    <definedName name="_xlnm.Print_Area" localSheetId="1">'12-1(2)'!$A$1:$AQ$42</definedName>
    <definedName name="_xlnm.Print_Area" localSheetId="2">'12-2(1)'!$A$1:$AQ$61</definedName>
    <definedName name="_xlnm.Print_Area" localSheetId="3">'12-2(2)'!$A$1:$AQ$42</definedName>
    <definedName name="_xlnm.Print_Area" localSheetId="6">'12-4(1)'!$A$1:$AO$61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6" l="1"/>
  <c r="AO4" i="26" s="1"/>
  <c r="U4" i="26"/>
  <c r="AG4" i="26"/>
  <c r="AM4" i="26"/>
  <c r="M5" i="26"/>
  <c r="U5" i="26"/>
  <c r="AG5" i="26"/>
  <c r="AG42" i="26" s="1"/>
  <c r="AM5" i="26"/>
  <c r="AO5" i="26"/>
  <c r="M6" i="26"/>
  <c r="AO6" i="26" s="1"/>
  <c r="U6" i="26"/>
  <c r="AG6" i="26"/>
  <c r="AM6" i="26"/>
  <c r="M7" i="26"/>
  <c r="U7" i="26"/>
  <c r="AG7" i="26"/>
  <c r="AG19" i="26" s="1"/>
  <c r="AM7" i="26"/>
  <c r="AO7" i="26"/>
  <c r="M8" i="26"/>
  <c r="U8" i="26"/>
  <c r="U19" i="26" s="1"/>
  <c r="U42" i="26" s="1"/>
  <c r="AG8" i="26"/>
  <c r="AM8" i="26"/>
  <c r="AM19" i="26" s="1"/>
  <c r="AM42" i="26" s="1"/>
  <c r="AO8" i="26"/>
  <c r="M9" i="26"/>
  <c r="U9" i="26"/>
  <c r="AG9" i="26"/>
  <c r="AM9" i="26"/>
  <c r="AO9" i="26"/>
  <c r="M10" i="26"/>
  <c r="U10" i="26"/>
  <c r="AG10" i="26"/>
  <c r="AM10" i="26"/>
  <c r="AO10" i="26"/>
  <c r="M11" i="26"/>
  <c r="AO11" i="26" s="1"/>
  <c r="U11" i="26"/>
  <c r="AG11" i="26"/>
  <c r="AM11" i="26"/>
  <c r="M12" i="26"/>
  <c r="U12" i="26"/>
  <c r="AG12" i="26"/>
  <c r="AM12" i="26"/>
  <c r="AO12" i="26"/>
  <c r="M13" i="26"/>
  <c r="AO13" i="26" s="1"/>
  <c r="U13" i="26"/>
  <c r="AG13" i="26"/>
  <c r="AM13" i="26"/>
  <c r="M14" i="26"/>
  <c r="U14" i="26"/>
  <c r="AG14" i="26"/>
  <c r="AM14" i="26"/>
  <c r="AO14" i="26"/>
  <c r="M15" i="26"/>
  <c r="U15" i="26"/>
  <c r="AG15" i="26"/>
  <c r="AM15" i="26"/>
  <c r="AO15" i="26"/>
  <c r="M16" i="26"/>
  <c r="AO16" i="26" s="1"/>
  <c r="U16" i="26"/>
  <c r="AG16" i="26"/>
  <c r="AM16" i="26"/>
  <c r="M17" i="26"/>
  <c r="U17" i="26"/>
  <c r="AG17" i="26"/>
  <c r="AM17" i="26"/>
  <c r="AO17" i="26"/>
  <c r="M18" i="26"/>
  <c r="AO18" i="26" s="1"/>
  <c r="U18" i="26"/>
  <c r="AG18" i="26"/>
  <c r="AM18" i="26"/>
  <c r="D19" i="26"/>
  <c r="E19" i="26"/>
  <c r="F19" i="26"/>
  <c r="G19" i="26"/>
  <c r="H19" i="26"/>
  <c r="I19" i="26"/>
  <c r="J19" i="26"/>
  <c r="J42" i="26" s="1"/>
  <c r="K19" i="26"/>
  <c r="K42" i="26" s="1"/>
  <c r="L19" i="26"/>
  <c r="L42" i="26" s="1"/>
  <c r="M19" i="26"/>
  <c r="N19" i="26"/>
  <c r="O19" i="26"/>
  <c r="P19" i="26"/>
  <c r="Q19" i="26"/>
  <c r="R19" i="26"/>
  <c r="S19" i="26"/>
  <c r="T19" i="26"/>
  <c r="AB19" i="26"/>
  <c r="AB42" i="26" s="1"/>
  <c r="AC19" i="26"/>
  <c r="AC42" i="26" s="1"/>
  <c r="AD19" i="26"/>
  <c r="AD42" i="26" s="1"/>
  <c r="AE19" i="26"/>
  <c r="AE42" i="26" s="1"/>
  <c r="AF19" i="26"/>
  <c r="AH19" i="26"/>
  <c r="AI19" i="26"/>
  <c r="AJ19" i="26"/>
  <c r="AK19" i="26"/>
  <c r="AL19" i="26"/>
  <c r="AN19" i="26"/>
  <c r="AN42" i="26" s="1"/>
  <c r="M20" i="26"/>
  <c r="AO20" i="26" s="1"/>
  <c r="U20" i="26"/>
  <c r="U30" i="26" s="1"/>
  <c r="AG20" i="26"/>
  <c r="AM20" i="26"/>
  <c r="M21" i="26"/>
  <c r="U21" i="26"/>
  <c r="AG21" i="26"/>
  <c r="AM21" i="26"/>
  <c r="AM30" i="26" s="1"/>
  <c r="AO21" i="26"/>
  <c r="M22" i="26"/>
  <c r="AO22" i="26" s="1"/>
  <c r="U22" i="26"/>
  <c r="AG22" i="26"/>
  <c r="AM22" i="26"/>
  <c r="M23" i="26"/>
  <c r="U23" i="26"/>
  <c r="AG23" i="26"/>
  <c r="AM23" i="26"/>
  <c r="AO23" i="26"/>
  <c r="M24" i="26"/>
  <c r="U24" i="26"/>
  <c r="AG24" i="26"/>
  <c r="AM24" i="26"/>
  <c r="AO24" i="26"/>
  <c r="M25" i="26"/>
  <c r="AO25" i="26" s="1"/>
  <c r="U25" i="26"/>
  <c r="AG25" i="26"/>
  <c r="AM25" i="26"/>
  <c r="M26" i="26"/>
  <c r="U26" i="26"/>
  <c r="AG26" i="26"/>
  <c r="AM26" i="26"/>
  <c r="AO26" i="26"/>
  <c r="M27" i="26"/>
  <c r="AO27" i="26" s="1"/>
  <c r="U27" i="26"/>
  <c r="AG27" i="26"/>
  <c r="AM27" i="26"/>
  <c r="M28" i="26"/>
  <c r="U28" i="26"/>
  <c r="AG28" i="26"/>
  <c r="AM28" i="26"/>
  <c r="AO28" i="26"/>
  <c r="M29" i="26"/>
  <c r="U29" i="26"/>
  <c r="AG29" i="26"/>
  <c r="AM29" i="26"/>
  <c r="AO29" i="26"/>
  <c r="D30" i="26"/>
  <c r="E30" i="26"/>
  <c r="F30" i="26"/>
  <c r="G30" i="26"/>
  <c r="H30" i="26"/>
  <c r="I30" i="26"/>
  <c r="J30" i="26"/>
  <c r="K30" i="26"/>
  <c r="L30" i="26"/>
  <c r="N30" i="26"/>
  <c r="N42" i="26" s="1"/>
  <c r="O30" i="26"/>
  <c r="O42" i="26" s="1"/>
  <c r="P30" i="26"/>
  <c r="Q30" i="26"/>
  <c r="R30" i="26"/>
  <c r="S30" i="26"/>
  <c r="T30" i="26"/>
  <c r="AB30" i="26"/>
  <c r="AC30" i="26"/>
  <c r="AD30" i="26"/>
  <c r="AE30" i="26"/>
  <c r="AF30" i="26"/>
  <c r="AF42" i="26" s="1"/>
  <c r="AG30" i="26"/>
  <c r="AH30" i="26"/>
  <c r="AI30" i="26"/>
  <c r="AJ30" i="26"/>
  <c r="AK30" i="26"/>
  <c r="AL30" i="26"/>
  <c r="AN30" i="26"/>
  <c r="M31" i="26"/>
  <c r="AO31" i="26" s="1"/>
  <c r="U31" i="26"/>
  <c r="U41" i="26" s="1"/>
  <c r="AG31" i="26"/>
  <c r="AG41" i="26" s="1"/>
  <c r="AM31" i="26"/>
  <c r="AM41" i="26" s="1"/>
  <c r="M32" i="26"/>
  <c r="U32" i="26"/>
  <c r="AG32" i="26"/>
  <c r="AM32" i="26"/>
  <c r="AO32" i="26"/>
  <c r="M33" i="26"/>
  <c r="U33" i="26"/>
  <c r="AG33" i="26"/>
  <c r="AM33" i="26"/>
  <c r="AO33" i="26"/>
  <c r="M34" i="26"/>
  <c r="AO34" i="26" s="1"/>
  <c r="U34" i="26"/>
  <c r="AG34" i="26"/>
  <c r="AM34" i="26"/>
  <c r="M35" i="26"/>
  <c r="U35" i="26"/>
  <c r="AG35" i="26"/>
  <c r="AM35" i="26"/>
  <c r="AO35" i="26"/>
  <c r="M36" i="26"/>
  <c r="AO36" i="26" s="1"/>
  <c r="U36" i="26"/>
  <c r="AG36" i="26"/>
  <c r="AM36" i="26"/>
  <c r="M37" i="26"/>
  <c r="U37" i="26"/>
  <c r="AG37" i="26"/>
  <c r="AM37" i="26"/>
  <c r="AO37" i="26"/>
  <c r="M38" i="26"/>
  <c r="U38" i="26"/>
  <c r="AG38" i="26"/>
  <c r="AM38" i="26"/>
  <c r="AO38" i="26"/>
  <c r="M39" i="26"/>
  <c r="U39" i="26"/>
  <c r="AG39" i="26"/>
  <c r="AM39" i="26"/>
  <c r="AO39" i="26"/>
  <c r="M40" i="26"/>
  <c r="U40" i="26"/>
  <c r="AG40" i="26"/>
  <c r="AM40" i="26"/>
  <c r="AO40" i="26"/>
  <c r="D41" i="26"/>
  <c r="D42" i="26" s="1"/>
  <c r="E41" i="26"/>
  <c r="E42" i="26" s="1"/>
  <c r="F41" i="26"/>
  <c r="G41" i="26"/>
  <c r="H41" i="26"/>
  <c r="I41" i="26"/>
  <c r="J41" i="26"/>
  <c r="K41" i="26"/>
  <c r="L41" i="26"/>
  <c r="N41" i="26"/>
  <c r="O41" i="26"/>
  <c r="P41" i="26"/>
  <c r="P42" i="26" s="1"/>
  <c r="Q41" i="26"/>
  <c r="Q42" i="26" s="1"/>
  <c r="R41" i="26"/>
  <c r="S41" i="26"/>
  <c r="T41" i="26"/>
  <c r="AB41" i="26"/>
  <c r="AC41" i="26"/>
  <c r="AD41" i="26"/>
  <c r="AE41" i="26"/>
  <c r="AF41" i="26"/>
  <c r="AH41" i="26"/>
  <c r="AH42" i="26" s="1"/>
  <c r="AI41" i="26"/>
  <c r="AI42" i="26" s="1"/>
  <c r="AJ41" i="26"/>
  <c r="AK41" i="26"/>
  <c r="AL41" i="26"/>
  <c r="AN41" i="26"/>
  <c r="F42" i="26"/>
  <c r="G42" i="26"/>
  <c r="H42" i="26"/>
  <c r="I42" i="26"/>
  <c r="R42" i="26"/>
  <c r="S42" i="26"/>
  <c r="T42" i="26"/>
  <c r="AJ42" i="26"/>
  <c r="AK42" i="26"/>
  <c r="AL42" i="26"/>
  <c r="AO19" i="26" l="1"/>
  <c r="M30" i="26"/>
  <c r="AO30" i="26" s="1"/>
  <c r="AO41" i="26"/>
  <c r="M41" i="26"/>
  <c r="M42" i="26" l="1"/>
  <c r="AO42" i="26" s="1"/>
  <c r="AL30" i="17"/>
  <c r="AK30" i="17"/>
  <c r="AJ30" i="17"/>
  <c r="AM30" i="17"/>
  <c r="AN30" i="17"/>
  <c r="AG30" i="17"/>
  <c r="AH30" i="17"/>
  <c r="AF42" i="25" l="1"/>
  <c r="K42" i="25"/>
  <c r="J42" i="25"/>
  <c r="F42" i="25"/>
  <c r="AN41" i="25"/>
  <c r="AL41" i="25"/>
  <c r="AK41" i="25"/>
  <c r="AJ41" i="25"/>
  <c r="AI41" i="25"/>
  <c r="AH41" i="25"/>
  <c r="AF41" i="25"/>
  <c r="AE41" i="25"/>
  <c r="AD41" i="25"/>
  <c r="AC41" i="25"/>
  <c r="AB41" i="25"/>
  <c r="AB42" i="25" s="1"/>
  <c r="T41" i="25"/>
  <c r="S41" i="25"/>
  <c r="R41" i="25"/>
  <c r="Q41" i="25"/>
  <c r="P41" i="25"/>
  <c r="O41" i="25"/>
  <c r="N41" i="25"/>
  <c r="L41" i="25"/>
  <c r="K41" i="25"/>
  <c r="J41" i="25"/>
  <c r="I41" i="25"/>
  <c r="H41" i="25"/>
  <c r="G41" i="25"/>
  <c r="F41" i="25"/>
  <c r="E41" i="25"/>
  <c r="D41" i="25"/>
  <c r="AM40" i="25"/>
  <c r="AG40" i="25"/>
  <c r="U40" i="25"/>
  <c r="M40" i="25"/>
  <c r="AM39" i="25"/>
  <c r="AG39" i="25"/>
  <c r="U39" i="25"/>
  <c r="M39" i="25"/>
  <c r="AO39" i="25" s="1"/>
  <c r="AM38" i="25"/>
  <c r="AG38" i="25"/>
  <c r="U38" i="25"/>
  <c r="M38" i="25"/>
  <c r="AM37" i="25"/>
  <c r="AG37" i="25"/>
  <c r="U37" i="25"/>
  <c r="M37" i="25"/>
  <c r="AM36" i="25"/>
  <c r="AG36" i="25"/>
  <c r="U36" i="25"/>
  <c r="M36" i="25"/>
  <c r="AM35" i="25"/>
  <c r="AG35" i="25"/>
  <c r="U35" i="25"/>
  <c r="M35" i="25"/>
  <c r="AM34" i="25"/>
  <c r="AG34" i="25"/>
  <c r="U34" i="25"/>
  <c r="M34" i="25"/>
  <c r="AM33" i="25"/>
  <c r="AG33" i="25"/>
  <c r="U33" i="25"/>
  <c r="M33" i="25"/>
  <c r="AO33" i="25" s="1"/>
  <c r="AM32" i="25"/>
  <c r="AG32" i="25"/>
  <c r="U32" i="25"/>
  <c r="M32" i="25"/>
  <c r="AM31" i="25"/>
  <c r="AG31" i="25"/>
  <c r="U31" i="25"/>
  <c r="M31" i="25"/>
  <c r="AN30" i="25"/>
  <c r="AL30" i="25"/>
  <c r="AK30" i="25"/>
  <c r="AJ30" i="25"/>
  <c r="AI30" i="25"/>
  <c r="AH30" i="25"/>
  <c r="AF30" i="25"/>
  <c r="AE30" i="25"/>
  <c r="AD30" i="25"/>
  <c r="AC30" i="25"/>
  <c r="AB30" i="25"/>
  <c r="T30" i="25"/>
  <c r="S30" i="25"/>
  <c r="R30" i="25"/>
  <c r="Q30" i="25"/>
  <c r="P30" i="25"/>
  <c r="O30" i="25"/>
  <c r="N30" i="25"/>
  <c r="L30" i="25"/>
  <c r="K30" i="25"/>
  <c r="J30" i="25"/>
  <c r="I30" i="25"/>
  <c r="H30" i="25"/>
  <c r="G30" i="25"/>
  <c r="F30" i="25"/>
  <c r="E30" i="25"/>
  <c r="D30" i="25"/>
  <c r="AM29" i="25"/>
  <c r="AG29" i="25"/>
  <c r="U29" i="25"/>
  <c r="M29" i="25"/>
  <c r="AM28" i="25"/>
  <c r="AG28" i="25"/>
  <c r="U28" i="25"/>
  <c r="M28" i="25"/>
  <c r="AM27" i="25"/>
  <c r="AG27" i="25"/>
  <c r="U27" i="25"/>
  <c r="AO27" i="25" s="1"/>
  <c r="M27" i="25"/>
  <c r="AM26" i="25"/>
  <c r="AG26" i="25"/>
  <c r="U26" i="25"/>
  <c r="M26" i="25"/>
  <c r="AO26" i="25" s="1"/>
  <c r="AM25" i="25"/>
  <c r="AG25" i="25"/>
  <c r="U25" i="25"/>
  <c r="M25" i="25"/>
  <c r="AM24" i="25"/>
  <c r="AG24" i="25"/>
  <c r="U24" i="25"/>
  <c r="M24" i="25"/>
  <c r="AM23" i="25"/>
  <c r="AG23" i="25"/>
  <c r="U23" i="25"/>
  <c r="M23" i="25"/>
  <c r="AM22" i="25"/>
  <c r="AG22" i="25"/>
  <c r="U22" i="25"/>
  <c r="M22" i="25"/>
  <c r="AM21" i="25"/>
  <c r="AM30" i="25" s="1"/>
  <c r="AG21" i="25"/>
  <c r="U21" i="25"/>
  <c r="M21" i="25"/>
  <c r="AM20" i="25"/>
  <c r="AG20" i="25"/>
  <c r="U20" i="25"/>
  <c r="M20" i="25"/>
  <c r="AO20" i="25" s="1"/>
  <c r="AN19" i="25"/>
  <c r="AN42" i="25" s="1"/>
  <c r="AL19" i="25"/>
  <c r="AK19" i="25"/>
  <c r="AK42" i="25" s="1"/>
  <c r="AJ19" i="25"/>
  <c r="AJ42" i="25" s="1"/>
  <c r="AI19" i="25"/>
  <c r="AH19" i="25"/>
  <c r="AF19" i="25"/>
  <c r="AE19" i="25"/>
  <c r="AD19" i="25"/>
  <c r="AC19" i="25"/>
  <c r="AB19" i="25"/>
  <c r="T19" i="25"/>
  <c r="S19" i="25"/>
  <c r="S42" i="25" s="1"/>
  <c r="R19" i="25"/>
  <c r="R42" i="25" s="1"/>
  <c r="Q19" i="25"/>
  <c r="P19" i="25"/>
  <c r="O19" i="25"/>
  <c r="N19" i="25"/>
  <c r="N42" i="25" s="1"/>
  <c r="L19" i="25"/>
  <c r="K19" i="25"/>
  <c r="J19" i="25"/>
  <c r="I19" i="25"/>
  <c r="H19" i="25"/>
  <c r="G19" i="25"/>
  <c r="F19" i="25"/>
  <c r="E19" i="25"/>
  <c r="D19" i="25"/>
  <c r="AM18" i="25"/>
  <c r="AG18" i="25"/>
  <c r="AO18" i="25" s="1"/>
  <c r="U18" i="25"/>
  <c r="M18" i="25"/>
  <c r="AM17" i="25"/>
  <c r="AG17" i="25"/>
  <c r="U17" i="25"/>
  <c r="M17" i="25"/>
  <c r="AM16" i="25"/>
  <c r="AG16" i="25"/>
  <c r="U16" i="25"/>
  <c r="M16" i="25"/>
  <c r="AM15" i="25"/>
  <c r="AO15" i="25" s="1"/>
  <c r="AG15" i="25"/>
  <c r="U15" i="25"/>
  <c r="M15" i="25"/>
  <c r="AM14" i="25"/>
  <c r="AG14" i="25"/>
  <c r="U14" i="25"/>
  <c r="M14" i="25"/>
  <c r="AM13" i="25"/>
  <c r="AG13" i="25"/>
  <c r="U13" i="25"/>
  <c r="M13" i="25"/>
  <c r="AM12" i="25"/>
  <c r="AG12" i="25"/>
  <c r="U12" i="25"/>
  <c r="M12" i="25"/>
  <c r="AM11" i="25"/>
  <c r="AG11" i="25"/>
  <c r="U11" i="25"/>
  <c r="M11" i="25"/>
  <c r="AM10" i="25"/>
  <c r="AG10" i="25"/>
  <c r="U10" i="25"/>
  <c r="M10" i="25"/>
  <c r="AM9" i="25"/>
  <c r="AG9" i="25"/>
  <c r="U9" i="25"/>
  <c r="M9" i="25"/>
  <c r="AM8" i="25"/>
  <c r="AG8" i="25"/>
  <c r="U8" i="25"/>
  <c r="M8" i="25"/>
  <c r="AM7" i="25"/>
  <c r="AG7" i="25"/>
  <c r="U7" i="25"/>
  <c r="M7" i="25"/>
  <c r="AM6" i="25"/>
  <c r="AG6" i="25"/>
  <c r="U6" i="25"/>
  <c r="M6" i="25"/>
  <c r="AM5" i="25"/>
  <c r="AG5" i="25"/>
  <c r="U5" i="25"/>
  <c r="M5" i="25"/>
  <c r="AM4" i="25"/>
  <c r="AG4" i="25"/>
  <c r="U4" i="25"/>
  <c r="M4" i="25"/>
  <c r="AO4" i="25" s="1"/>
  <c r="AN60" i="24"/>
  <c r="AL60" i="24"/>
  <c r="AK60" i="24"/>
  <c r="AJ60" i="24"/>
  <c r="AI60" i="24"/>
  <c r="AH60" i="24"/>
  <c r="AF60" i="24"/>
  <c r="AE60" i="24"/>
  <c r="AD60" i="24"/>
  <c r="AC60" i="24"/>
  <c r="AB60" i="24"/>
  <c r="T60" i="24"/>
  <c r="S60" i="24"/>
  <c r="R60" i="24"/>
  <c r="Q60" i="24"/>
  <c r="P60" i="24"/>
  <c r="O60" i="24"/>
  <c r="N60" i="24"/>
  <c r="L60" i="24"/>
  <c r="K60" i="24"/>
  <c r="J60" i="24"/>
  <c r="I60" i="24"/>
  <c r="H60" i="24"/>
  <c r="G60" i="24"/>
  <c r="F60" i="24"/>
  <c r="E60" i="24"/>
  <c r="D60" i="24"/>
  <c r="AM59" i="24"/>
  <c r="AG59" i="24"/>
  <c r="U59" i="24"/>
  <c r="M59" i="24"/>
  <c r="AM58" i="24"/>
  <c r="AG58" i="24"/>
  <c r="U58" i="24"/>
  <c r="M58" i="24"/>
  <c r="AM57" i="24"/>
  <c r="AG57" i="24"/>
  <c r="U57" i="24"/>
  <c r="M57" i="24"/>
  <c r="AM56" i="24"/>
  <c r="AG56" i="24"/>
  <c r="U56" i="24"/>
  <c r="M56" i="24"/>
  <c r="AM55" i="24"/>
  <c r="AG55" i="24"/>
  <c r="AG60" i="24" s="1"/>
  <c r="U55" i="24"/>
  <c r="M55" i="24"/>
  <c r="AN54" i="24"/>
  <c r="AL54" i="24"/>
  <c r="AK54" i="24"/>
  <c r="AJ54" i="24"/>
  <c r="AI54" i="24"/>
  <c r="AH54" i="24"/>
  <c r="AF54" i="24"/>
  <c r="AE54" i="24"/>
  <c r="AD54" i="24"/>
  <c r="AC54" i="24"/>
  <c r="AB54" i="24"/>
  <c r="T54" i="24"/>
  <c r="S54" i="24"/>
  <c r="R54" i="24"/>
  <c r="Q54" i="24"/>
  <c r="P54" i="24"/>
  <c r="O54" i="24"/>
  <c r="N54" i="24"/>
  <c r="L54" i="24"/>
  <c r="K54" i="24"/>
  <c r="J54" i="24"/>
  <c r="I54" i="24"/>
  <c r="H54" i="24"/>
  <c r="G54" i="24"/>
  <c r="F54" i="24"/>
  <c r="E54" i="24"/>
  <c r="D54" i="24"/>
  <c r="AM53" i="24"/>
  <c r="AG53" i="24"/>
  <c r="U53" i="24"/>
  <c r="M53" i="24"/>
  <c r="AM52" i="24"/>
  <c r="AG52" i="24"/>
  <c r="U52" i="24"/>
  <c r="M52" i="24"/>
  <c r="AM51" i="24"/>
  <c r="AG51" i="24"/>
  <c r="U51" i="24"/>
  <c r="M51" i="24"/>
  <c r="AO51" i="24" s="1"/>
  <c r="AM50" i="24"/>
  <c r="AG50" i="24"/>
  <c r="U50" i="24"/>
  <c r="M50" i="24"/>
  <c r="AM49" i="24"/>
  <c r="AG49" i="24"/>
  <c r="U49" i="24"/>
  <c r="M49" i="24"/>
  <c r="AM48" i="24"/>
  <c r="AG48" i="24"/>
  <c r="U48" i="24"/>
  <c r="M48" i="24"/>
  <c r="AO48" i="24" s="1"/>
  <c r="AM47" i="24"/>
  <c r="AG47" i="24"/>
  <c r="U47" i="24"/>
  <c r="M47" i="24"/>
  <c r="AM46" i="24"/>
  <c r="AG46" i="24"/>
  <c r="AO46" i="24" s="1"/>
  <c r="U46" i="24"/>
  <c r="M46" i="24"/>
  <c r="AM45" i="24"/>
  <c r="AG45" i="24"/>
  <c r="U45" i="24"/>
  <c r="M45" i="24"/>
  <c r="AO45" i="24" s="1"/>
  <c r="AM44" i="24"/>
  <c r="AG44" i="24"/>
  <c r="U44" i="24"/>
  <c r="M44" i="24"/>
  <c r="AN43" i="24"/>
  <c r="AL43" i="24"/>
  <c r="AK43" i="24"/>
  <c r="AJ43" i="24"/>
  <c r="AI43" i="24"/>
  <c r="AH43" i="24"/>
  <c r="AF43" i="24"/>
  <c r="AE43" i="24"/>
  <c r="AD43" i="24"/>
  <c r="AC43" i="24"/>
  <c r="AB43" i="24"/>
  <c r="T43" i="24"/>
  <c r="S43" i="24"/>
  <c r="R43" i="24"/>
  <c r="Q43" i="24"/>
  <c r="P43" i="24"/>
  <c r="O43" i="24"/>
  <c r="N43" i="24"/>
  <c r="L43" i="24"/>
  <c r="K43" i="24"/>
  <c r="J43" i="24"/>
  <c r="I43" i="24"/>
  <c r="H43" i="24"/>
  <c r="G43" i="24"/>
  <c r="F43" i="24"/>
  <c r="E43" i="24"/>
  <c r="D43" i="24"/>
  <c r="AM42" i="24"/>
  <c r="AG42" i="24"/>
  <c r="U42" i="24"/>
  <c r="M42" i="24"/>
  <c r="AM41" i="24"/>
  <c r="AG41" i="24"/>
  <c r="U41" i="24"/>
  <c r="M41" i="24"/>
  <c r="AM40" i="24"/>
  <c r="AG40" i="24"/>
  <c r="U40" i="24"/>
  <c r="M40" i="24"/>
  <c r="AM39" i="24"/>
  <c r="AG39" i="24"/>
  <c r="U39" i="24"/>
  <c r="M39" i="24"/>
  <c r="AM38" i="24"/>
  <c r="AG38" i="24"/>
  <c r="U38" i="24"/>
  <c r="M38" i="24"/>
  <c r="AM37" i="24"/>
  <c r="AG37" i="24"/>
  <c r="U37" i="24"/>
  <c r="M37" i="24"/>
  <c r="AM36" i="24"/>
  <c r="AG36" i="24"/>
  <c r="U36" i="24"/>
  <c r="M36" i="24"/>
  <c r="AM35" i="24"/>
  <c r="AG35" i="24"/>
  <c r="U35" i="24"/>
  <c r="M35" i="24"/>
  <c r="AO35" i="24" s="1"/>
  <c r="AM34" i="24"/>
  <c r="AG34" i="24"/>
  <c r="U34" i="24"/>
  <c r="M34" i="24"/>
  <c r="AM33" i="24"/>
  <c r="AG33" i="24"/>
  <c r="U33" i="24"/>
  <c r="M33" i="24"/>
  <c r="AN32" i="24"/>
  <c r="AL32" i="24"/>
  <c r="AK32" i="24"/>
  <c r="AJ32" i="24"/>
  <c r="AI32" i="24"/>
  <c r="AH32" i="24"/>
  <c r="AF32" i="24"/>
  <c r="AE32" i="24"/>
  <c r="AD32" i="24"/>
  <c r="AC32" i="24"/>
  <c r="AB32" i="24"/>
  <c r="T32" i="24"/>
  <c r="S32" i="24"/>
  <c r="R32" i="24"/>
  <c r="Q32" i="24"/>
  <c r="P32" i="24"/>
  <c r="O32" i="24"/>
  <c r="N32" i="24"/>
  <c r="L32" i="24"/>
  <c r="K32" i="24"/>
  <c r="J32" i="24"/>
  <c r="I32" i="24"/>
  <c r="H32" i="24"/>
  <c r="G32" i="24"/>
  <c r="F32" i="24"/>
  <c r="E32" i="24"/>
  <c r="D32" i="24"/>
  <c r="AM31" i="24"/>
  <c r="AG31" i="24"/>
  <c r="U31" i="24"/>
  <c r="M31" i="24"/>
  <c r="AM30" i="24"/>
  <c r="AG30" i="24"/>
  <c r="U30" i="24"/>
  <c r="M30" i="24"/>
  <c r="AM29" i="24"/>
  <c r="AG29" i="24"/>
  <c r="U29" i="24"/>
  <c r="M29" i="24"/>
  <c r="AM28" i="24"/>
  <c r="AG28" i="24"/>
  <c r="U28" i="24"/>
  <c r="M28" i="24"/>
  <c r="AM27" i="24"/>
  <c r="AG27" i="24"/>
  <c r="U27" i="24"/>
  <c r="M27" i="24"/>
  <c r="AM26" i="24"/>
  <c r="AG26" i="24"/>
  <c r="U26" i="24"/>
  <c r="M26" i="24"/>
  <c r="AM25" i="24"/>
  <c r="AG25" i="24"/>
  <c r="AO25" i="24" s="1"/>
  <c r="U25" i="24"/>
  <c r="M25" i="24"/>
  <c r="AM24" i="24"/>
  <c r="AG24" i="24"/>
  <c r="U24" i="24"/>
  <c r="M24" i="24"/>
  <c r="AM23" i="24"/>
  <c r="AG23" i="24"/>
  <c r="U23" i="24"/>
  <c r="M23" i="24"/>
  <c r="AM22" i="24"/>
  <c r="AO22" i="24" s="1"/>
  <c r="AG22" i="24"/>
  <c r="U22" i="24"/>
  <c r="M22" i="24"/>
  <c r="AM21" i="24"/>
  <c r="AG21" i="24"/>
  <c r="U21" i="24"/>
  <c r="M21" i="24"/>
  <c r="AM20" i="24"/>
  <c r="AG20" i="24"/>
  <c r="U20" i="24"/>
  <c r="M20" i="24"/>
  <c r="AM19" i="24"/>
  <c r="AG19" i="24"/>
  <c r="U19" i="24"/>
  <c r="M19" i="24"/>
  <c r="AM18" i="24"/>
  <c r="AG18" i="24"/>
  <c r="U18" i="24"/>
  <c r="M18" i="24"/>
  <c r="AN17" i="24"/>
  <c r="AL17" i="24"/>
  <c r="AK17" i="24"/>
  <c r="AJ17" i="24"/>
  <c r="AI17" i="24"/>
  <c r="AH17" i="24"/>
  <c r="AF17" i="24"/>
  <c r="AE17" i="24"/>
  <c r="AD17" i="24"/>
  <c r="AC17" i="24"/>
  <c r="AB17" i="24"/>
  <c r="T17" i="24"/>
  <c r="S17" i="24"/>
  <c r="R17" i="24"/>
  <c r="Q17" i="24"/>
  <c r="P17" i="24"/>
  <c r="O17" i="24"/>
  <c r="N17" i="24"/>
  <c r="L17" i="24"/>
  <c r="K17" i="24"/>
  <c r="J17" i="24"/>
  <c r="I17" i="24"/>
  <c r="H17" i="24"/>
  <c r="G17" i="24"/>
  <c r="F17" i="24"/>
  <c r="E17" i="24"/>
  <c r="D17" i="24"/>
  <c r="AM16" i="24"/>
  <c r="AG16" i="24"/>
  <c r="U16" i="24"/>
  <c r="M16" i="24"/>
  <c r="AM15" i="24"/>
  <c r="AG15" i="24"/>
  <c r="U15" i="24"/>
  <c r="M15" i="24"/>
  <c r="AM14" i="24"/>
  <c r="AG14" i="24"/>
  <c r="U14" i="24"/>
  <c r="M14" i="24"/>
  <c r="AM13" i="24"/>
  <c r="AG13" i="24"/>
  <c r="U13" i="24"/>
  <c r="M13" i="24"/>
  <c r="AM12" i="24"/>
  <c r="AG12" i="24"/>
  <c r="U12" i="24"/>
  <c r="M12" i="24"/>
  <c r="AM11" i="24"/>
  <c r="AG11" i="24"/>
  <c r="U11" i="24"/>
  <c r="M11" i="24"/>
  <c r="AO11" i="24" s="1"/>
  <c r="AM10" i="24"/>
  <c r="AG10" i="24"/>
  <c r="U10" i="24"/>
  <c r="U17" i="24" s="1"/>
  <c r="M10" i="24"/>
  <c r="AN9" i="24"/>
  <c r="AL9" i="24"/>
  <c r="AK9" i="24"/>
  <c r="AJ9" i="24"/>
  <c r="AI9" i="24"/>
  <c r="AH9" i="24"/>
  <c r="AM9" i="24" s="1"/>
  <c r="AF9" i="24"/>
  <c r="AE9" i="24"/>
  <c r="AD9" i="24"/>
  <c r="AC9" i="24"/>
  <c r="AB9" i="24"/>
  <c r="T9" i="24"/>
  <c r="S9" i="24"/>
  <c r="R9" i="24"/>
  <c r="Q9" i="24"/>
  <c r="P9" i="24"/>
  <c r="O9" i="24"/>
  <c r="N9" i="24"/>
  <c r="L9" i="24"/>
  <c r="K9" i="24"/>
  <c r="J9" i="24"/>
  <c r="I9" i="24"/>
  <c r="H9" i="24"/>
  <c r="G9" i="24"/>
  <c r="F9" i="24"/>
  <c r="F61" i="24" s="1"/>
  <c r="E9" i="24"/>
  <c r="D9" i="24"/>
  <c r="AM8" i="24"/>
  <c r="AG8" i="24"/>
  <c r="U8" i="24"/>
  <c r="M8" i="24"/>
  <c r="AO8" i="24" s="1"/>
  <c r="AM7" i="24"/>
  <c r="AG7" i="24"/>
  <c r="U7" i="24"/>
  <c r="M7" i="24"/>
  <c r="AM6" i="24"/>
  <c r="AG6" i="24"/>
  <c r="U6" i="24"/>
  <c r="M6" i="24"/>
  <c r="AM5" i="24"/>
  <c r="AG5" i="24"/>
  <c r="U5" i="24"/>
  <c r="M5" i="24"/>
  <c r="AM4" i="24"/>
  <c r="AG4" i="24"/>
  <c r="U4" i="24"/>
  <c r="M4" i="24"/>
  <c r="N61" i="22"/>
  <c r="AN60" i="22"/>
  <c r="AL60" i="22"/>
  <c r="AK60" i="22"/>
  <c r="AJ60" i="22"/>
  <c r="AI60" i="22"/>
  <c r="AM60" i="22" s="1"/>
  <c r="AH60" i="22"/>
  <c r="AF60" i="22"/>
  <c r="AE60" i="22"/>
  <c r="AD60" i="22"/>
  <c r="AC60" i="22"/>
  <c r="AB60" i="22"/>
  <c r="T60" i="22"/>
  <c r="S60" i="22"/>
  <c r="R60" i="22"/>
  <c r="Q60" i="22"/>
  <c r="P60" i="22"/>
  <c r="O60" i="22"/>
  <c r="N60" i="22"/>
  <c r="L60" i="22"/>
  <c r="K60" i="22"/>
  <c r="J60" i="22"/>
  <c r="I60" i="22"/>
  <c r="H60" i="22"/>
  <c r="G60" i="22"/>
  <c r="F60" i="22"/>
  <c r="E60" i="22"/>
  <c r="D60" i="22"/>
  <c r="AM59" i="22"/>
  <c r="AG59" i="22"/>
  <c r="U59" i="22"/>
  <c r="M59" i="22"/>
  <c r="AM58" i="22"/>
  <c r="AG58" i="22"/>
  <c r="U58" i="22"/>
  <c r="M58" i="22"/>
  <c r="AM57" i="22"/>
  <c r="AG57" i="22"/>
  <c r="U57" i="22"/>
  <c r="M57" i="22"/>
  <c r="AM56" i="22"/>
  <c r="AG56" i="22"/>
  <c r="U56" i="22"/>
  <c r="M56" i="22"/>
  <c r="AM55" i="22"/>
  <c r="AG55" i="22"/>
  <c r="U55" i="22"/>
  <c r="M55" i="22"/>
  <c r="AN54" i="22"/>
  <c r="AL54" i="22"/>
  <c r="AK54" i="22"/>
  <c r="AJ54" i="22"/>
  <c r="AI54" i="22"/>
  <c r="AH54" i="22"/>
  <c r="AF54" i="22"/>
  <c r="AE54" i="22"/>
  <c r="AD54" i="22"/>
  <c r="AC54" i="22"/>
  <c r="AB54" i="22"/>
  <c r="T54" i="22"/>
  <c r="S54" i="22"/>
  <c r="R54" i="22"/>
  <c r="Q54" i="22"/>
  <c r="P54" i="22"/>
  <c r="O54" i="22"/>
  <c r="N54" i="22"/>
  <c r="L54" i="22"/>
  <c r="K54" i="22"/>
  <c r="J54" i="22"/>
  <c r="I54" i="22"/>
  <c r="H54" i="22"/>
  <c r="G54" i="22"/>
  <c r="F54" i="22"/>
  <c r="E54" i="22"/>
  <c r="D54" i="22"/>
  <c r="AM53" i="22"/>
  <c r="AG53" i="22"/>
  <c r="U53" i="22"/>
  <c r="M53" i="22"/>
  <c r="AM52" i="22"/>
  <c r="AG52" i="22"/>
  <c r="U52" i="22"/>
  <c r="M52" i="22"/>
  <c r="AO52" i="22" s="1"/>
  <c r="AM51" i="22"/>
  <c r="AG51" i="22"/>
  <c r="U51" i="22"/>
  <c r="M51" i="22"/>
  <c r="AM50" i="22"/>
  <c r="AG50" i="22"/>
  <c r="AO50" i="22" s="1"/>
  <c r="U50" i="22"/>
  <c r="M50" i="22"/>
  <c r="AM49" i="22"/>
  <c r="AG49" i="22"/>
  <c r="U49" i="22"/>
  <c r="M49" i="22"/>
  <c r="AO49" i="22" s="1"/>
  <c r="AM48" i="22"/>
  <c r="AG48" i="22"/>
  <c r="U48" i="22"/>
  <c r="M48" i="22"/>
  <c r="AM47" i="22"/>
  <c r="AG47" i="22"/>
  <c r="U47" i="22"/>
  <c r="M47" i="22"/>
  <c r="AM46" i="22"/>
  <c r="AG46" i="22"/>
  <c r="U46" i="22"/>
  <c r="M46" i="22"/>
  <c r="AM45" i="22"/>
  <c r="AG45" i="22"/>
  <c r="U45" i="22"/>
  <c r="M45" i="22"/>
  <c r="AM44" i="22"/>
  <c r="AG44" i="22"/>
  <c r="U44" i="22"/>
  <c r="M44" i="22"/>
  <c r="AN43" i="22"/>
  <c r="AL43" i="22"/>
  <c r="AK43" i="22"/>
  <c r="AJ43" i="22"/>
  <c r="AI43" i="22"/>
  <c r="AH43" i="22"/>
  <c r="AF43" i="22"/>
  <c r="AE43" i="22"/>
  <c r="AD43" i="22"/>
  <c r="AC43" i="22"/>
  <c r="AB43" i="22"/>
  <c r="T43" i="22"/>
  <c r="S43" i="22"/>
  <c r="R43" i="22"/>
  <c r="Q43" i="22"/>
  <c r="P43" i="22"/>
  <c r="O43" i="22"/>
  <c r="N43" i="22"/>
  <c r="L43" i="22"/>
  <c r="K43" i="22"/>
  <c r="J43" i="22"/>
  <c r="I43" i="22"/>
  <c r="H43" i="22"/>
  <c r="G43" i="22"/>
  <c r="F43" i="22"/>
  <c r="E43" i="22"/>
  <c r="D43" i="22"/>
  <c r="AM42" i="22"/>
  <c r="AG42" i="22"/>
  <c r="U42" i="22"/>
  <c r="M42" i="22"/>
  <c r="AM41" i="22"/>
  <c r="AG41" i="22"/>
  <c r="U41" i="22"/>
  <c r="M41" i="22"/>
  <c r="AM40" i="22"/>
  <c r="AG40" i="22"/>
  <c r="U40" i="22"/>
  <c r="M40" i="22"/>
  <c r="AM39" i="22"/>
  <c r="AG39" i="22"/>
  <c r="U39" i="22"/>
  <c r="M39" i="22"/>
  <c r="AM38" i="22"/>
  <c r="AG38" i="22"/>
  <c r="U38" i="22"/>
  <c r="M38" i="22"/>
  <c r="AM37" i="22"/>
  <c r="AG37" i="22"/>
  <c r="U37" i="22"/>
  <c r="M37" i="22"/>
  <c r="AO37" i="22" s="1"/>
  <c r="AM36" i="22"/>
  <c r="AG36" i="22"/>
  <c r="U36" i="22"/>
  <c r="M36" i="22"/>
  <c r="AM35" i="22"/>
  <c r="AG35" i="22"/>
  <c r="AO35" i="22" s="1"/>
  <c r="U35" i="22"/>
  <c r="M35" i="22"/>
  <c r="AM34" i="22"/>
  <c r="AG34" i="22"/>
  <c r="U34" i="22"/>
  <c r="AO34" i="22" s="1"/>
  <c r="M34" i="22"/>
  <c r="AM33" i="22"/>
  <c r="AG33" i="22"/>
  <c r="U33" i="22"/>
  <c r="U43" i="22" s="1"/>
  <c r="M33" i="22"/>
  <c r="AN32" i="22"/>
  <c r="AL32" i="22"/>
  <c r="AK32" i="22"/>
  <c r="AJ32" i="22"/>
  <c r="AI32" i="22"/>
  <c r="AH32" i="22"/>
  <c r="AF32" i="22"/>
  <c r="AE32" i="22"/>
  <c r="AD32" i="22"/>
  <c r="AC32" i="22"/>
  <c r="AB32" i="22"/>
  <c r="T32" i="22"/>
  <c r="S32" i="22"/>
  <c r="S61" i="22" s="1"/>
  <c r="R32" i="22"/>
  <c r="Q32" i="22"/>
  <c r="P32" i="22"/>
  <c r="O32" i="22"/>
  <c r="N32" i="22"/>
  <c r="L32" i="22"/>
  <c r="K32" i="22"/>
  <c r="J32" i="22"/>
  <c r="I32" i="22"/>
  <c r="H32" i="22"/>
  <c r="G32" i="22"/>
  <c r="F32" i="22"/>
  <c r="E32" i="22"/>
  <c r="D32" i="22"/>
  <c r="AM31" i="22"/>
  <c r="AG31" i="22"/>
  <c r="U31" i="22"/>
  <c r="M31" i="22"/>
  <c r="AM30" i="22"/>
  <c r="AG30" i="22"/>
  <c r="U30" i="22"/>
  <c r="M30" i="22"/>
  <c r="AO30" i="22" s="1"/>
  <c r="AM29" i="22"/>
  <c r="AG29" i="22"/>
  <c r="U29" i="22"/>
  <c r="M29" i="22"/>
  <c r="AM28" i="22"/>
  <c r="AG28" i="22"/>
  <c r="U28" i="22"/>
  <c r="AO28" i="22" s="1"/>
  <c r="M28" i="22"/>
  <c r="AM27" i="22"/>
  <c r="AG27" i="22"/>
  <c r="U27" i="22"/>
  <c r="M27" i="22"/>
  <c r="AO27" i="22" s="1"/>
  <c r="AM26" i="22"/>
  <c r="AG26" i="22"/>
  <c r="U26" i="22"/>
  <c r="M26" i="22"/>
  <c r="AO26" i="22" s="1"/>
  <c r="AM25" i="22"/>
  <c r="AG25" i="22"/>
  <c r="U25" i="22"/>
  <c r="M25" i="22"/>
  <c r="AM24" i="22"/>
  <c r="AG24" i="22"/>
  <c r="U24" i="22"/>
  <c r="M24" i="22"/>
  <c r="AM23" i="22"/>
  <c r="AG23" i="22"/>
  <c r="U23" i="22"/>
  <c r="M23" i="22"/>
  <c r="AO23" i="22" s="1"/>
  <c r="AM22" i="22"/>
  <c r="AG22" i="22"/>
  <c r="U22" i="22"/>
  <c r="M22" i="22"/>
  <c r="AM21" i="22"/>
  <c r="AG21" i="22"/>
  <c r="U21" i="22"/>
  <c r="AO21" i="22" s="1"/>
  <c r="M21" i="22"/>
  <c r="AM20" i="22"/>
  <c r="AG20" i="22"/>
  <c r="U20" i="22"/>
  <c r="M20" i="22"/>
  <c r="AM19" i="22"/>
  <c r="AG19" i="22"/>
  <c r="U19" i="22"/>
  <c r="M19" i="22"/>
  <c r="AM18" i="22"/>
  <c r="AG18" i="22"/>
  <c r="U18" i="22"/>
  <c r="M18" i="22"/>
  <c r="AN17" i="22"/>
  <c r="AL17" i="22"/>
  <c r="AK17" i="22"/>
  <c r="AJ17" i="22"/>
  <c r="AI17" i="22"/>
  <c r="AH17" i="22"/>
  <c r="AF17" i="22"/>
  <c r="AE17" i="22"/>
  <c r="AD17" i="22"/>
  <c r="AC17" i="22"/>
  <c r="AB17" i="22"/>
  <c r="T17" i="22"/>
  <c r="S17" i="22"/>
  <c r="R17" i="22"/>
  <c r="Q17" i="22"/>
  <c r="P17" i="22"/>
  <c r="P61" i="22" s="1"/>
  <c r="O17" i="22"/>
  <c r="O61" i="22" s="1"/>
  <c r="N17" i="22"/>
  <c r="L17" i="22"/>
  <c r="K17" i="22"/>
  <c r="J17" i="22"/>
  <c r="I17" i="22"/>
  <c r="H17" i="22"/>
  <c r="G17" i="22"/>
  <c r="F17" i="22"/>
  <c r="E17" i="22"/>
  <c r="D17" i="22"/>
  <c r="AM16" i="22"/>
  <c r="AG16" i="22"/>
  <c r="U16" i="22"/>
  <c r="M16" i="22"/>
  <c r="AM15" i="22"/>
  <c r="AG15" i="22"/>
  <c r="U15" i="22"/>
  <c r="M15" i="22"/>
  <c r="AO15" i="22" s="1"/>
  <c r="AM14" i="22"/>
  <c r="AG14" i="22"/>
  <c r="U14" i="22"/>
  <c r="M14" i="22"/>
  <c r="AM13" i="22"/>
  <c r="AO13" i="22" s="1"/>
  <c r="AG13" i="22"/>
  <c r="U13" i="22"/>
  <c r="M13" i="22"/>
  <c r="AM12" i="22"/>
  <c r="AG12" i="22"/>
  <c r="U12" i="22"/>
  <c r="M12" i="22"/>
  <c r="AM11" i="22"/>
  <c r="AG11" i="22"/>
  <c r="U11" i="22"/>
  <c r="U17" i="22" s="1"/>
  <c r="M11" i="22"/>
  <c r="AO11" i="22" s="1"/>
  <c r="AM10" i="22"/>
  <c r="AG10" i="22"/>
  <c r="U10" i="22"/>
  <c r="M10" i="22"/>
  <c r="AN9" i="22"/>
  <c r="AL9" i="22"/>
  <c r="AK9" i="22"/>
  <c r="AJ9" i="22"/>
  <c r="AI9" i="22"/>
  <c r="AH9" i="22"/>
  <c r="AF9" i="22"/>
  <c r="AE9" i="22"/>
  <c r="AD9" i="22"/>
  <c r="AC9" i="22"/>
  <c r="AC61" i="22" s="1"/>
  <c r="AB9" i="22"/>
  <c r="T9" i="22"/>
  <c r="S9" i="22"/>
  <c r="R9" i="22"/>
  <c r="Q9" i="22"/>
  <c r="P9" i="22"/>
  <c r="O9" i="22"/>
  <c r="N9" i="22"/>
  <c r="L9" i="22"/>
  <c r="K9" i="22"/>
  <c r="J9" i="22"/>
  <c r="I9" i="22"/>
  <c r="H9" i="22"/>
  <c r="G9" i="22"/>
  <c r="F9" i="22"/>
  <c r="E9" i="22"/>
  <c r="D9" i="22"/>
  <c r="AM8" i="22"/>
  <c r="AG8" i="22"/>
  <c r="U8" i="22"/>
  <c r="M8" i="22"/>
  <c r="AM7" i="22"/>
  <c r="AG7" i="22"/>
  <c r="U7" i="22"/>
  <c r="M7" i="22"/>
  <c r="AM6" i="22"/>
  <c r="AG6" i="22"/>
  <c r="U6" i="22"/>
  <c r="M6" i="22"/>
  <c r="AM5" i="22"/>
  <c r="AG5" i="22"/>
  <c r="U5" i="22"/>
  <c r="M5" i="22"/>
  <c r="AM4" i="22"/>
  <c r="AG4" i="22"/>
  <c r="U4" i="22"/>
  <c r="M4" i="22"/>
  <c r="AO16" i="22" l="1"/>
  <c r="AO37" i="24"/>
  <c r="AO46" i="22"/>
  <c r="AO28" i="24"/>
  <c r="AO20" i="22"/>
  <c r="AO31" i="22"/>
  <c r="AO29" i="24"/>
  <c r="AO41" i="24"/>
  <c r="U30" i="25"/>
  <c r="AO30" i="25" s="1"/>
  <c r="AO41" i="22"/>
  <c r="AO56" i="22"/>
  <c r="AO59" i="22"/>
  <c r="T61" i="24"/>
  <c r="AO50" i="24"/>
  <c r="AO56" i="24"/>
  <c r="AO16" i="25"/>
  <c r="AO12" i="22"/>
  <c r="AM32" i="22"/>
  <c r="AO47" i="22"/>
  <c r="AO53" i="22"/>
  <c r="AO5" i="25"/>
  <c r="AC42" i="25"/>
  <c r="AK61" i="22"/>
  <c r="T42" i="25"/>
  <c r="AO14" i="25"/>
  <c r="AO57" i="24"/>
  <c r="G61" i="22"/>
  <c r="AO10" i="22"/>
  <c r="AO19" i="22"/>
  <c r="AO22" i="22"/>
  <c r="AO24" i="22"/>
  <c r="AO9" i="25"/>
  <c r="AO35" i="25"/>
  <c r="AO12" i="24"/>
  <c r="AO21" i="24"/>
  <c r="AM43" i="24"/>
  <c r="AO4" i="22"/>
  <c r="AO39" i="22"/>
  <c r="AG54" i="22"/>
  <c r="AO51" i="22"/>
  <c r="AG60" i="22"/>
  <c r="J61" i="24"/>
  <c r="AD61" i="24"/>
  <c r="M30" i="25"/>
  <c r="AO24" i="25"/>
  <c r="AO32" i="25"/>
  <c r="AO42" i="22"/>
  <c r="AM17" i="24"/>
  <c r="M60" i="24"/>
  <c r="AO29" i="25"/>
  <c r="F61" i="22"/>
  <c r="R61" i="22"/>
  <c r="AO14" i="22"/>
  <c r="AG17" i="22"/>
  <c r="AO18" i="22"/>
  <c r="U54" i="22"/>
  <c r="AO48" i="22"/>
  <c r="AO55" i="22"/>
  <c r="AO58" i="22"/>
  <c r="U32" i="22"/>
  <c r="AG43" i="22"/>
  <c r="U60" i="22"/>
  <c r="AO6" i="22"/>
  <c r="AO7" i="22"/>
  <c r="D61" i="24"/>
  <c r="AM9" i="22"/>
  <c r="U9" i="22"/>
  <c r="L61" i="22"/>
  <c r="AN61" i="22"/>
  <c r="M17" i="22"/>
  <c r="AM17" i="22"/>
  <c r="AG32" i="22"/>
  <c r="AO45" i="22"/>
  <c r="AM32" i="24"/>
  <c r="E61" i="24"/>
  <c r="J61" i="22"/>
  <c r="AO38" i="22"/>
  <c r="AO10" i="24"/>
  <c r="AO30" i="24"/>
  <c r="AO38" i="24"/>
  <c r="AO53" i="24"/>
  <c r="M32" i="22"/>
  <c r="AG43" i="24"/>
  <c r="M9" i="22"/>
  <c r="AO9" i="22" s="1"/>
  <c r="AB61" i="22"/>
  <c r="AO25" i="22"/>
  <c r="AM43" i="22"/>
  <c r="AO57" i="22"/>
  <c r="AJ61" i="22"/>
  <c r="AO26" i="24"/>
  <c r="AO8" i="25"/>
  <c r="AO8" i="22"/>
  <c r="AO29" i="22"/>
  <c r="AO33" i="22"/>
  <c r="M43" i="22"/>
  <c r="M60" i="22"/>
  <c r="AO60" i="22" s="1"/>
  <c r="AN61" i="24"/>
  <c r="AG9" i="22"/>
  <c r="AD61" i="22"/>
  <c r="AM54" i="22"/>
  <c r="AL61" i="22"/>
  <c r="D61" i="22"/>
  <c r="AE61" i="22"/>
  <c r="AO36" i="22"/>
  <c r="AO5" i="22"/>
  <c r="E61" i="22"/>
  <c r="Q61" i="22"/>
  <c r="AF61" i="22"/>
  <c r="AO40" i="22"/>
  <c r="AO44" i="22"/>
  <c r="M54" i="22"/>
  <c r="K61" i="22"/>
  <c r="U9" i="24"/>
  <c r="AO5" i="24"/>
  <c r="AO19" i="24"/>
  <c r="AO7" i="24"/>
  <c r="AG17" i="24"/>
  <c r="AO39" i="24"/>
  <c r="AB61" i="24"/>
  <c r="AO52" i="24"/>
  <c r="AO36" i="25"/>
  <c r="M41" i="25"/>
  <c r="H61" i="22"/>
  <c r="T61" i="22"/>
  <c r="AH61" i="22"/>
  <c r="L61" i="24"/>
  <c r="AO14" i="24"/>
  <c r="AK61" i="24"/>
  <c r="AO18" i="24"/>
  <c r="I61" i="22"/>
  <c r="AI61" i="22"/>
  <c r="M9" i="24"/>
  <c r="AE61" i="24"/>
  <c r="AO23" i="24"/>
  <c r="AO10" i="25"/>
  <c r="N61" i="24"/>
  <c r="AO31" i="24"/>
  <c r="AO40" i="24"/>
  <c r="L42" i="25"/>
  <c r="AL61" i="24"/>
  <c r="AM19" i="25"/>
  <c r="AM42" i="25" s="1"/>
  <c r="AO4" i="24"/>
  <c r="AF61" i="24"/>
  <c r="AO36" i="24"/>
  <c r="M54" i="24"/>
  <c r="AO54" i="24" s="1"/>
  <c r="AO44" i="24"/>
  <c r="Q61" i="24"/>
  <c r="AG9" i="24"/>
  <c r="AO34" i="24"/>
  <c r="U54" i="24"/>
  <c r="U60" i="24"/>
  <c r="AO21" i="25"/>
  <c r="R61" i="24"/>
  <c r="M17" i="24"/>
  <c r="AO13" i="24"/>
  <c r="AO20" i="24"/>
  <c r="AH61" i="24"/>
  <c r="G61" i="24"/>
  <c r="S61" i="24"/>
  <c r="M32" i="24"/>
  <c r="M43" i="24"/>
  <c r="AO33" i="24"/>
  <c r="AI61" i="24"/>
  <c r="H61" i="24"/>
  <c r="AO15" i="24"/>
  <c r="U32" i="24"/>
  <c r="AM54" i="24"/>
  <c r="H42" i="25"/>
  <c r="U19" i="25"/>
  <c r="AO25" i="25"/>
  <c r="I61" i="24"/>
  <c r="AO16" i="24"/>
  <c r="P61" i="24"/>
  <c r="AO38" i="25"/>
  <c r="U42" i="25"/>
  <c r="AO37" i="25"/>
  <c r="AO7" i="25"/>
  <c r="M19" i="25"/>
  <c r="AM60" i="24"/>
  <c r="AO60" i="24" s="1"/>
  <c r="AJ61" i="24"/>
  <c r="AO24" i="24"/>
  <c r="AO34" i="25"/>
  <c r="AO6" i="24"/>
  <c r="K61" i="24"/>
  <c r="AG32" i="24"/>
  <c r="AO12" i="25"/>
  <c r="AG41" i="25"/>
  <c r="AO58" i="24"/>
  <c r="AO59" i="24"/>
  <c r="AO11" i="25"/>
  <c r="AL42" i="25"/>
  <c r="AM41" i="25"/>
  <c r="U41" i="25"/>
  <c r="AO6" i="25"/>
  <c r="G42" i="25"/>
  <c r="AH42" i="25"/>
  <c r="AG30" i="25"/>
  <c r="O61" i="24"/>
  <c r="AC61" i="24"/>
  <c r="AO27" i="24"/>
  <c r="AO42" i="24"/>
  <c r="AG54" i="24"/>
  <c r="AO49" i="24"/>
  <c r="AI42" i="25"/>
  <c r="AO47" i="24"/>
  <c r="AG19" i="25"/>
  <c r="AO40" i="25"/>
  <c r="U43" i="24"/>
  <c r="AO43" i="24" s="1"/>
  <c r="I42" i="25"/>
  <c r="AO22" i="25"/>
  <c r="AO23" i="25"/>
  <c r="AO13" i="25"/>
  <c r="AO28" i="25"/>
  <c r="AD42" i="25"/>
  <c r="AE42" i="25"/>
  <c r="AO17" i="25"/>
  <c r="D42" i="25"/>
  <c r="P42" i="25"/>
  <c r="AO31" i="25"/>
  <c r="E42" i="25"/>
  <c r="Q42" i="25"/>
  <c r="O42" i="25"/>
  <c r="AO55" i="24"/>
  <c r="AG42" i="25" l="1"/>
  <c r="U61" i="22"/>
  <c r="AO41" i="25"/>
  <c r="AO19" i="25"/>
  <c r="AO17" i="24"/>
  <c r="AM61" i="22"/>
  <c r="AO54" i="22"/>
  <c r="M61" i="24"/>
  <c r="AM61" i="24"/>
  <c r="AO43" i="22"/>
  <c r="M42" i="25"/>
  <c r="M61" i="22"/>
  <c r="AO32" i="24"/>
  <c r="AO32" i="22"/>
  <c r="AG61" i="24"/>
  <c r="AO17" i="22"/>
  <c r="U61" i="24"/>
  <c r="AO9" i="24"/>
  <c r="AG61" i="22"/>
  <c r="AO61" i="24" l="1"/>
  <c r="AO42" i="25"/>
  <c r="AO61" i="22"/>
  <c r="M33" i="11" l="1"/>
  <c r="M34" i="11"/>
  <c r="M35" i="11"/>
  <c r="M36" i="11"/>
  <c r="M37" i="11"/>
  <c r="M38" i="11"/>
  <c r="M39" i="11"/>
  <c r="M40" i="11"/>
  <c r="M41" i="11"/>
  <c r="M42" i="11"/>
  <c r="AO56" i="15" l="1"/>
  <c r="AO57" i="15"/>
  <c r="AO58" i="15"/>
  <c r="AO59" i="15"/>
  <c r="AO55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18" i="15"/>
  <c r="AO10" i="15"/>
  <c r="AO32" i="15" l="1"/>
  <c r="M4" i="15"/>
  <c r="U4" i="15"/>
  <c r="M5" i="15"/>
  <c r="U5" i="15"/>
  <c r="M6" i="15"/>
  <c r="U6" i="15"/>
  <c r="M7" i="15"/>
  <c r="U7" i="15"/>
  <c r="M8" i="15"/>
  <c r="U8" i="15"/>
  <c r="D9" i="15"/>
  <c r="E9" i="15"/>
  <c r="F9" i="15"/>
  <c r="G9" i="15"/>
  <c r="H9" i="15"/>
  <c r="I9" i="15"/>
  <c r="J9" i="15"/>
  <c r="K9" i="15"/>
  <c r="L9" i="15"/>
  <c r="N9" i="15"/>
  <c r="O9" i="15"/>
  <c r="P9" i="15"/>
  <c r="Q9" i="15"/>
  <c r="R9" i="15"/>
  <c r="S9" i="15"/>
  <c r="T9" i="15"/>
  <c r="M10" i="15"/>
  <c r="U10" i="15"/>
  <c r="M11" i="15"/>
  <c r="U11" i="15"/>
  <c r="M12" i="15"/>
  <c r="U12" i="15"/>
  <c r="M13" i="15"/>
  <c r="U13" i="15"/>
  <c r="M14" i="15"/>
  <c r="U14" i="15"/>
  <c r="M15" i="15"/>
  <c r="U15" i="15"/>
  <c r="M16" i="15"/>
  <c r="U16" i="15"/>
  <c r="D17" i="15"/>
  <c r="E17" i="15"/>
  <c r="F17" i="15"/>
  <c r="G17" i="15"/>
  <c r="H17" i="15"/>
  <c r="I17" i="15"/>
  <c r="J17" i="15"/>
  <c r="K17" i="15"/>
  <c r="L17" i="15"/>
  <c r="N17" i="15"/>
  <c r="O17" i="15"/>
  <c r="P17" i="15"/>
  <c r="Q17" i="15"/>
  <c r="R17" i="15"/>
  <c r="S17" i="15"/>
  <c r="T17" i="15"/>
  <c r="M18" i="15"/>
  <c r="U18" i="15"/>
  <c r="M19" i="15"/>
  <c r="U19" i="15"/>
  <c r="M20" i="15"/>
  <c r="U20" i="15"/>
  <c r="M21" i="15"/>
  <c r="U21" i="15"/>
  <c r="M22" i="15"/>
  <c r="U22" i="15"/>
  <c r="M23" i="15"/>
  <c r="U23" i="15"/>
  <c r="M24" i="15"/>
  <c r="U24" i="15"/>
  <c r="M25" i="15"/>
  <c r="U25" i="15"/>
  <c r="M26" i="15"/>
  <c r="U26" i="15"/>
  <c r="M27" i="15"/>
  <c r="U27" i="15"/>
  <c r="M28" i="15"/>
  <c r="U28" i="15"/>
  <c r="M29" i="15"/>
  <c r="U29" i="15"/>
  <c r="AQ29" i="15" s="1"/>
  <c r="M30" i="15"/>
  <c r="U30" i="15"/>
  <c r="M31" i="15"/>
  <c r="U31" i="15"/>
  <c r="D32" i="15"/>
  <c r="E32" i="15"/>
  <c r="F32" i="15"/>
  <c r="G32" i="15"/>
  <c r="H32" i="15"/>
  <c r="I32" i="15"/>
  <c r="J32" i="15"/>
  <c r="K32" i="15"/>
  <c r="L32" i="15"/>
  <c r="N32" i="15"/>
  <c r="O32" i="15"/>
  <c r="P32" i="15"/>
  <c r="Q32" i="15"/>
  <c r="R32" i="15"/>
  <c r="S32" i="15"/>
  <c r="T32" i="15"/>
  <c r="M33" i="15"/>
  <c r="U33" i="15"/>
  <c r="M34" i="15"/>
  <c r="U34" i="15"/>
  <c r="M35" i="15"/>
  <c r="U35" i="15"/>
  <c r="M36" i="15"/>
  <c r="U36" i="15"/>
  <c r="M37" i="15"/>
  <c r="U37" i="15"/>
  <c r="M38" i="15"/>
  <c r="U38" i="15"/>
  <c r="M39" i="15"/>
  <c r="U39" i="15"/>
  <c r="M40" i="15"/>
  <c r="U40" i="15"/>
  <c r="M41" i="15"/>
  <c r="U41" i="15"/>
  <c r="M42" i="15"/>
  <c r="U42" i="15"/>
  <c r="D43" i="15"/>
  <c r="E43" i="15"/>
  <c r="F43" i="15"/>
  <c r="G43" i="15"/>
  <c r="H43" i="15"/>
  <c r="I43" i="15"/>
  <c r="J43" i="15"/>
  <c r="K43" i="15"/>
  <c r="L43" i="15"/>
  <c r="N43" i="15"/>
  <c r="O43" i="15"/>
  <c r="P43" i="15"/>
  <c r="Q43" i="15"/>
  <c r="R43" i="15"/>
  <c r="S43" i="15"/>
  <c r="T43" i="15"/>
  <c r="M44" i="15"/>
  <c r="U44" i="15"/>
  <c r="M45" i="15"/>
  <c r="U45" i="15"/>
  <c r="M46" i="15"/>
  <c r="U46" i="15"/>
  <c r="M47" i="15"/>
  <c r="U47" i="15"/>
  <c r="M48" i="15"/>
  <c r="U48" i="15"/>
  <c r="M49" i="15"/>
  <c r="U49" i="15"/>
  <c r="M50" i="15"/>
  <c r="U50" i="15"/>
  <c r="M51" i="15"/>
  <c r="U51" i="15"/>
  <c r="M52" i="15"/>
  <c r="U52" i="15"/>
  <c r="M53" i="15"/>
  <c r="U53" i="15"/>
  <c r="D54" i="15"/>
  <c r="E54" i="15"/>
  <c r="F54" i="15"/>
  <c r="G54" i="15"/>
  <c r="H54" i="15"/>
  <c r="I54" i="15"/>
  <c r="J54" i="15"/>
  <c r="K54" i="15"/>
  <c r="L54" i="15"/>
  <c r="N54" i="15"/>
  <c r="O54" i="15"/>
  <c r="P54" i="15"/>
  <c r="Q54" i="15"/>
  <c r="R54" i="15"/>
  <c r="S54" i="15"/>
  <c r="T54" i="15"/>
  <c r="M55" i="15"/>
  <c r="U55" i="15"/>
  <c r="M56" i="15"/>
  <c r="U56" i="15"/>
  <c r="M57" i="15"/>
  <c r="U57" i="15"/>
  <c r="M58" i="15"/>
  <c r="U58" i="15"/>
  <c r="M59" i="15"/>
  <c r="U59" i="15"/>
  <c r="D60" i="15"/>
  <c r="E60" i="15"/>
  <c r="F60" i="15"/>
  <c r="G60" i="15"/>
  <c r="H60" i="15"/>
  <c r="I60" i="15"/>
  <c r="J60" i="15"/>
  <c r="K60" i="15"/>
  <c r="L60" i="15"/>
  <c r="N60" i="15"/>
  <c r="O60" i="15"/>
  <c r="P60" i="15"/>
  <c r="Q60" i="15"/>
  <c r="R60" i="15"/>
  <c r="S60" i="15"/>
  <c r="T60" i="15"/>
  <c r="AI4" i="15"/>
  <c r="AO4" i="15"/>
  <c r="AI5" i="15"/>
  <c r="AO5" i="15"/>
  <c r="AI6" i="15"/>
  <c r="AO6" i="15"/>
  <c r="AI7" i="15"/>
  <c r="AO7" i="15"/>
  <c r="AI8" i="15"/>
  <c r="AO8" i="15"/>
  <c r="AD9" i="15"/>
  <c r="AE9" i="15"/>
  <c r="AF9" i="15"/>
  <c r="AG9" i="15"/>
  <c r="AH9" i="15"/>
  <c r="AJ9" i="15"/>
  <c r="AK9" i="15"/>
  <c r="AL9" i="15"/>
  <c r="AM9" i="15"/>
  <c r="AN9" i="15"/>
  <c r="AP9" i="15"/>
  <c r="AI10" i="15"/>
  <c r="AI11" i="15"/>
  <c r="AO11" i="15"/>
  <c r="AI12" i="15"/>
  <c r="AO12" i="15"/>
  <c r="AI13" i="15"/>
  <c r="AO13" i="15"/>
  <c r="AI14" i="15"/>
  <c r="AO14" i="15"/>
  <c r="AI15" i="15"/>
  <c r="AO15" i="15"/>
  <c r="AI16" i="15"/>
  <c r="AO16" i="15"/>
  <c r="AD17" i="15"/>
  <c r="AE17" i="15"/>
  <c r="AF17" i="15"/>
  <c r="AG17" i="15"/>
  <c r="AH17" i="15"/>
  <c r="AJ17" i="15"/>
  <c r="AK17" i="15"/>
  <c r="AL17" i="15"/>
  <c r="AM17" i="15"/>
  <c r="AN17" i="15"/>
  <c r="AP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D32" i="15"/>
  <c r="AE32" i="15"/>
  <c r="AF32" i="15"/>
  <c r="AG32" i="15"/>
  <c r="AH32" i="15"/>
  <c r="AJ32" i="15"/>
  <c r="AK32" i="15"/>
  <c r="AL32" i="15"/>
  <c r="AM32" i="15"/>
  <c r="AN32" i="15"/>
  <c r="AP32" i="15"/>
  <c r="AQ24" i="15" l="1"/>
  <c r="AO17" i="15"/>
  <c r="AQ22" i="15"/>
  <c r="U54" i="15"/>
  <c r="AQ25" i="15"/>
  <c r="O61" i="15"/>
  <c r="AQ18" i="15"/>
  <c r="U43" i="15"/>
  <c r="AQ30" i="15"/>
  <c r="AI17" i="15"/>
  <c r="M43" i="15"/>
  <c r="AQ26" i="15"/>
  <c r="AQ27" i="15"/>
  <c r="AQ6" i="15"/>
  <c r="AO9" i="15"/>
  <c r="AQ8" i="15"/>
  <c r="N61" i="15"/>
  <c r="U60" i="15"/>
  <c r="I61" i="15"/>
  <c r="G61" i="15"/>
  <c r="M60" i="15"/>
  <c r="M54" i="15"/>
  <c r="E61" i="15"/>
  <c r="AQ21" i="15"/>
  <c r="P61" i="15"/>
  <c r="AQ20" i="15"/>
  <c r="Q61" i="15"/>
  <c r="U32" i="15"/>
  <c r="AQ28" i="15"/>
  <c r="M32" i="15"/>
  <c r="AQ23" i="15"/>
  <c r="AQ19" i="15"/>
  <c r="AQ12" i="15"/>
  <c r="AQ15" i="15"/>
  <c r="AQ11" i="15"/>
  <c r="U17" i="15"/>
  <c r="S61" i="15"/>
  <c r="AQ16" i="15"/>
  <c r="J61" i="15"/>
  <c r="M17" i="15"/>
  <c r="AQ10" i="15"/>
  <c r="AQ13" i="15"/>
  <c r="H61" i="15"/>
  <c r="AQ14" i="15"/>
  <c r="AQ7" i="15"/>
  <c r="U9" i="15"/>
  <c r="AQ4" i="15"/>
  <c r="AQ5" i="15"/>
  <c r="R61" i="15"/>
  <c r="T61" i="15"/>
  <c r="M9" i="15"/>
  <c r="K61" i="15"/>
  <c r="F61" i="15"/>
  <c r="L61" i="15"/>
  <c r="D61" i="15"/>
  <c r="AQ31" i="15"/>
  <c r="AI32" i="15"/>
  <c r="AI9" i="15"/>
  <c r="AI12" i="11"/>
  <c r="AO4" i="11"/>
  <c r="AO5" i="11"/>
  <c r="AO6" i="11"/>
  <c r="AO7" i="11"/>
  <c r="AO8" i="11"/>
  <c r="U61" i="15" l="1"/>
  <c r="AQ9" i="15"/>
  <c r="M61" i="15"/>
  <c r="AQ32" i="15"/>
  <c r="AQ17" i="15"/>
  <c r="AI5" i="13" l="1"/>
  <c r="U55" i="11" l="1"/>
  <c r="M53" i="11"/>
  <c r="AI20" i="11"/>
  <c r="AO49" i="11"/>
  <c r="AO50" i="11"/>
  <c r="AO51" i="11"/>
  <c r="AO52" i="11"/>
  <c r="AO59" i="11"/>
  <c r="AO58" i="11"/>
  <c r="AO57" i="11"/>
  <c r="AO56" i="11"/>
  <c r="AO55" i="11"/>
  <c r="AO53" i="11"/>
  <c r="AO48" i="11"/>
  <c r="AO47" i="11"/>
  <c r="AO46" i="11"/>
  <c r="AO45" i="11"/>
  <c r="AO44" i="11"/>
  <c r="AO42" i="11"/>
  <c r="AO41" i="11"/>
  <c r="AO40" i="11"/>
  <c r="AO39" i="11"/>
  <c r="AO38" i="11"/>
  <c r="AO37" i="11"/>
  <c r="AO36" i="11"/>
  <c r="AO35" i="11"/>
  <c r="AO34" i="11"/>
  <c r="AO33" i="11"/>
  <c r="AO31" i="11"/>
  <c r="AO30" i="11"/>
  <c r="AO29" i="11"/>
  <c r="AO28" i="11"/>
  <c r="AO27" i="11"/>
  <c r="AO26" i="11"/>
  <c r="AO25" i="11"/>
  <c r="AO24" i="11"/>
  <c r="AO23" i="11"/>
  <c r="AO22" i="11"/>
  <c r="AO21" i="11"/>
  <c r="AO20" i="11"/>
  <c r="AO19" i="11"/>
  <c r="AO18" i="11"/>
  <c r="D19" i="13" l="1"/>
  <c r="G41" i="17" l="1"/>
  <c r="H41" i="17"/>
  <c r="I41" i="17"/>
  <c r="J41" i="17"/>
  <c r="K41" i="17"/>
  <c r="L41" i="17"/>
  <c r="F41" i="17"/>
  <c r="E41" i="17"/>
  <c r="AP41" i="17"/>
  <c r="AN41" i="17"/>
  <c r="AM41" i="17"/>
  <c r="AL41" i="17"/>
  <c r="AK41" i="17"/>
  <c r="AJ41" i="17"/>
  <c r="AH41" i="17"/>
  <c r="AG41" i="17"/>
  <c r="AF41" i="17"/>
  <c r="AE41" i="17"/>
  <c r="AD41" i="17"/>
  <c r="T41" i="17"/>
  <c r="S41" i="17"/>
  <c r="R41" i="17"/>
  <c r="Q41" i="17"/>
  <c r="P41" i="17"/>
  <c r="O41" i="17"/>
  <c r="N41" i="17"/>
  <c r="D41" i="17"/>
  <c r="AO40" i="17"/>
  <c r="AI40" i="17"/>
  <c r="U40" i="17"/>
  <c r="M40" i="17"/>
  <c r="AO39" i="17"/>
  <c r="AI39" i="17"/>
  <c r="U39" i="17"/>
  <c r="M39" i="17"/>
  <c r="AO38" i="17"/>
  <c r="AI38" i="17"/>
  <c r="U38" i="17"/>
  <c r="M38" i="17"/>
  <c r="AO37" i="17"/>
  <c r="AI37" i="17"/>
  <c r="U37" i="17"/>
  <c r="M37" i="17"/>
  <c r="AO36" i="17"/>
  <c r="AI36" i="17"/>
  <c r="U36" i="17"/>
  <c r="M36" i="17"/>
  <c r="AO35" i="17"/>
  <c r="AI35" i="17"/>
  <c r="U35" i="17"/>
  <c r="M35" i="17"/>
  <c r="AO34" i="17"/>
  <c r="AI34" i="17"/>
  <c r="U34" i="17"/>
  <c r="M34" i="17"/>
  <c r="AO33" i="17"/>
  <c r="AI33" i="17"/>
  <c r="U33" i="17"/>
  <c r="M33" i="17"/>
  <c r="AO32" i="17"/>
  <c r="AI32" i="17"/>
  <c r="U32" i="17"/>
  <c r="M32" i="17"/>
  <c r="AO31" i="17"/>
  <c r="AI31" i="17"/>
  <c r="U31" i="17"/>
  <c r="M31" i="17"/>
  <c r="AP30" i="17"/>
  <c r="AF30" i="17"/>
  <c r="AE30" i="17"/>
  <c r="AD30" i="17"/>
  <c r="T30" i="17"/>
  <c r="S30" i="17"/>
  <c r="R30" i="17"/>
  <c r="Q30" i="17"/>
  <c r="P30" i="17"/>
  <c r="O30" i="17"/>
  <c r="N30" i="17"/>
  <c r="L30" i="17"/>
  <c r="K30" i="17"/>
  <c r="J30" i="17"/>
  <c r="I30" i="17"/>
  <c r="H30" i="17"/>
  <c r="G30" i="17"/>
  <c r="F30" i="17"/>
  <c r="E30" i="17"/>
  <c r="D30" i="17"/>
  <c r="AO29" i="17"/>
  <c r="AI29" i="17"/>
  <c r="U29" i="17"/>
  <c r="M29" i="17"/>
  <c r="AO28" i="17"/>
  <c r="AI28" i="17"/>
  <c r="U28" i="17"/>
  <c r="M28" i="17"/>
  <c r="AO27" i="17"/>
  <c r="AI27" i="17"/>
  <c r="U27" i="17"/>
  <c r="M27" i="17"/>
  <c r="AO26" i="17"/>
  <c r="AI26" i="17"/>
  <c r="U26" i="17"/>
  <c r="M26" i="17"/>
  <c r="AO25" i="17"/>
  <c r="AI25" i="17"/>
  <c r="U25" i="17"/>
  <c r="M25" i="17"/>
  <c r="AO24" i="17"/>
  <c r="AI24" i="17"/>
  <c r="U24" i="17"/>
  <c r="M24" i="17"/>
  <c r="AO23" i="17"/>
  <c r="AI23" i="17"/>
  <c r="U23" i="17"/>
  <c r="M23" i="17"/>
  <c r="AO22" i="17"/>
  <c r="AI22" i="17"/>
  <c r="U22" i="17"/>
  <c r="M22" i="17"/>
  <c r="AO21" i="17"/>
  <c r="AI21" i="17"/>
  <c r="U21" i="17"/>
  <c r="M21" i="17"/>
  <c r="AO20" i="17"/>
  <c r="AI20" i="17"/>
  <c r="U20" i="17"/>
  <c r="M20" i="17"/>
  <c r="AP19" i="17"/>
  <c r="AN19" i="17"/>
  <c r="AM19" i="17"/>
  <c r="AL19" i="17"/>
  <c r="AK19" i="17"/>
  <c r="AJ19" i="17"/>
  <c r="AJ42" i="17" s="1"/>
  <c r="AH19" i="17"/>
  <c r="AG19" i="17"/>
  <c r="AF19" i="17"/>
  <c r="AE19" i="17"/>
  <c r="AD19" i="17"/>
  <c r="T19" i="17"/>
  <c r="S19" i="17"/>
  <c r="R19" i="17"/>
  <c r="Q19" i="17"/>
  <c r="P19" i="17"/>
  <c r="O19" i="17"/>
  <c r="N19" i="17"/>
  <c r="L19" i="17"/>
  <c r="K19" i="17"/>
  <c r="J19" i="17"/>
  <c r="I19" i="17"/>
  <c r="H19" i="17"/>
  <c r="G19" i="17"/>
  <c r="F19" i="17"/>
  <c r="E19" i="17"/>
  <c r="D19" i="17"/>
  <c r="AO18" i="17"/>
  <c r="AI18" i="17"/>
  <c r="U18" i="17"/>
  <c r="M18" i="17"/>
  <c r="AO17" i="17"/>
  <c r="AI17" i="17"/>
  <c r="U17" i="17"/>
  <c r="M17" i="17"/>
  <c r="AO16" i="17"/>
  <c r="AI16" i="17"/>
  <c r="U16" i="17"/>
  <c r="M16" i="17"/>
  <c r="AO15" i="17"/>
  <c r="AI15" i="17"/>
  <c r="U15" i="17"/>
  <c r="M15" i="17"/>
  <c r="AO14" i="17"/>
  <c r="AI14" i="17"/>
  <c r="U14" i="17"/>
  <c r="M14" i="17"/>
  <c r="AO13" i="17"/>
  <c r="AI13" i="17"/>
  <c r="U13" i="17"/>
  <c r="M13" i="17"/>
  <c r="AO12" i="17"/>
  <c r="AI12" i="17"/>
  <c r="U12" i="17"/>
  <c r="M12" i="17"/>
  <c r="AO11" i="17"/>
  <c r="AI11" i="17"/>
  <c r="U11" i="17"/>
  <c r="M11" i="17"/>
  <c r="AO10" i="17"/>
  <c r="AI10" i="17"/>
  <c r="U10" i="17"/>
  <c r="M10" i="17"/>
  <c r="AO9" i="17"/>
  <c r="AI9" i="17"/>
  <c r="U9" i="17"/>
  <c r="M9" i="17"/>
  <c r="AO8" i="17"/>
  <c r="AI8" i="17"/>
  <c r="U8" i="17"/>
  <c r="M8" i="17"/>
  <c r="AO7" i="17"/>
  <c r="AI7" i="17"/>
  <c r="U7" i="17"/>
  <c r="M7" i="17"/>
  <c r="AO6" i="17"/>
  <c r="AI6" i="17"/>
  <c r="U6" i="17"/>
  <c r="M6" i="17"/>
  <c r="AO5" i="17"/>
  <c r="AI5" i="17"/>
  <c r="U5" i="17"/>
  <c r="M5" i="17"/>
  <c r="AO4" i="17"/>
  <c r="AI4" i="17"/>
  <c r="U4" i="17"/>
  <c r="M4" i="17"/>
  <c r="AO60" i="15"/>
  <c r="AI57" i="15"/>
  <c r="AI58" i="15"/>
  <c r="AI59" i="15"/>
  <c r="AI56" i="15"/>
  <c r="AQ56" i="15" s="1"/>
  <c r="AI55" i="15"/>
  <c r="AO46" i="15"/>
  <c r="AO47" i="15"/>
  <c r="AO48" i="15"/>
  <c r="AO49" i="15"/>
  <c r="AO50" i="15"/>
  <c r="AO51" i="15"/>
  <c r="AO52" i="15"/>
  <c r="AO53" i="15"/>
  <c r="AO45" i="15"/>
  <c r="AO44" i="15"/>
  <c r="AI46" i="15"/>
  <c r="AI47" i="15"/>
  <c r="AI48" i="15"/>
  <c r="AI49" i="15"/>
  <c r="AI50" i="15"/>
  <c r="AI51" i="15"/>
  <c r="AI52" i="15"/>
  <c r="AI53" i="15"/>
  <c r="AI45" i="15"/>
  <c r="AI44" i="15"/>
  <c r="AO35" i="15"/>
  <c r="AO36" i="15"/>
  <c r="AO37" i="15"/>
  <c r="AO38" i="15"/>
  <c r="AO39" i="15"/>
  <c r="AO40" i="15"/>
  <c r="AO41" i="15"/>
  <c r="AO42" i="15"/>
  <c r="AO34" i="15"/>
  <c r="AO33" i="15"/>
  <c r="AI35" i="15"/>
  <c r="AI36" i="15"/>
  <c r="AI37" i="15"/>
  <c r="AI38" i="15"/>
  <c r="AI39" i="15"/>
  <c r="AI40" i="15"/>
  <c r="AI41" i="15"/>
  <c r="AI42" i="15"/>
  <c r="AI34" i="15"/>
  <c r="AI33" i="15"/>
  <c r="AP60" i="15"/>
  <c r="AN60" i="15"/>
  <c r="AM60" i="15"/>
  <c r="AL60" i="15"/>
  <c r="AK60" i="15"/>
  <c r="AJ60" i="15"/>
  <c r="AH60" i="15"/>
  <c r="AG60" i="15"/>
  <c r="AF60" i="15"/>
  <c r="AE60" i="15"/>
  <c r="AD60" i="15"/>
  <c r="AP54" i="15"/>
  <c r="AN54" i="15"/>
  <c r="AM54" i="15"/>
  <c r="AL54" i="15"/>
  <c r="AK54" i="15"/>
  <c r="AJ54" i="15"/>
  <c r="AH54" i="15"/>
  <c r="AG54" i="15"/>
  <c r="AF54" i="15"/>
  <c r="AE54" i="15"/>
  <c r="AD54" i="15"/>
  <c r="AP43" i="15"/>
  <c r="AN43" i="15"/>
  <c r="AM43" i="15"/>
  <c r="AL43" i="15"/>
  <c r="AK43" i="15"/>
  <c r="AJ43" i="15"/>
  <c r="AH43" i="15"/>
  <c r="AG43" i="15"/>
  <c r="AF43" i="15"/>
  <c r="AE43" i="15"/>
  <c r="AD43" i="15"/>
  <c r="AI30" i="17" l="1"/>
  <c r="AO30" i="17"/>
  <c r="M41" i="17"/>
  <c r="AQ37" i="15"/>
  <c r="AI54" i="15"/>
  <c r="AO43" i="15"/>
  <c r="AO19" i="17"/>
  <c r="AO42" i="17" s="1"/>
  <c r="R42" i="17"/>
  <c r="U41" i="17"/>
  <c r="G42" i="17"/>
  <c r="I42" i="17"/>
  <c r="N42" i="17"/>
  <c r="K42" i="17"/>
  <c r="E42" i="17"/>
  <c r="AI60" i="15"/>
  <c r="AQ60" i="15" s="1"/>
  <c r="AM42" i="17"/>
  <c r="AO41" i="17"/>
  <c r="AN42" i="17"/>
  <c r="AE42" i="17"/>
  <c r="AH42" i="17"/>
  <c r="AD42" i="17"/>
  <c r="U19" i="17"/>
  <c r="M19" i="17"/>
  <c r="AQ19" i="17" s="1"/>
  <c r="AQ57" i="15"/>
  <c r="AO54" i="15"/>
  <c r="AQ59" i="15"/>
  <c r="AQ48" i="15"/>
  <c r="AQ46" i="15"/>
  <c r="AQ50" i="15"/>
  <c r="AQ33" i="15"/>
  <c r="AQ41" i="15"/>
  <c r="AI19" i="17"/>
  <c r="AF42" i="17"/>
  <c r="AK42" i="17"/>
  <c r="AP42" i="17"/>
  <c r="AG42" i="17"/>
  <c r="AL42" i="17"/>
  <c r="AQ20" i="17"/>
  <c r="AQ21" i="17"/>
  <c r="AQ22" i="17"/>
  <c r="AQ24" i="17"/>
  <c r="AQ25" i="17"/>
  <c r="AQ26" i="17"/>
  <c r="AQ27" i="17"/>
  <c r="AQ28" i="17"/>
  <c r="AQ29" i="17"/>
  <c r="AI41" i="17"/>
  <c r="O42" i="17"/>
  <c r="S42" i="17"/>
  <c r="AQ31" i="17"/>
  <c r="AQ32" i="17"/>
  <c r="AQ33" i="17"/>
  <c r="AQ34" i="17"/>
  <c r="AQ35" i="17"/>
  <c r="AQ36" i="17"/>
  <c r="AQ37" i="17"/>
  <c r="AQ38" i="17"/>
  <c r="AQ39" i="17"/>
  <c r="AQ40" i="17"/>
  <c r="P42" i="17"/>
  <c r="T42" i="17"/>
  <c r="AQ5" i="17"/>
  <c r="AQ6" i="17"/>
  <c r="AQ8" i="17"/>
  <c r="AQ9" i="17"/>
  <c r="AQ10" i="17"/>
  <c r="AQ11" i="17"/>
  <c r="AQ12" i="17"/>
  <c r="AQ13" i="17"/>
  <c r="AQ14" i="17"/>
  <c r="AQ15" i="17"/>
  <c r="AQ16" i="17"/>
  <c r="AQ17" i="17"/>
  <c r="AQ18" i="17"/>
  <c r="Q42" i="17"/>
  <c r="U30" i="17"/>
  <c r="F42" i="17"/>
  <c r="J42" i="17"/>
  <c r="M30" i="17"/>
  <c r="AQ30" i="17" s="1"/>
  <c r="D42" i="17"/>
  <c r="H42" i="17"/>
  <c r="L42" i="17"/>
  <c r="AQ23" i="17"/>
  <c r="AQ7" i="17"/>
  <c r="AQ4" i="17"/>
  <c r="AQ58" i="15"/>
  <c r="AQ55" i="15"/>
  <c r="AQ36" i="15"/>
  <c r="AQ34" i="15"/>
  <c r="AQ39" i="15"/>
  <c r="AQ38" i="15"/>
  <c r="AQ40" i="15"/>
  <c r="AQ42" i="15"/>
  <c r="AI43" i="15"/>
  <c r="AQ52" i="15"/>
  <c r="AQ44" i="15"/>
  <c r="AQ45" i="15"/>
  <c r="AQ49" i="15"/>
  <c r="AQ51" i="15"/>
  <c r="AQ53" i="15"/>
  <c r="AQ35" i="15"/>
  <c r="AE61" i="15"/>
  <c r="AN61" i="15"/>
  <c r="AG61" i="15"/>
  <c r="AL61" i="15"/>
  <c r="AJ61" i="15"/>
  <c r="AD61" i="15"/>
  <c r="AH61" i="15"/>
  <c r="AM61" i="15"/>
  <c r="AF61" i="15"/>
  <c r="AK61" i="15"/>
  <c r="AP61" i="15"/>
  <c r="AQ47" i="15"/>
  <c r="AO33" i="13"/>
  <c r="AO34" i="13"/>
  <c r="AO35" i="13"/>
  <c r="AO36" i="13"/>
  <c r="AO37" i="13"/>
  <c r="AO38" i="13"/>
  <c r="AO39" i="13"/>
  <c r="AO40" i="13"/>
  <c r="AO32" i="13"/>
  <c r="AO31" i="13"/>
  <c r="AO22" i="13"/>
  <c r="AO23" i="13"/>
  <c r="AO24" i="13"/>
  <c r="AO25" i="13"/>
  <c r="AO26" i="13"/>
  <c r="AO27" i="13"/>
  <c r="AO28" i="13"/>
  <c r="AO29" i="13"/>
  <c r="AO21" i="13"/>
  <c r="AO20" i="13"/>
  <c r="AO9" i="13"/>
  <c r="AO10" i="13"/>
  <c r="AO11" i="13"/>
  <c r="AO12" i="13"/>
  <c r="AO13" i="13"/>
  <c r="AO14" i="13"/>
  <c r="AO15" i="13"/>
  <c r="AO16" i="13"/>
  <c r="AO17" i="13"/>
  <c r="AO18" i="13"/>
  <c r="AO8" i="13"/>
  <c r="AO7" i="13"/>
  <c r="AO6" i="13"/>
  <c r="AO5" i="13"/>
  <c r="AO4" i="13"/>
  <c r="AI33" i="13"/>
  <c r="AI34" i="13"/>
  <c r="AI35" i="13"/>
  <c r="AI36" i="13"/>
  <c r="AI37" i="13"/>
  <c r="AI38" i="13"/>
  <c r="AI39" i="13"/>
  <c r="AI40" i="13"/>
  <c r="AI32" i="13"/>
  <c r="AI31" i="13"/>
  <c r="AI22" i="13"/>
  <c r="AI23" i="13"/>
  <c r="AI24" i="13"/>
  <c r="AI25" i="13"/>
  <c r="AI26" i="13"/>
  <c r="AI27" i="13"/>
  <c r="AI28" i="13"/>
  <c r="AI29" i="13"/>
  <c r="AI21" i="13"/>
  <c r="AI20" i="13"/>
  <c r="AI9" i="13"/>
  <c r="AI10" i="13"/>
  <c r="AI11" i="13"/>
  <c r="AI12" i="13"/>
  <c r="AI13" i="13"/>
  <c r="AI14" i="13"/>
  <c r="AI15" i="13"/>
  <c r="AI16" i="13"/>
  <c r="AI17" i="13"/>
  <c r="AI18" i="13"/>
  <c r="AI8" i="13"/>
  <c r="AI7" i="13"/>
  <c r="AI6" i="13"/>
  <c r="AI4" i="13"/>
  <c r="P41" i="13"/>
  <c r="Q41" i="13"/>
  <c r="R41" i="13"/>
  <c r="S41" i="13"/>
  <c r="T41" i="13"/>
  <c r="O41" i="13"/>
  <c r="N41" i="13"/>
  <c r="G41" i="13"/>
  <c r="H41" i="13"/>
  <c r="I41" i="13"/>
  <c r="J41" i="13"/>
  <c r="K41" i="13"/>
  <c r="L41" i="13"/>
  <c r="F41" i="13"/>
  <c r="E41" i="13"/>
  <c r="D41" i="13"/>
  <c r="AN41" i="13"/>
  <c r="AM41" i="13"/>
  <c r="AL41" i="13"/>
  <c r="AK41" i="13"/>
  <c r="AJ41" i="13"/>
  <c r="AH41" i="13"/>
  <c r="AG41" i="13"/>
  <c r="AF41" i="13"/>
  <c r="AE41" i="13"/>
  <c r="AD41" i="13"/>
  <c r="U40" i="13"/>
  <c r="M40" i="13"/>
  <c r="U39" i="13"/>
  <c r="M39" i="13"/>
  <c r="U38" i="13"/>
  <c r="M38" i="13"/>
  <c r="U37" i="13"/>
  <c r="M37" i="13"/>
  <c r="U36" i="13"/>
  <c r="M36" i="13"/>
  <c r="U35" i="13"/>
  <c r="M35" i="13"/>
  <c r="U34" i="13"/>
  <c r="M34" i="13"/>
  <c r="U33" i="13"/>
  <c r="M33" i="13"/>
  <c r="U32" i="13"/>
  <c r="M32" i="13"/>
  <c r="U31" i="13"/>
  <c r="M31" i="13"/>
  <c r="AP30" i="13"/>
  <c r="AN30" i="13"/>
  <c r="AM30" i="13"/>
  <c r="AL30" i="13"/>
  <c r="AK30" i="13"/>
  <c r="AJ30" i="13"/>
  <c r="AH30" i="13"/>
  <c r="AG30" i="13"/>
  <c r="AF30" i="13"/>
  <c r="AE30" i="13"/>
  <c r="AD30" i="13"/>
  <c r="T30" i="13"/>
  <c r="S30" i="13"/>
  <c r="R30" i="13"/>
  <c r="Q30" i="13"/>
  <c r="P30" i="13"/>
  <c r="O30" i="13"/>
  <c r="N30" i="13"/>
  <c r="L30" i="13"/>
  <c r="K30" i="13"/>
  <c r="J30" i="13"/>
  <c r="I30" i="13"/>
  <c r="H30" i="13"/>
  <c r="G30" i="13"/>
  <c r="F30" i="13"/>
  <c r="E30" i="13"/>
  <c r="D30" i="13"/>
  <c r="U29" i="13"/>
  <c r="M29" i="13"/>
  <c r="U28" i="13"/>
  <c r="M28" i="13"/>
  <c r="U27" i="13"/>
  <c r="M27" i="13"/>
  <c r="U26" i="13"/>
  <c r="M26" i="13"/>
  <c r="U25" i="13"/>
  <c r="M25" i="13"/>
  <c r="U24" i="13"/>
  <c r="M24" i="13"/>
  <c r="U23" i="13"/>
  <c r="M23" i="13"/>
  <c r="U22" i="13"/>
  <c r="M22" i="13"/>
  <c r="U21" i="13"/>
  <c r="M21" i="13"/>
  <c r="U20" i="13"/>
  <c r="M20" i="13"/>
  <c r="AP19" i="13"/>
  <c r="AN19" i="13"/>
  <c r="AM19" i="13"/>
  <c r="AL19" i="13"/>
  <c r="AK19" i="13"/>
  <c r="AJ19" i="13"/>
  <c r="AH19" i="13"/>
  <c r="AG19" i="13"/>
  <c r="AF19" i="13"/>
  <c r="AE19" i="13"/>
  <c r="AD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U18" i="13"/>
  <c r="M18" i="13"/>
  <c r="U17" i="13"/>
  <c r="M17" i="13"/>
  <c r="U16" i="13"/>
  <c r="M16" i="13"/>
  <c r="U15" i="13"/>
  <c r="M15" i="13"/>
  <c r="U14" i="13"/>
  <c r="M14" i="13"/>
  <c r="U13" i="13"/>
  <c r="M13" i="13"/>
  <c r="U12" i="13"/>
  <c r="M12" i="13"/>
  <c r="U11" i="13"/>
  <c r="M11" i="13"/>
  <c r="U10" i="13"/>
  <c r="M10" i="13"/>
  <c r="U9" i="13"/>
  <c r="M9" i="13"/>
  <c r="U8" i="13"/>
  <c r="M8" i="13"/>
  <c r="U7" i="13"/>
  <c r="M7" i="13"/>
  <c r="U6" i="13"/>
  <c r="M6" i="13"/>
  <c r="U5" i="13"/>
  <c r="M5" i="13"/>
  <c r="U4" i="13"/>
  <c r="M4" i="13"/>
  <c r="AO60" i="11"/>
  <c r="AO54" i="11"/>
  <c r="AO43" i="11"/>
  <c r="AO32" i="11"/>
  <c r="AO10" i="11"/>
  <c r="AO11" i="11"/>
  <c r="AO12" i="11"/>
  <c r="AO13" i="11"/>
  <c r="AO14" i="11"/>
  <c r="AO15" i="11"/>
  <c r="AO16" i="11"/>
  <c r="AI4" i="11"/>
  <c r="AI5" i="11"/>
  <c r="AI6" i="11"/>
  <c r="AI7" i="11"/>
  <c r="AI8" i="11"/>
  <c r="AP60" i="11"/>
  <c r="AN60" i="11"/>
  <c r="AM60" i="11"/>
  <c r="AL60" i="11"/>
  <c r="AK60" i="11"/>
  <c r="AJ60" i="11"/>
  <c r="AH60" i="11"/>
  <c r="AG60" i="11"/>
  <c r="AF60" i="11"/>
  <c r="AE60" i="11"/>
  <c r="AD60" i="11"/>
  <c r="T60" i="11"/>
  <c r="S60" i="11"/>
  <c r="R60" i="11"/>
  <c r="Q60" i="11"/>
  <c r="P60" i="11"/>
  <c r="O60" i="11"/>
  <c r="N60" i="11"/>
  <c r="L60" i="11"/>
  <c r="K60" i="11"/>
  <c r="J60" i="11"/>
  <c r="I60" i="11"/>
  <c r="H60" i="11"/>
  <c r="G60" i="11"/>
  <c r="F60" i="11"/>
  <c r="E60" i="11"/>
  <c r="D60" i="11"/>
  <c r="AI59" i="11"/>
  <c r="U59" i="11"/>
  <c r="M59" i="11"/>
  <c r="AI58" i="11"/>
  <c r="U58" i="11"/>
  <c r="M58" i="11"/>
  <c r="AI57" i="11"/>
  <c r="U57" i="11"/>
  <c r="M57" i="11"/>
  <c r="AI56" i="11"/>
  <c r="U56" i="11"/>
  <c r="M56" i="11"/>
  <c r="AI55" i="11"/>
  <c r="M55" i="11"/>
  <c r="AP54" i="11"/>
  <c r="AN54" i="11"/>
  <c r="AM54" i="11"/>
  <c r="AL54" i="11"/>
  <c r="AK54" i="11"/>
  <c r="AJ54" i="11"/>
  <c r="AH54" i="11"/>
  <c r="AG54" i="11"/>
  <c r="AF54" i="11"/>
  <c r="AE54" i="11"/>
  <c r="AD54" i="11"/>
  <c r="T54" i="11"/>
  <c r="S54" i="11"/>
  <c r="R54" i="11"/>
  <c r="Q54" i="11"/>
  <c r="P54" i="11"/>
  <c r="O54" i="11"/>
  <c r="N54" i="11"/>
  <c r="L54" i="11"/>
  <c r="K54" i="11"/>
  <c r="J54" i="11"/>
  <c r="I54" i="11"/>
  <c r="H54" i="11"/>
  <c r="G54" i="11"/>
  <c r="F54" i="11"/>
  <c r="E54" i="11"/>
  <c r="D54" i="11"/>
  <c r="AI53" i="11"/>
  <c r="U53" i="11"/>
  <c r="AI52" i="11"/>
  <c r="U52" i="11"/>
  <c r="M52" i="11"/>
  <c r="AI51" i="11"/>
  <c r="U51" i="11"/>
  <c r="M51" i="11"/>
  <c r="AI50" i="11"/>
  <c r="U50" i="11"/>
  <c r="M50" i="11"/>
  <c r="AI49" i="11"/>
  <c r="U49" i="11"/>
  <c r="M49" i="11"/>
  <c r="AI48" i="11"/>
  <c r="U48" i="11"/>
  <c r="M48" i="11"/>
  <c r="AI47" i="11"/>
  <c r="U47" i="11"/>
  <c r="M47" i="11"/>
  <c r="AI46" i="11"/>
  <c r="U46" i="11"/>
  <c r="M46" i="11"/>
  <c r="AI45" i="11"/>
  <c r="U45" i="11"/>
  <c r="M45" i="11"/>
  <c r="AI44" i="11"/>
  <c r="U44" i="11"/>
  <c r="M44" i="11"/>
  <c r="AP43" i="11"/>
  <c r="AN43" i="11"/>
  <c r="AM43" i="11"/>
  <c r="AL43" i="11"/>
  <c r="AK43" i="11"/>
  <c r="AJ43" i="11"/>
  <c r="AH43" i="11"/>
  <c r="AG43" i="11"/>
  <c r="AF43" i="11"/>
  <c r="AE43" i="11"/>
  <c r="AD43" i="11"/>
  <c r="T43" i="11"/>
  <c r="S43" i="11"/>
  <c r="R43" i="11"/>
  <c r="Q43" i="11"/>
  <c r="P43" i="11"/>
  <c r="O43" i="11"/>
  <c r="N43" i="11"/>
  <c r="L43" i="11"/>
  <c r="K43" i="11"/>
  <c r="J43" i="11"/>
  <c r="I43" i="11"/>
  <c r="H43" i="11"/>
  <c r="G43" i="11"/>
  <c r="F43" i="11"/>
  <c r="E43" i="11"/>
  <c r="D43" i="11"/>
  <c r="AI42" i="11"/>
  <c r="U42" i="11"/>
  <c r="AI41" i="11"/>
  <c r="U41" i="11"/>
  <c r="AI40" i="11"/>
  <c r="U40" i="11"/>
  <c r="AI39" i="11"/>
  <c r="U39" i="11"/>
  <c r="AI38" i="11"/>
  <c r="U38" i="11"/>
  <c r="AI37" i="11"/>
  <c r="U37" i="11"/>
  <c r="AI36" i="11"/>
  <c r="U36" i="11"/>
  <c r="AI35" i="11"/>
  <c r="U35" i="11"/>
  <c r="AI34" i="11"/>
  <c r="U34" i="11"/>
  <c r="AI33" i="11"/>
  <c r="U33" i="11"/>
  <c r="AP32" i="11"/>
  <c r="AN32" i="11"/>
  <c r="AM32" i="11"/>
  <c r="AL32" i="11"/>
  <c r="AK32" i="11"/>
  <c r="AJ32" i="11"/>
  <c r="AH32" i="11"/>
  <c r="AG32" i="11"/>
  <c r="AF32" i="11"/>
  <c r="AE32" i="11"/>
  <c r="AD32" i="11"/>
  <c r="T32" i="11"/>
  <c r="S32" i="11"/>
  <c r="R32" i="11"/>
  <c r="Q32" i="11"/>
  <c r="P32" i="11"/>
  <c r="O32" i="11"/>
  <c r="N32" i="11"/>
  <c r="L32" i="11"/>
  <c r="K32" i="11"/>
  <c r="J32" i="11"/>
  <c r="I32" i="11"/>
  <c r="H32" i="11"/>
  <c r="G32" i="11"/>
  <c r="F32" i="11"/>
  <c r="E32" i="11"/>
  <c r="D32" i="11"/>
  <c r="AI31" i="11"/>
  <c r="U31" i="11"/>
  <c r="M31" i="11"/>
  <c r="AI30" i="11"/>
  <c r="U30" i="11"/>
  <c r="M30" i="11"/>
  <c r="AI29" i="11"/>
  <c r="U29" i="11"/>
  <c r="M29" i="11"/>
  <c r="AI28" i="11"/>
  <c r="U28" i="11"/>
  <c r="M28" i="11"/>
  <c r="AI27" i="11"/>
  <c r="U27" i="11"/>
  <c r="M27" i="11"/>
  <c r="AI26" i="11"/>
  <c r="U26" i="11"/>
  <c r="M26" i="11"/>
  <c r="AI25" i="11"/>
  <c r="U25" i="11"/>
  <c r="M25" i="11"/>
  <c r="AI24" i="11"/>
  <c r="U24" i="11"/>
  <c r="M24" i="11"/>
  <c r="AI23" i="11"/>
  <c r="U23" i="11"/>
  <c r="M23" i="11"/>
  <c r="AI22" i="11"/>
  <c r="U22" i="11"/>
  <c r="M22" i="11"/>
  <c r="AI21" i="11"/>
  <c r="U21" i="11"/>
  <c r="M21" i="11"/>
  <c r="U20" i="11"/>
  <c r="M20" i="11"/>
  <c r="AI19" i="11"/>
  <c r="U19" i="11"/>
  <c r="M19" i="11"/>
  <c r="AI18" i="11"/>
  <c r="U18" i="11"/>
  <c r="M18" i="11"/>
  <c r="AP17" i="11"/>
  <c r="AN17" i="11"/>
  <c r="AM17" i="11"/>
  <c r="AL17" i="11"/>
  <c r="AK17" i="11"/>
  <c r="AJ17" i="11"/>
  <c r="AH17" i="11"/>
  <c r="AG17" i="11"/>
  <c r="AF17" i="11"/>
  <c r="AE17" i="11"/>
  <c r="AD17" i="11"/>
  <c r="T17" i="11"/>
  <c r="S17" i="11"/>
  <c r="R17" i="11"/>
  <c r="Q17" i="11"/>
  <c r="P17" i="11"/>
  <c r="O17" i="11"/>
  <c r="N17" i="11"/>
  <c r="L17" i="11"/>
  <c r="K17" i="11"/>
  <c r="J17" i="11"/>
  <c r="I17" i="11"/>
  <c r="H17" i="11"/>
  <c r="G17" i="11"/>
  <c r="F17" i="11"/>
  <c r="E17" i="11"/>
  <c r="D17" i="11"/>
  <c r="AI16" i="11"/>
  <c r="U16" i="11"/>
  <c r="M16" i="11"/>
  <c r="AI15" i="11"/>
  <c r="U15" i="11"/>
  <c r="M15" i="11"/>
  <c r="AI14" i="11"/>
  <c r="U14" i="11"/>
  <c r="M14" i="11"/>
  <c r="AI13" i="11"/>
  <c r="U13" i="11"/>
  <c r="M13" i="11"/>
  <c r="U12" i="11"/>
  <c r="M12" i="11"/>
  <c r="AI11" i="11"/>
  <c r="U11" i="11"/>
  <c r="M11" i="11"/>
  <c r="AI10" i="11"/>
  <c r="U10" i="11"/>
  <c r="M10" i="11"/>
  <c r="AP9" i="11"/>
  <c r="AN9" i="11"/>
  <c r="AM9" i="11"/>
  <c r="AL9" i="11"/>
  <c r="AK9" i="11"/>
  <c r="AJ9" i="11"/>
  <c r="AH9" i="11"/>
  <c r="AG9" i="11"/>
  <c r="AF9" i="11"/>
  <c r="AE9" i="11"/>
  <c r="AD9" i="11"/>
  <c r="T9" i="11"/>
  <c r="S9" i="11"/>
  <c r="R9" i="11"/>
  <c r="Q9" i="11"/>
  <c r="P9" i="11"/>
  <c r="O9" i="11"/>
  <c r="N9" i="11"/>
  <c r="L9" i="11"/>
  <c r="K9" i="11"/>
  <c r="J9" i="11"/>
  <c r="I9" i="11"/>
  <c r="H9" i="11"/>
  <c r="G9" i="11"/>
  <c r="F9" i="11"/>
  <c r="E9" i="11"/>
  <c r="D9" i="11"/>
  <c r="U8" i="11"/>
  <c r="M8" i="11"/>
  <c r="U7" i="11"/>
  <c r="M7" i="11"/>
  <c r="U6" i="11"/>
  <c r="M6" i="11"/>
  <c r="U5" i="11"/>
  <c r="M5" i="11"/>
  <c r="U4" i="11"/>
  <c r="M4" i="11"/>
  <c r="AQ4" i="11" l="1"/>
  <c r="AO61" i="15"/>
  <c r="U42" i="17"/>
  <c r="AI42" i="17"/>
  <c r="AQ54" i="15"/>
  <c r="H42" i="13"/>
  <c r="E42" i="13"/>
  <c r="AQ6" i="13"/>
  <c r="O42" i="13"/>
  <c r="AM42" i="13"/>
  <c r="D42" i="13"/>
  <c r="L42" i="13"/>
  <c r="I42" i="13"/>
  <c r="AQ57" i="11"/>
  <c r="U60" i="11"/>
  <c r="M60" i="11"/>
  <c r="AQ39" i="11"/>
  <c r="U43" i="11"/>
  <c r="AQ40" i="11"/>
  <c r="M43" i="11"/>
  <c r="AQ13" i="11"/>
  <c r="AO17" i="11"/>
  <c r="U17" i="11"/>
  <c r="T61" i="11"/>
  <c r="AO9" i="11"/>
  <c r="AI9" i="11"/>
  <c r="M42" i="17"/>
  <c r="AO41" i="13"/>
  <c r="AI41" i="13"/>
  <c r="AO30" i="13"/>
  <c r="AF42" i="13"/>
  <c r="AI30" i="13"/>
  <c r="AE42" i="13"/>
  <c r="AO19" i="13"/>
  <c r="AI19" i="13"/>
  <c r="P42" i="13"/>
  <c r="T42" i="13"/>
  <c r="AQ23" i="13"/>
  <c r="AQ20" i="13"/>
  <c r="AQ4" i="13"/>
  <c r="AQ17" i="13"/>
  <c r="AM61" i="11"/>
  <c r="AQ12" i="11"/>
  <c r="AQ37" i="11"/>
  <c r="AQ41" i="11"/>
  <c r="P61" i="11"/>
  <c r="AQ36" i="11"/>
  <c r="U9" i="11"/>
  <c r="AQ41" i="17"/>
  <c r="AQ43" i="15"/>
  <c r="AI61" i="15"/>
  <c r="AJ42" i="13"/>
  <c r="AN42" i="13"/>
  <c r="AK42" i="13"/>
  <c r="AL42" i="13"/>
  <c r="AQ10" i="13"/>
  <c r="AQ21" i="13"/>
  <c r="AG42" i="13"/>
  <c r="AD42" i="13"/>
  <c r="AH42" i="13"/>
  <c r="AQ7" i="13"/>
  <c r="S42" i="13"/>
  <c r="U19" i="13"/>
  <c r="AQ11" i="13"/>
  <c r="AQ15" i="13"/>
  <c r="Q42" i="13"/>
  <c r="AQ25" i="13"/>
  <c r="AQ27" i="13"/>
  <c r="AQ29" i="13"/>
  <c r="U41" i="13"/>
  <c r="N42" i="13"/>
  <c r="R42" i="13"/>
  <c r="AQ12" i="13"/>
  <c r="AQ14" i="13"/>
  <c r="AQ16" i="13"/>
  <c r="AQ18" i="13"/>
  <c r="AQ24" i="13"/>
  <c r="AQ28" i="13"/>
  <c r="AQ9" i="13"/>
  <c r="F42" i="13"/>
  <c r="J42" i="13"/>
  <c r="AQ22" i="13"/>
  <c r="M41" i="13"/>
  <c r="M19" i="13"/>
  <c r="AQ13" i="13"/>
  <c r="G42" i="13"/>
  <c r="K42" i="13"/>
  <c r="AQ26" i="13"/>
  <c r="M30" i="13"/>
  <c r="U30" i="13"/>
  <c r="AQ5" i="13"/>
  <c r="AQ31" i="13"/>
  <c r="AQ8" i="13"/>
  <c r="AQ14" i="11"/>
  <c r="AQ34" i="11"/>
  <c r="AQ38" i="11"/>
  <c r="AQ42" i="11"/>
  <c r="AI54" i="11"/>
  <c r="AI17" i="11"/>
  <c r="AQ16" i="11"/>
  <c r="AQ59" i="11"/>
  <c r="AQ11" i="11"/>
  <c r="AG61" i="11"/>
  <c r="AL61" i="11"/>
  <c r="AQ15" i="11"/>
  <c r="AQ58" i="11"/>
  <c r="AI43" i="11"/>
  <c r="AD61" i="11"/>
  <c r="AI32" i="11"/>
  <c r="AE61" i="11"/>
  <c r="AJ61" i="11"/>
  <c r="AN61" i="11"/>
  <c r="AQ35" i="11"/>
  <c r="AI60" i="11"/>
  <c r="AH61" i="11"/>
  <c r="AF61" i="11"/>
  <c r="AK61" i="11"/>
  <c r="AP61" i="11"/>
  <c r="AQ5" i="11"/>
  <c r="AQ7" i="11"/>
  <c r="AQ8" i="11"/>
  <c r="E61" i="11"/>
  <c r="I61" i="11"/>
  <c r="N61" i="11"/>
  <c r="R61" i="11"/>
  <c r="M9" i="11"/>
  <c r="AQ56" i="11"/>
  <c r="AQ44" i="11"/>
  <c r="AQ45" i="11"/>
  <c r="AQ46" i="11"/>
  <c r="AQ47" i="11"/>
  <c r="AQ48" i="11"/>
  <c r="AQ49" i="11"/>
  <c r="AQ50" i="11"/>
  <c r="AQ51" i="11"/>
  <c r="AQ52" i="11"/>
  <c r="AQ53" i="11"/>
  <c r="U54" i="11"/>
  <c r="H61" i="11"/>
  <c r="L61" i="11"/>
  <c r="F61" i="11"/>
  <c r="J61" i="11"/>
  <c r="U32" i="11"/>
  <c r="AQ18" i="11"/>
  <c r="AQ19" i="11"/>
  <c r="AQ22" i="11"/>
  <c r="AQ23" i="11"/>
  <c r="AQ24" i="11"/>
  <c r="AQ25" i="11"/>
  <c r="AQ26" i="11"/>
  <c r="AQ27" i="11"/>
  <c r="AQ28" i="11"/>
  <c r="AQ29" i="11"/>
  <c r="AQ30" i="11"/>
  <c r="AQ31" i="11"/>
  <c r="M32" i="11"/>
  <c r="AQ20" i="11"/>
  <c r="AQ21" i="11"/>
  <c r="Q61" i="11"/>
  <c r="M17" i="11"/>
  <c r="O61" i="11"/>
  <c r="S61" i="11"/>
  <c r="G61" i="11"/>
  <c r="K61" i="11"/>
  <c r="AQ55" i="11"/>
  <c r="M54" i="11"/>
  <c r="D61" i="11"/>
  <c r="AQ6" i="11"/>
  <c r="AQ33" i="11"/>
  <c r="AQ10" i="11"/>
  <c r="AQ42" i="17" l="1"/>
  <c r="AQ19" i="13"/>
  <c r="AO61" i="11"/>
  <c r="AO42" i="13"/>
  <c r="AI42" i="13"/>
  <c r="AQ60" i="11"/>
  <c r="M61" i="11"/>
  <c r="AQ61" i="15"/>
  <c r="M42" i="13"/>
  <c r="U61" i="11"/>
  <c r="U42" i="13"/>
  <c r="AQ30" i="13"/>
  <c r="AI61" i="11"/>
  <c r="AQ17" i="11"/>
  <c r="AQ43" i="11"/>
  <c r="AQ9" i="11"/>
  <c r="AQ32" i="11"/>
  <c r="AQ54" i="11"/>
  <c r="AQ61" i="11" l="1"/>
  <c r="AQ35" i="13" l="1"/>
  <c r="AQ38" i="13"/>
  <c r="AQ39" i="13"/>
  <c r="AQ37" i="13"/>
  <c r="AQ34" i="13"/>
  <c r="AQ36" i="13"/>
  <c r="AQ40" i="13"/>
  <c r="AP41" i="13"/>
  <c r="AQ41" i="13" s="1"/>
  <c r="AQ32" i="13"/>
  <c r="AQ33" i="13"/>
  <c r="AP42" i="13" l="1"/>
  <c r="AQ42" i="13" s="1"/>
</calcChain>
</file>

<file path=xl/sharedStrings.xml><?xml version="1.0" encoding="utf-8"?>
<sst xmlns="http://schemas.openxmlformats.org/spreadsheetml/2006/main" count="1160" uniqueCount="133">
  <si>
    <t>区　　　分</t>
    <rPh sb="0" eb="1">
      <t>ク</t>
    </rPh>
    <rPh sb="4" eb="5">
      <t>ブン</t>
    </rPh>
    <phoneticPr fontId="4"/>
  </si>
  <si>
    <t>頭部</t>
    <rPh sb="0" eb="2">
      <t>トウブ</t>
    </rPh>
    <phoneticPr fontId="4"/>
  </si>
  <si>
    <t>顔部</t>
    <rPh sb="0" eb="1">
      <t>カオ</t>
    </rPh>
    <rPh sb="1" eb="2">
      <t>ブ</t>
    </rPh>
    <phoneticPr fontId="4"/>
  </si>
  <si>
    <t>体幹部</t>
    <rPh sb="0" eb="1">
      <t>タイ</t>
    </rPh>
    <rPh sb="1" eb="3">
      <t>カンブ</t>
    </rPh>
    <phoneticPr fontId="4"/>
  </si>
  <si>
    <t>上肢部</t>
    <rPh sb="0" eb="2">
      <t>ジョウシ</t>
    </rPh>
    <rPh sb="2" eb="3">
      <t>ブ</t>
    </rPh>
    <phoneticPr fontId="4"/>
  </si>
  <si>
    <t>下肢部</t>
    <rPh sb="0" eb="2">
      <t>カシ</t>
    </rPh>
    <rPh sb="2" eb="3">
      <t>ブ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</si>
  <si>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</si>
  <si>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</si>
  <si>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前額部</t>
    <rPh sb="0" eb="1">
      <t>マエ</t>
    </rPh>
    <rPh sb="1" eb="2">
      <t>ヒタイ</t>
    </rPh>
    <rPh sb="2" eb="3">
      <t>ブ</t>
    </rPh>
    <phoneticPr fontId="4"/>
  </si>
  <si>
    <t>眼部</t>
    <rPh sb="0" eb="1">
      <t>ガン</t>
    </rPh>
    <rPh sb="1" eb="2">
      <t>ブ</t>
    </rPh>
    <phoneticPr fontId="4"/>
  </si>
  <si>
    <t>頬部</t>
    <rPh sb="0" eb="1">
      <t>ホホ</t>
    </rPh>
    <rPh sb="1" eb="2">
      <t>ブ</t>
    </rPh>
    <phoneticPr fontId="4"/>
  </si>
  <si>
    <t>耳部</t>
    <rPh sb="0" eb="1">
      <t>ミミ</t>
    </rPh>
    <rPh sb="1" eb="2">
      <t>ブ</t>
    </rPh>
    <phoneticPr fontId="4"/>
  </si>
  <si>
    <t>鼻部</t>
    <rPh sb="0" eb="1">
      <t>ハナ</t>
    </rPh>
    <rPh sb="1" eb="2">
      <t>ブ</t>
    </rPh>
    <phoneticPr fontId="4"/>
  </si>
  <si>
    <t>口部</t>
    <rPh sb="0" eb="1">
      <t>クチ</t>
    </rPh>
    <rPh sb="1" eb="2">
      <t>ブ</t>
    </rPh>
    <phoneticPr fontId="4"/>
  </si>
  <si>
    <t>歯部</t>
    <rPh sb="0" eb="1">
      <t>ハ</t>
    </rPh>
    <rPh sb="1" eb="2">
      <t>ブ</t>
    </rPh>
    <phoneticPr fontId="4"/>
  </si>
  <si>
    <t>顎部</t>
    <rPh sb="0" eb="1">
      <t>アゴ</t>
    </rPh>
    <rPh sb="1" eb="2">
      <t>ブ</t>
    </rPh>
    <phoneticPr fontId="4"/>
  </si>
  <si>
    <t>計</t>
    <rPh sb="0" eb="1">
      <t>ケイ</t>
    </rPh>
    <phoneticPr fontId="4"/>
  </si>
  <si>
    <t>肩部</t>
    <rPh sb="0" eb="1">
      <t>カタ</t>
    </rPh>
    <rPh sb="1" eb="2">
      <t>ブ</t>
    </rPh>
    <phoneticPr fontId="4"/>
  </si>
  <si>
    <t>胸部</t>
    <rPh sb="0" eb="2">
      <t>キョウブ</t>
    </rPh>
    <phoneticPr fontId="4"/>
  </si>
  <si>
    <t>腹部</t>
    <rPh sb="0" eb="2">
      <t>フクブ</t>
    </rPh>
    <phoneticPr fontId="4"/>
  </si>
  <si>
    <t>背部</t>
    <rPh sb="0" eb="2">
      <t>ハイブ</t>
    </rPh>
    <phoneticPr fontId="4"/>
  </si>
  <si>
    <t>腰部</t>
    <rPh sb="0" eb="2">
      <t>ヨウブ</t>
    </rPh>
    <phoneticPr fontId="4"/>
  </si>
  <si>
    <t>臀部</t>
    <rPh sb="0" eb="2">
      <t>デンブ</t>
    </rPh>
    <phoneticPr fontId="4"/>
  </si>
  <si>
    <t>上腕部</t>
    <rPh sb="0" eb="2">
      <t>ジョウワン</t>
    </rPh>
    <rPh sb="2" eb="3">
      <t>ブ</t>
    </rPh>
    <phoneticPr fontId="4"/>
  </si>
  <si>
    <t>肘部</t>
    <rPh sb="0" eb="1">
      <t>ヒジ</t>
    </rPh>
    <rPh sb="1" eb="2">
      <t>ブ</t>
    </rPh>
    <phoneticPr fontId="4"/>
  </si>
  <si>
    <t>前腕部</t>
    <rPh sb="0" eb="2">
      <t>ゼンワン</t>
    </rPh>
    <rPh sb="2" eb="3">
      <t>ブ</t>
    </rPh>
    <phoneticPr fontId="4"/>
  </si>
  <si>
    <t>手関節</t>
    <rPh sb="0" eb="1">
      <t>テ</t>
    </rPh>
    <rPh sb="1" eb="3">
      <t>カンセツ</t>
    </rPh>
    <phoneticPr fontId="4"/>
  </si>
  <si>
    <t>手・
手指部</t>
    <rPh sb="0" eb="1">
      <t>テ</t>
    </rPh>
    <rPh sb="3" eb="4">
      <t>テ</t>
    </rPh>
    <rPh sb="4" eb="5">
      <t>ユビ</t>
    </rPh>
    <rPh sb="5" eb="6">
      <t>ブ</t>
    </rPh>
    <phoneticPr fontId="4"/>
  </si>
  <si>
    <t>大腿部
・股関節</t>
    <rPh sb="0" eb="2">
      <t>ダイタイ</t>
    </rPh>
    <rPh sb="2" eb="3">
      <t>ブ</t>
    </rPh>
    <rPh sb="5" eb="8">
      <t>コカンセツ</t>
    </rPh>
    <phoneticPr fontId="4"/>
  </si>
  <si>
    <t>膝部</t>
    <rPh sb="0" eb="1">
      <t>ヒザ</t>
    </rPh>
    <rPh sb="1" eb="2">
      <t>ブ</t>
    </rPh>
    <phoneticPr fontId="4"/>
  </si>
  <si>
    <t>下腿部</t>
    <rPh sb="0" eb="2">
      <t>カタイ</t>
    </rPh>
    <rPh sb="2" eb="3">
      <t>ブ</t>
    </rPh>
    <phoneticPr fontId="4"/>
  </si>
  <si>
    <t>足関節</t>
    <rPh sb="0" eb="1">
      <t>アシ</t>
    </rPh>
    <rPh sb="1" eb="3">
      <t>カンセツ</t>
    </rPh>
    <phoneticPr fontId="4"/>
  </si>
  <si>
    <t>足・
足指部</t>
    <rPh sb="0" eb="1">
      <t>アシ</t>
    </rPh>
    <rPh sb="3" eb="4">
      <t>アシ</t>
    </rPh>
    <rPh sb="4" eb="5">
      <t>ユビ</t>
    </rPh>
    <rPh sb="5" eb="6">
      <t>ブ</t>
    </rPh>
    <phoneticPr fontId="4"/>
  </si>
  <si>
    <t>水泳</t>
    <rPh sb="0" eb="2">
      <t>スイエイ</t>
    </rPh>
    <phoneticPr fontId="4"/>
  </si>
  <si>
    <t>器械体操
・新体操</t>
    <rPh sb="0" eb="2">
      <t>キカイ</t>
    </rPh>
    <rPh sb="2" eb="4">
      <t>タイソウ</t>
    </rPh>
    <rPh sb="6" eb="9">
      <t>シンタイソウ</t>
    </rPh>
    <phoneticPr fontId="4"/>
  </si>
  <si>
    <t>鉄棒運動</t>
    <rPh sb="0" eb="2">
      <t>テツボウ</t>
    </rPh>
    <rPh sb="2" eb="4">
      <t>ウンドウ</t>
    </rPh>
    <phoneticPr fontId="4"/>
  </si>
  <si>
    <t>跳箱運動</t>
    <rPh sb="0" eb="2">
      <t>トビバコ</t>
    </rPh>
    <rPh sb="2" eb="4">
      <t>ウンドウ</t>
    </rPh>
    <phoneticPr fontId="4"/>
  </si>
  <si>
    <t>マット運動</t>
    <rPh sb="3" eb="5">
      <t>ウンドウ</t>
    </rPh>
    <phoneticPr fontId="4"/>
  </si>
  <si>
    <t>陸上競技</t>
    <rPh sb="0" eb="2">
      <t>リクジョウ</t>
    </rPh>
    <rPh sb="2" eb="4">
      <t>キョウギ</t>
    </rPh>
    <phoneticPr fontId="4"/>
  </si>
  <si>
    <t>短距離走</t>
    <rPh sb="0" eb="4">
      <t>タンキョリソウ</t>
    </rPh>
    <phoneticPr fontId="4"/>
  </si>
  <si>
    <t>持久走・長距離走</t>
    <rPh sb="0" eb="2">
      <t>ジキュウ</t>
    </rPh>
    <rPh sb="2" eb="3">
      <t>ソウ</t>
    </rPh>
    <rPh sb="4" eb="8">
      <t>チョウキョリソウ</t>
    </rPh>
    <phoneticPr fontId="4"/>
  </si>
  <si>
    <t>障害走（ハードル）</t>
    <rPh sb="0" eb="2">
      <t>ショウガイ</t>
    </rPh>
    <rPh sb="2" eb="3">
      <t>ソウ</t>
    </rPh>
    <phoneticPr fontId="4"/>
  </si>
  <si>
    <t>走り高跳び</t>
    <rPh sb="0" eb="1">
      <t>ハシ</t>
    </rPh>
    <rPh sb="2" eb="4">
      <t>タカト</t>
    </rPh>
    <phoneticPr fontId="4"/>
  </si>
  <si>
    <t>走り幅跳び</t>
    <rPh sb="0" eb="1">
      <t>ハシ</t>
    </rPh>
    <rPh sb="2" eb="4">
      <t>ハバト</t>
    </rPh>
    <phoneticPr fontId="4"/>
  </si>
  <si>
    <t>投てき</t>
    <rPh sb="0" eb="1">
      <t>トウ</t>
    </rPh>
    <phoneticPr fontId="4"/>
  </si>
  <si>
    <t>球技</t>
    <rPh sb="0" eb="2">
      <t>キュウギ</t>
    </rPh>
    <phoneticPr fontId="4"/>
  </si>
  <si>
    <t>テニス（含ソフトテニス）</t>
    <rPh sb="4" eb="5">
      <t>フク</t>
    </rPh>
    <phoneticPr fontId="4"/>
  </si>
  <si>
    <t>野球（含軟式）</t>
    <rPh sb="0" eb="2">
      <t>ヤキュウ</t>
    </rPh>
    <rPh sb="3" eb="4">
      <t>フク</t>
    </rPh>
    <rPh sb="4" eb="6">
      <t>ナンシキ</t>
    </rPh>
    <phoneticPr fontId="4"/>
  </si>
  <si>
    <t>バスケットボール</t>
    <phoneticPr fontId="4"/>
  </si>
  <si>
    <t>卓球</t>
    <rPh sb="0" eb="2">
      <t>タッキュウ</t>
    </rPh>
    <phoneticPr fontId="4"/>
  </si>
  <si>
    <t>ホッケー</t>
    <phoneticPr fontId="4"/>
  </si>
  <si>
    <t>武道等</t>
    <rPh sb="0" eb="2">
      <t>ブドウ</t>
    </rPh>
    <rPh sb="2" eb="3">
      <t>トウ</t>
    </rPh>
    <phoneticPr fontId="4"/>
  </si>
  <si>
    <t>柔道</t>
    <rPh sb="0" eb="2">
      <t>ジュウドウ</t>
    </rPh>
    <phoneticPr fontId="4"/>
  </si>
  <si>
    <t>剣道</t>
    <rPh sb="0" eb="2">
      <t>ケンドウ</t>
    </rPh>
    <phoneticPr fontId="4"/>
  </si>
  <si>
    <t>相撲</t>
    <rPh sb="0" eb="2">
      <t>スモウ</t>
    </rPh>
    <phoneticPr fontId="4"/>
  </si>
  <si>
    <t>空手</t>
    <rPh sb="0" eb="2">
      <t>カラテ</t>
    </rPh>
    <phoneticPr fontId="4"/>
  </si>
  <si>
    <t>弓道</t>
    <rPh sb="0" eb="2">
      <t>キュウドウ</t>
    </rPh>
    <phoneticPr fontId="4"/>
  </si>
  <si>
    <t>フェンシング</t>
    <phoneticPr fontId="4"/>
  </si>
  <si>
    <t>ボート</t>
    <phoneticPr fontId="4"/>
  </si>
  <si>
    <t>登山</t>
    <rPh sb="0" eb="2">
      <t>トザン</t>
    </rPh>
    <phoneticPr fontId="4"/>
  </si>
  <si>
    <t>自転車競技</t>
    <rPh sb="0" eb="3">
      <t>ジテンシャ</t>
    </rPh>
    <rPh sb="3" eb="5">
      <t>キョウギ</t>
    </rPh>
    <phoneticPr fontId="4"/>
  </si>
  <si>
    <t>ヨット</t>
    <phoneticPr fontId="4"/>
  </si>
  <si>
    <t>アーチェリー</t>
    <phoneticPr fontId="4"/>
  </si>
  <si>
    <t>カヌー</t>
    <phoneticPr fontId="4"/>
  </si>
  <si>
    <t>準備運動等</t>
    <rPh sb="0" eb="2">
      <t>ジュンビ</t>
    </rPh>
    <rPh sb="2" eb="4">
      <t>ウンドウ</t>
    </rPh>
    <rPh sb="4" eb="5">
      <t>トウ</t>
    </rPh>
    <phoneticPr fontId="4"/>
  </si>
  <si>
    <t>準備・整理運動</t>
    <rPh sb="0" eb="2">
      <t>ジュンビ</t>
    </rPh>
    <rPh sb="3" eb="5">
      <t>セイリ</t>
    </rPh>
    <rPh sb="5" eb="7">
      <t>ウンドウ</t>
    </rPh>
    <phoneticPr fontId="4"/>
  </si>
  <si>
    <t>体操（組体操）</t>
    <rPh sb="0" eb="2">
      <t>タイソウ</t>
    </rPh>
    <rPh sb="3" eb="4">
      <t>クミ</t>
    </rPh>
    <rPh sb="4" eb="6">
      <t>タイソウ</t>
    </rPh>
    <phoneticPr fontId="4"/>
  </si>
  <si>
    <t>縄跳び</t>
    <rPh sb="0" eb="2">
      <t>ナワト</t>
    </rPh>
    <phoneticPr fontId="4"/>
  </si>
  <si>
    <t>筋力トレーニング</t>
    <rPh sb="0" eb="2">
      <t>キンリョク</t>
    </rPh>
    <phoneticPr fontId="4"/>
  </si>
  <si>
    <t>水泳部</t>
    <rPh sb="0" eb="2">
      <t>スイエイ</t>
    </rPh>
    <rPh sb="2" eb="3">
      <t>ブ</t>
    </rPh>
    <phoneticPr fontId="4"/>
  </si>
  <si>
    <t>器械体操・新体操部</t>
    <rPh sb="0" eb="2">
      <t>キカイ</t>
    </rPh>
    <rPh sb="2" eb="4">
      <t>タイソウ</t>
    </rPh>
    <rPh sb="5" eb="8">
      <t>シンタイソウ</t>
    </rPh>
    <rPh sb="8" eb="9">
      <t>ブ</t>
    </rPh>
    <phoneticPr fontId="4"/>
  </si>
  <si>
    <t>陸上競技部</t>
    <rPh sb="0" eb="2">
      <t>リクジョウ</t>
    </rPh>
    <rPh sb="2" eb="4">
      <t>キョウギ</t>
    </rPh>
    <rPh sb="4" eb="5">
      <t>ブ</t>
    </rPh>
    <phoneticPr fontId="4"/>
  </si>
  <si>
    <t>サッカー・フットサル部</t>
    <rPh sb="10" eb="11">
      <t>ブ</t>
    </rPh>
    <phoneticPr fontId="4"/>
  </si>
  <si>
    <t>テニス部（含ソフトテニス）</t>
    <rPh sb="3" eb="4">
      <t>ブ</t>
    </rPh>
    <rPh sb="5" eb="6">
      <t>フク</t>
    </rPh>
    <phoneticPr fontId="4"/>
  </si>
  <si>
    <t>ソフトボール部</t>
    <rPh sb="6" eb="7">
      <t>ブ</t>
    </rPh>
    <phoneticPr fontId="4"/>
  </si>
  <si>
    <t>野球部（含軟式）</t>
    <rPh sb="0" eb="2">
      <t>ヤキュウ</t>
    </rPh>
    <rPh sb="2" eb="3">
      <t>ブ</t>
    </rPh>
    <rPh sb="4" eb="5">
      <t>フク</t>
    </rPh>
    <rPh sb="5" eb="7">
      <t>ナンシキ</t>
    </rPh>
    <phoneticPr fontId="4"/>
  </si>
  <si>
    <t>ハンドボール部</t>
    <rPh sb="6" eb="7">
      <t>ブ</t>
    </rPh>
    <phoneticPr fontId="4"/>
  </si>
  <si>
    <t>バレーボール部</t>
    <rPh sb="6" eb="7">
      <t>ブ</t>
    </rPh>
    <phoneticPr fontId="4"/>
  </si>
  <si>
    <t>バスケットボール部</t>
    <rPh sb="8" eb="9">
      <t>ブ</t>
    </rPh>
    <phoneticPr fontId="4"/>
  </si>
  <si>
    <t>ラグビー部</t>
    <rPh sb="4" eb="5">
      <t>ブ</t>
    </rPh>
    <phoneticPr fontId="4"/>
  </si>
  <si>
    <t>卓球部</t>
    <rPh sb="0" eb="2">
      <t>タッキュウ</t>
    </rPh>
    <rPh sb="2" eb="3">
      <t>ブ</t>
    </rPh>
    <phoneticPr fontId="4"/>
  </si>
  <si>
    <t>バドミントン部</t>
    <rPh sb="6" eb="7">
      <t>ブ</t>
    </rPh>
    <phoneticPr fontId="4"/>
  </si>
  <si>
    <t>ホッケー部</t>
    <rPh sb="4" eb="5">
      <t>ブ</t>
    </rPh>
    <phoneticPr fontId="4"/>
  </si>
  <si>
    <t>柔道部</t>
    <rPh sb="0" eb="2">
      <t>ジュウドウ</t>
    </rPh>
    <rPh sb="2" eb="3">
      <t>ブ</t>
    </rPh>
    <phoneticPr fontId="4"/>
  </si>
  <si>
    <t>剣道部</t>
    <rPh sb="0" eb="2">
      <t>ケンドウ</t>
    </rPh>
    <rPh sb="2" eb="3">
      <t>ブ</t>
    </rPh>
    <phoneticPr fontId="4"/>
  </si>
  <si>
    <t>相撲部</t>
    <rPh sb="0" eb="2">
      <t>スモウ</t>
    </rPh>
    <rPh sb="2" eb="3">
      <t>ブ</t>
    </rPh>
    <phoneticPr fontId="4"/>
  </si>
  <si>
    <t>空手道部</t>
    <rPh sb="0" eb="2">
      <t>カラテ</t>
    </rPh>
    <rPh sb="2" eb="3">
      <t>ドウ</t>
    </rPh>
    <rPh sb="3" eb="4">
      <t>ブ</t>
    </rPh>
    <phoneticPr fontId="4"/>
  </si>
  <si>
    <t>弓道部</t>
    <rPh sb="0" eb="2">
      <t>キュウドウ</t>
    </rPh>
    <rPh sb="2" eb="3">
      <t>ブ</t>
    </rPh>
    <phoneticPr fontId="4"/>
  </si>
  <si>
    <t>なぎなた部</t>
    <rPh sb="4" eb="5">
      <t>ブ</t>
    </rPh>
    <phoneticPr fontId="4"/>
  </si>
  <si>
    <t>ボクシング部</t>
    <rPh sb="5" eb="6">
      <t>ブ</t>
    </rPh>
    <phoneticPr fontId="4"/>
  </si>
  <si>
    <t>レスリング部</t>
    <rPh sb="5" eb="6">
      <t>ブ</t>
    </rPh>
    <phoneticPr fontId="4"/>
  </si>
  <si>
    <t>フェンシング部</t>
    <rPh sb="6" eb="7">
      <t>ブ</t>
    </rPh>
    <phoneticPr fontId="4"/>
  </si>
  <si>
    <t>スキー部</t>
    <rPh sb="3" eb="4">
      <t>ブ</t>
    </rPh>
    <phoneticPr fontId="4"/>
  </si>
  <si>
    <t>スケート部</t>
    <rPh sb="4" eb="5">
      <t>ブ</t>
    </rPh>
    <phoneticPr fontId="4"/>
  </si>
  <si>
    <t>ボート部</t>
    <rPh sb="3" eb="4">
      <t>ブ</t>
    </rPh>
    <phoneticPr fontId="4"/>
  </si>
  <si>
    <t>登山部</t>
    <rPh sb="0" eb="2">
      <t>トザン</t>
    </rPh>
    <rPh sb="2" eb="3">
      <t>ブ</t>
    </rPh>
    <phoneticPr fontId="4"/>
  </si>
  <si>
    <t>自転車競技部</t>
    <rPh sb="0" eb="3">
      <t>ジテンシャ</t>
    </rPh>
    <rPh sb="3" eb="5">
      <t>キョウギ</t>
    </rPh>
    <rPh sb="5" eb="6">
      <t>ブ</t>
    </rPh>
    <phoneticPr fontId="4"/>
  </si>
  <si>
    <t>ウェイトリフティング部</t>
    <rPh sb="10" eb="11">
      <t>ブ</t>
    </rPh>
    <phoneticPr fontId="4"/>
  </si>
  <si>
    <t>ヨット部</t>
    <rPh sb="3" eb="4">
      <t>ブ</t>
    </rPh>
    <phoneticPr fontId="4"/>
  </si>
  <si>
    <t>アーチェリー部</t>
    <rPh sb="6" eb="7">
      <t>ブ</t>
    </rPh>
    <phoneticPr fontId="4"/>
  </si>
  <si>
    <t>カヌー部</t>
    <rPh sb="3" eb="4">
      <t>ブ</t>
    </rPh>
    <phoneticPr fontId="4"/>
  </si>
  <si>
    <t>スケート</t>
    <phoneticPr fontId="4"/>
  </si>
  <si>
    <t>ドッジボール</t>
    <phoneticPr fontId="4"/>
  </si>
  <si>
    <t>サッカー・フットサル</t>
    <phoneticPr fontId="4"/>
  </si>
  <si>
    <t>ポートボール</t>
    <phoneticPr fontId="4"/>
  </si>
  <si>
    <t>ソフトボール</t>
    <phoneticPr fontId="4"/>
  </si>
  <si>
    <t>ハンドボール</t>
    <phoneticPr fontId="4"/>
  </si>
  <si>
    <t>バレーボール</t>
    <phoneticPr fontId="4"/>
  </si>
  <si>
    <t>ラグビー</t>
    <phoneticPr fontId="4"/>
  </si>
  <si>
    <t>バドミントン</t>
    <phoneticPr fontId="4"/>
  </si>
  <si>
    <t>なぎなた</t>
    <phoneticPr fontId="4"/>
  </si>
  <si>
    <t>ボクシング</t>
    <phoneticPr fontId="4"/>
  </si>
  <si>
    <t>レスリング</t>
    <phoneticPr fontId="4"/>
  </si>
  <si>
    <t>スキー</t>
    <phoneticPr fontId="4"/>
  </si>
  <si>
    <t>スケート</t>
    <phoneticPr fontId="4"/>
  </si>
  <si>
    <t>ウェイトリフティング</t>
    <phoneticPr fontId="4"/>
  </si>
  <si>
    <t>ウェイトリフティング</t>
    <phoneticPr fontId="4"/>
  </si>
  <si>
    <t>ヨット</t>
    <phoneticPr fontId="4"/>
  </si>
  <si>
    <t>アーチェリー</t>
    <phoneticPr fontId="4"/>
  </si>
  <si>
    <t>カヌー</t>
    <phoneticPr fontId="4"/>
  </si>
  <si>
    <t>大腿部
・股関節</t>
    <phoneticPr fontId="4"/>
  </si>
  <si>
    <t>カヌー</t>
    <phoneticPr fontId="4"/>
  </si>
  <si>
    <t>大腿部・
股関節</t>
    <phoneticPr fontId="4"/>
  </si>
  <si>
    <t>１２－１（１）　運動種目別、部位別件数表（小学校）</t>
    <rPh sb="12" eb="13">
      <t>ベツ</t>
    </rPh>
    <rPh sb="14" eb="16">
      <t>ブイ</t>
    </rPh>
    <rPh sb="16" eb="17">
      <t>ベツ</t>
    </rPh>
    <rPh sb="21" eb="24">
      <t>ショウガッコウ</t>
    </rPh>
    <phoneticPr fontId="1"/>
  </si>
  <si>
    <t>１２－１（２）　体育的部活動別、部位別件数表（小学校）</t>
    <rPh sb="8" eb="11">
      <t>タイイクテキ</t>
    </rPh>
    <rPh sb="11" eb="14">
      <t>ブカツドウ</t>
    </rPh>
    <rPh sb="14" eb="15">
      <t>ベツ</t>
    </rPh>
    <rPh sb="16" eb="18">
      <t>ブイ</t>
    </rPh>
    <rPh sb="18" eb="19">
      <t>ベツ</t>
    </rPh>
    <rPh sb="23" eb="26">
      <t>ショウガッコウ</t>
    </rPh>
    <phoneticPr fontId="1"/>
  </si>
  <si>
    <t>１２－２（１）　運動種目別、部位別件数表（中学校）</t>
    <rPh sb="12" eb="13">
      <t>ベツ</t>
    </rPh>
    <rPh sb="14" eb="16">
      <t>ブイ</t>
    </rPh>
    <rPh sb="16" eb="17">
      <t>ベツ</t>
    </rPh>
    <rPh sb="21" eb="24">
      <t>チュウガッコウ</t>
    </rPh>
    <phoneticPr fontId="1"/>
  </si>
  <si>
    <t>１２－２（２）　体育的部活動別、部位別件数表（中学校）</t>
    <rPh sb="8" eb="11">
      <t>タイイクテキ</t>
    </rPh>
    <rPh sb="11" eb="14">
      <t>ブカツドウ</t>
    </rPh>
    <rPh sb="14" eb="15">
      <t>ベツ</t>
    </rPh>
    <rPh sb="16" eb="18">
      <t>ブイ</t>
    </rPh>
    <rPh sb="18" eb="19">
      <t>ベツ</t>
    </rPh>
    <rPh sb="23" eb="26">
      <t>チュウガッコウ</t>
    </rPh>
    <phoneticPr fontId="1"/>
  </si>
  <si>
    <t>１２－３（１）　運動種目別、部位別件数表（高等学校等）</t>
    <rPh sb="12" eb="13">
      <t>ベツ</t>
    </rPh>
    <rPh sb="14" eb="16">
      <t>ブイ</t>
    </rPh>
    <rPh sb="16" eb="17">
      <t>ベツ</t>
    </rPh>
    <rPh sb="21" eb="23">
      <t>コウトウ</t>
    </rPh>
    <rPh sb="23" eb="25">
      <t>ガッコウ</t>
    </rPh>
    <phoneticPr fontId="1"/>
  </si>
  <si>
    <t>１２－３（２）　体育的部活動別、部位別件数表（高等学校等）</t>
    <rPh sb="8" eb="11">
      <t>タイイクテキ</t>
    </rPh>
    <rPh sb="11" eb="14">
      <t>ブカツドウ</t>
    </rPh>
    <rPh sb="14" eb="15">
      <t>ベツ</t>
    </rPh>
    <rPh sb="16" eb="18">
      <t>ブイ</t>
    </rPh>
    <rPh sb="18" eb="19">
      <t>ベツ</t>
    </rPh>
    <rPh sb="23" eb="25">
      <t>コウトウ</t>
    </rPh>
    <rPh sb="25" eb="27">
      <t>ガッコウ</t>
    </rPh>
    <phoneticPr fontId="1"/>
  </si>
  <si>
    <t>１２－４（１）　運動種目別、部位別件数表（高等専門学校）</t>
    <rPh sb="12" eb="13">
      <t>ベツ</t>
    </rPh>
    <rPh sb="14" eb="16">
      <t>ブイ</t>
    </rPh>
    <rPh sb="16" eb="17">
      <t>ベツ</t>
    </rPh>
    <rPh sb="21" eb="23">
      <t>コウトウ</t>
    </rPh>
    <rPh sb="23" eb="25">
      <t>センモン</t>
    </rPh>
    <rPh sb="25" eb="27">
      <t>ガッコウ</t>
    </rPh>
    <phoneticPr fontId="1"/>
  </si>
  <si>
    <t>１２－４（２）　体育的部活動別、部位別件数表（高等専門学校）</t>
    <rPh sb="8" eb="11">
      <t>タイイクテキ</t>
    </rPh>
    <rPh sb="11" eb="14">
      <t>ブカツドウ</t>
    </rPh>
    <rPh sb="14" eb="15">
      <t>ベツ</t>
    </rPh>
    <rPh sb="15" eb="16">
      <t>ブベツ</t>
    </rPh>
    <rPh sb="16" eb="18">
      <t>ブイ</t>
    </rPh>
    <rPh sb="18" eb="19">
      <t>ベツ</t>
    </rPh>
    <rPh sb="23" eb="25">
      <t>コウトウ</t>
    </rPh>
    <rPh sb="25" eb="27">
      <t>センモン</t>
    </rPh>
    <rPh sb="27" eb="29">
      <t>ガッコウ</t>
    </rPh>
    <phoneticPr fontId="1"/>
  </si>
  <si>
    <t>頚部</t>
    <rPh sb="0" eb="2">
      <t>ケイブ</t>
    </rPh>
    <phoneticPr fontId="4"/>
  </si>
  <si>
    <t>頚部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</si>
</sst>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3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3" fontId="3" fillId="0" borderId="26" xfId="1" applyNumberFormat="1" applyFont="1" applyBorder="1" applyAlignment="1">
      <alignment horizontal="right"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29" xfId="1" applyNumberFormat="1" applyFont="1" applyBorder="1" applyAlignment="1">
      <alignment horizontal="right" vertical="center"/>
    </xf>
    <xf numFmtId="3" fontId="3" fillId="0" borderId="27" xfId="1" applyNumberFormat="1" applyFont="1" applyBorder="1">
      <alignment vertical="center"/>
    </xf>
    <xf numFmtId="3" fontId="3" fillId="0" borderId="28" xfId="1" applyNumberFormat="1" applyFont="1" applyBorder="1">
      <alignment vertical="center"/>
    </xf>
    <xf numFmtId="3" fontId="3" fillId="0" borderId="29" xfId="1" applyNumberFormat="1" applyFont="1" applyBorder="1">
      <alignment vertical="center"/>
    </xf>
    <xf numFmtId="3" fontId="3" fillId="0" borderId="0" xfId="1" applyNumberFormat="1" applyFont="1">
      <alignment vertical="center"/>
    </xf>
    <xf numFmtId="3" fontId="3" fillId="0" borderId="30" xfId="1" applyNumberFormat="1" applyFont="1" applyBorder="1" applyAlignment="1">
      <alignment horizontal="right" vertical="center"/>
    </xf>
    <xf numFmtId="0" fontId="3" fillId="0" borderId="9" xfId="1" applyFont="1" applyBorder="1">
      <alignment vertical="center"/>
    </xf>
    <xf numFmtId="3" fontId="3" fillId="0" borderId="31" xfId="1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" fontId="3" fillId="0" borderId="32" xfId="1" applyNumberFormat="1" applyFont="1" applyBorder="1">
      <alignment vertical="center"/>
    </xf>
    <xf numFmtId="3" fontId="3" fillId="0" borderId="33" xfId="1" applyNumberFormat="1" applyFont="1" applyBorder="1">
      <alignment vertical="center"/>
    </xf>
    <xf numFmtId="0" fontId="3" fillId="0" borderId="6" xfId="1" applyFont="1" applyBorder="1">
      <alignment vertical="center"/>
    </xf>
    <xf numFmtId="0" fontId="3" fillId="0" borderId="37" xfId="1" applyFont="1" applyBorder="1">
      <alignment vertical="center"/>
    </xf>
    <xf numFmtId="3" fontId="3" fillId="0" borderId="38" xfId="1" applyNumberFormat="1" applyFont="1" applyBorder="1" applyAlignment="1">
      <alignment horizontal="right" vertical="center"/>
    </xf>
    <xf numFmtId="3" fontId="3" fillId="0" borderId="39" xfId="1" applyNumberFormat="1" applyFont="1" applyBorder="1" applyAlignment="1">
      <alignment horizontal="right" vertical="center"/>
    </xf>
    <xf numFmtId="3" fontId="3" fillId="0" borderId="40" xfId="1" applyNumberFormat="1" applyFont="1" applyBorder="1" applyAlignment="1">
      <alignment horizontal="right" vertical="center"/>
    </xf>
    <xf numFmtId="3" fontId="3" fillId="0" borderId="41" xfId="1" applyNumberFormat="1" applyFont="1" applyBorder="1" applyAlignment="1">
      <alignment horizontal="right" vertical="center"/>
    </xf>
    <xf numFmtId="3" fontId="3" fillId="0" borderId="39" xfId="1" applyNumberFormat="1" applyFont="1" applyBorder="1">
      <alignment vertical="center"/>
    </xf>
    <xf numFmtId="3" fontId="3" fillId="0" borderId="40" xfId="1" applyNumberFormat="1" applyFont="1" applyBorder="1">
      <alignment vertical="center"/>
    </xf>
    <xf numFmtId="0" fontId="3" fillId="0" borderId="41" xfId="1" applyFont="1" applyBorder="1">
      <alignment vertical="center"/>
    </xf>
    <xf numFmtId="0" fontId="3" fillId="0" borderId="42" xfId="1" applyFont="1" applyBorder="1" applyAlignment="1">
      <alignment horizontal="center" vertical="center"/>
    </xf>
    <xf numFmtId="3" fontId="3" fillId="0" borderId="43" xfId="1" applyNumberFormat="1" applyFont="1" applyBorder="1" applyAlignment="1">
      <alignment horizontal="right" vertical="center"/>
    </xf>
    <xf numFmtId="3" fontId="3" fillId="0" borderId="16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0" fontId="3" fillId="0" borderId="15" xfId="1" applyFont="1" applyBorder="1" applyAlignment="1">
      <alignment horizontal="center" vertical="center"/>
    </xf>
    <xf numFmtId="0" fontId="3" fillId="0" borderId="45" xfId="1" applyFont="1" applyBorder="1">
      <alignment vertical="center"/>
    </xf>
    <xf numFmtId="0" fontId="3" fillId="0" borderId="34" xfId="1" applyFont="1" applyBorder="1">
      <alignment vertical="center"/>
    </xf>
    <xf numFmtId="0" fontId="3" fillId="0" borderId="37" xfId="1" applyFont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3" fontId="3" fillId="0" borderId="51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3" fontId="5" fillId="0" borderId="24" xfId="1" applyNumberFormat="1" applyFont="1" applyBorder="1" applyAlignment="1">
      <alignment horizontal="right" vertical="center"/>
    </xf>
    <xf numFmtId="3" fontId="5" fillId="0" borderId="30" xfId="1" applyNumberFormat="1" applyFont="1" applyBorder="1" applyAlignment="1">
      <alignment horizontal="right" vertical="center"/>
    </xf>
    <xf numFmtId="3" fontId="5" fillId="0" borderId="28" xfId="1" applyNumberFormat="1" applyFont="1" applyBorder="1" applyAlignment="1">
      <alignment horizontal="right" vertical="center"/>
    </xf>
    <xf numFmtId="3" fontId="5" fillId="0" borderId="53" xfId="1" applyNumberFormat="1" applyFont="1" applyBorder="1" applyAlignment="1">
      <alignment horizontal="right" vertical="center"/>
    </xf>
    <xf numFmtId="3" fontId="5" fillId="0" borderId="29" xfId="1" applyNumberFormat="1" applyFont="1" applyBorder="1" applyAlignment="1">
      <alignment horizontal="right" vertical="center"/>
    </xf>
    <xf numFmtId="0" fontId="5" fillId="0" borderId="17" xfId="1" applyFont="1" applyBorder="1">
      <alignment vertical="center"/>
    </xf>
    <xf numFmtId="0" fontId="5" fillId="0" borderId="0" xfId="1" applyFont="1">
      <alignment vertical="center"/>
    </xf>
    <xf numFmtId="3" fontId="5" fillId="0" borderId="2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horizontal="left" vertical="center"/>
    </xf>
    <xf numFmtId="3" fontId="5" fillId="0" borderId="54" xfId="1" applyNumberFormat="1" applyFont="1" applyBorder="1" applyAlignment="1">
      <alignment horizontal="right" vertical="center"/>
    </xf>
    <xf numFmtId="3" fontId="5" fillId="0" borderId="35" xfId="1" applyNumberFormat="1" applyFont="1" applyBorder="1" applyAlignment="1">
      <alignment horizontal="right" vertical="center"/>
    </xf>
    <xf numFmtId="3" fontId="5" fillId="0" borderId="33" xfId="1" applyNumberFormat="1" applyFont="1" applyBorder="1" applyAlignment="1">
      <alignment horizontal="right" vertical="center"/>
    </xf>
    <xf numFmtId="3" fontId="5" fillId="0" borderId="45" xfId="1" applyNumberFormat="1" applyFont="1" applyBorder="1" applyAlignment="1">
      <alignment horizontal="right" vertical="center"/>
    </xf>
    <xf numFmtId="3" fontId="5" fillId="0" borderId="34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 textRotation="255"/>
    </xf>
    <xf numFmtId="0" fontId="5" fillId="0" borderId="0" xfId="1" applyFont="1" applyAlignment="1">
      <alignment horizontal="left" vertical="center"/>
    </xf>
    <xf numFmtId="3" fontId="5" fillId="0" borderId="31" xfId="1" applyNumberFormat="1" applyFont="1" applyBorder="1" applyAlignment="1">
      <alignment horizontal="right" vertical="center"/>
    </xf>
    <xf numFmtId="0" fontId="5" fillId="0" borderId="37" xfId="1" applyFont="1" applyBorder="1" applyAlignment="1">
      <alignment horizontal="left" vertical="center"/>
    </xf>
    <xf numFmtId="3" fontId="5" fillId="0" borderId="55" xfId="1" applyNumberFormat="1" applyFont="1" applyBorder="1" applyAlignment="1">
      <alignment horizontal="right" vertical="center"/>
    </xf>
    <xf numFmtId="3" fontId="5" fillId="0" borderId="36" xfId="1" applyNumberFormat="1" applyFont="1" applyBorder="1" applyAlignment="1">
      <alignment horizontal="right" vertical="center"/>
    </xf>
    <xf numFmtId="3" fontId="5" fillId="0" borderId="40" xfId="1" applyNumberFormat="1" applyFont="1" applyBorder="1" applyAlignment="1">
      <alignment horizontal="right" vertical="center"/>
    </xf>
    <xf numFmtId="3" fontId="5" fillId="0" borderId="37" xfId="1" applyNumberFormat="1" applyFont="1" applyBorder="1" applyAlignment="1">
      <alignment horizontal="right" vertical="center"/>
    </xf>
    <xf numFmtId="3" fontId="5" fillId="0" borderId="41" xfId="1" applyNumberFormat="1" applyFont="1" applyBorder="1" applyAlignment="1">
      <alignment horizontal="right" vertical="center"/>
    </xf>
    <xf numFmtId="3" fontId="5" fillId="0" borderId="38" xfId="1" applyNumberFormat="1" applyFont="1" applyBorder="1" applyAlignment="1">
      <alignment horizontal="right" vertical="center"/>
    </xf>
    <xf numFmtId="0" fontId="5" fillId="0" borderId="37" xfId="1" applyFont="1" applyBorder="1">
      <alignment vertical="center"/>
    </xf>
    <xf numFmtId="0" fontId="5" fillId="0" borderId="42" xfId="1" applyFont="1" applyBorder="1" applyAlignment="1">
      <alignment horizontal="center" vertical="center"/>
    </xf>
    <xf numFmtId="3" fontId="5" fillId="0" borderId="56" xfId="1" applyNumberFormat="1" applyFont="1" applyBorder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42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3" fontId="5" fillId="0" borderId="43" xfId="1" applyNumberFormat="1" applyFont="1" applyBorder="1" applyAlignment="1">
      <alignment horizontal="right" vertical="center"/>
    </xf>
    <xf numFmtId="0" fontId="5" fillId="0" borderId="9" xfId="1" applyFont="1" applyBorder="1">
      <alignment vertical="center"/>
    </xf>
    <xf numFmtId="3" fontId="5" fillId="0" borderId="10" xfId="1" applyNumberFormat="1" applyFont="1" applyBorder="1" applyAlignment="1">
      <alignment horizontal="right" vertical="center"/>
    </xf>
    <xf numFmtId="3" fontId="5" fillId="0" borderId="48" xfId="1" applyNumberFormat="1" applyFont="1" applyBorder="1" applyAlignment="1">
      <alignment horizontal="right" vertical="center"/>
    </xf>
    <xf numFmtId="3" fontId="5" fillId="0" borderId="50" xfId="1" applyNumberFormat="1" applyFont="1" applyBorder="1" applyAlignment="1">
      <alignment horizontal="right" vertical="center"/>
    </xf>
    <xf numFmtId="3" fontId="5" fillId="0" borderId="57" xfId="1" applyNumberFormat="1" applyFont="1" applyBorder="1" applyAlignment="1">
      <alignment horizontal="right" vertical="center"/>
    </xf>
    <xf numFmtId="3" fontId="5" fillId="0" borderId="5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vertical="center" textRotation="255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0" fontId="3" fillId="0" borderId="44" xfId="1" applyFont="1" applyBorder="1" applyAlignment="1">
      <alignment horizontal="center" vertical="center" wrapText="1"/>
    </xf>
    <xf numFmtId="3" fontId="3" fillId="0" borderId="59" xfId="1" applyNumberFormat="1" applyFont="1" applyBorder="1" applyAlignment="1">
      <alignment horizontal="right" vertical="center"/>
    </xf>
    <xf numFmtId="3" fontId="3" fillId="0" borderId="60" xfId="1" applyNumberFormat="1" applyFont="1" applyBorder="1" applyAlignment="1">
      <alignment horizontal="right"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3" fontId="3" fillId="0" borderId="61" xfId="1" applyNumberFormat="1" applyFont="1" applyBorder="1" applyAlignment="1">
      <alignment horizontal="right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53" xfId="1" applyNumberFormat="1" applyFont="1" applyBorder="1" applyAlignment="1">
      <alignment horizontal="right" vertical="center"/>
    </xf>
    <xf numFmtId="3" fontId="3" fillId="0" borderId="45" xfId="1" applyNumberFormat="1" applyFont="1" applyBorder="1" applyAlignment="1">
      <alignment horizontal="right" vertical="center"/>
    </xf>
    <xf numFmtId="3" fontId="3" fillId="0" borderId="62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3" fontId="3" fillId="0" borderId="24" xfId="1" applyNumberFormat="1" applyFont="1" applyBorder="1" applyAlignment="1">
      <alignment horizontal="right" vertical="center"/>
    </xf>
    <xf numFmtId="3" fontId="3" fillId="0" borderId="54" xfId="1" applyNumberFormat="1" applyFont="1" applyBorder="1" applyAlignment="1">
      <alignment horizontal="right" vertical="center"/>
    </xf>
    <xf numFmtId="3" fontId="3" fillId="0" borderId="55" xfId="1" applyNumberFormat="1" applyFont="1" applyBorder="1" applyAlignment="1">
      <alignment horizontal="right" vertical="center"/>
    </xf>
    <xf numFmtId="3" fontId="3" fillId="0" borderId="56" xfId="1" applyNumberFormat="1" applyFont="1" applyBorder="1" applyAlignment="1">
      <alignment horizontal="right" vertical="center"/>
    </xf>
    <xf numFmtId="3" fontId="3" fillId="0" borderId="63" xfId="1" applyNumberFormat="1" applyFont="1" applyBorder="1" applyAlignment="1">
      <alignment horizontal="right" vertical="center"/>
    </xf>
    <xf numFmtId="3" fontId="3" fillId="0" borderId="64" xfId="1" applyNumberFormat="1" applyFont="1" applyBorder="1" applyAlignment="1">
      <alignment horizontal="right"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44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65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3" fontId="3" fillId="0" borderId="66" xfId="1" applyNumberFormat="1" applyFont="1" applyBorder="1" applyAlignment="1">
      <alignment horizontal="right" vertical="center"/>
    </xf>
    <xf numFmtId="3" fontId="5" fillId="0" borderId="39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32" xfId="1" applyNumberFormat="1" applyFont="1" applyBorder="1" applyAlignment="1">
      <alignment horizontal="right" vertical="center"/>
    </xf>
    <xf numFmtId="3" fontId="5" fillId="0" borderId="49" xfId="1" applyNumberFormat="1" applyFont="1" applyBorder="1" applyAlignment="1">
      <alignment horizontal="right" vertical="center"/>
    </xf>
    <xf numFmtId="3" fontId="5" fillId="0" borderId="67" xfId="1" applyNumberFormat="1" applyFont="1" applyBorder="1" applyAlignment="1">
      <alignment horizontal="right" vertical="center"/>
    </xf>
    <xf numFmtId="3" fontId="5" fillId="0" borderId="27" xfId="1" applyNumberFormat="1" applyFont="1" applyBorder="1" applyAlignment="1">
      <alignment horizontal="right" vertical="center"/>
    </xf>
    <xf numFmtId="3" fontId="5" fillId="0" borderId="59" xfId="1" applyNumberFormat="1" applyFont="1" applyBorder="1" applyAlignment="1">
      <alignment horizontal="right" vertical="center"/>
    </xf>
    <xf numFmtId="0" fontId="5" fillId="0" borderId="45" xfId="1" applyFont="1" applyBorder="1">
      <alignment vertical="center"/>
    </xf>
    <xf numFmtId="0" fontId="5" fillId="0" borderId="9" xfId="1" applyFont="1" applyBorder="1" applyAlignment="1">
      <alignment horizontal="left" vertical="center"/>
    </xf>
    <xf numFmtId="3" fontId="5" fillId="0" borderId="4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23" xfId="1" applyNumberFormat="1" applyFont="1" applyBorder="1" applyAlignment="1">
      <alignment horizontal="right" vertical="center"/>
    </xf>
    <xf numFmtId="3" fontId="5" fillId="0" borderId="64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60" xfId="1" applyNumberFormat="1" applyFont="1" applyBorder="1" applyAlignment="1">
      <alignment horizontal="right" vertical="center"/>
    </xf>
    <xf numFmtId="0" fontId="3" fillId="0" borderId="42" xfId="1" applyFont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right" vertical="center"/>
    </xf>
    <xf numFmtId="3" fontId="3" fillId="0" borderId="58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71" xfId="1" applyNumberFormat="1" applyFont="1" applyBorder="1" applyAlignment="1">
      <alignment horizontal="right" vertical="center"/>
    </xf>
    <xf numFmtId="3" fontId="3" fillId="0" borderId="72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69" xfId="1" applyNumberFormat="1" applyFont="1" applyBorder="1" applyAlignment="1">
      <alignment horizontal="right" vertical="center"/>
    </xf>
    <xf numFmtId="3" fontId="3" fillId="0" borderId="70" xfId="1" applyNumberFormat="1" applyFont="1" applyBorder="1" applyAlignment="1">
      <alignment horizontal="right" vertical="center"/>
    </xf>
    <xf numFmtId="3" fontId="3" fillId="0" borderId="73" xfId="1" applyNumberFormat="1" applyFont="1" applyBorder="1" applyAlignment="1">
      <alignment horizontal="right" vertical="center"/>
    </xf>
    <xf numFmtId="3" fontId="3" fillId="0" borderId="68" xfId="1" applyNumberFormat="1" applyFont="1" applyBorder="1" applyAlignment="1">
      <alignment horizontal="right" vertical="center"/>
    </xf>
    <xf numFmtId="3" fontId="3" fillId="0" borderId="74" xfId="1" applyNumberFormat="1" applyFont="1" applyBorder="1" applyAlignment="1">
      <alignment horizontal="right" vertical="center"/>
    </xf>
    <xf numFmtId="3" fontId="3" fillId="0" borderId="75" xfId="1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3" fillId="0" borderId="58" xfId="1" applyFont="1" applyBorder="1">
      <alignment vertical="center"/>
    </xf>
    <xf numFmtId="0" fontId="3" fillId="0" borderId="24" xfId="1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3" fontId="8" fillId="0" borderId="40" xfId="1" applyNumberFormat="1" applyFont="1" applyBorder="1" applyAlignment="1">
      <alignment horizontal="right" vertical="center"/>
    </xf>
    <xf numFmtId="3" fontId="8" fillId="0" borderId="41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>
      <alignment vertical="center"/>
    </xf>
    <xf numFmtId="3" fontId="5" fillId="0" borderId="17" xfId="1" applyNumberFormat="1" applyFont="1" applyBorder="1">
      <alignment vertical="center"/>
    </xf>
    <xf numFmtId="3" fontId="9" fillId="0" borderId="0" xfId="0" applyNumberFormat="1" applyFont="1">
      <alignment vertical="center"/>
    </xf>
    <xf numFmtId="0" fontId="10" fillId="0" borderId="0" xfId="0" applyFont="1">
      <alignment vertical="center"/>
    </xf>
    <xf numFmtId="3" fontId="10" fillId="0" borderId="0" xfId="0" applyNumberFormat="1" applyFont="1">
      <alignment vertical="center"/>
    </xf>
    <xf numFmtId="0" fontId="9" fillId="0" borderId="0" xfId="0" applyFont="1">
      <alignment vertical="center"/>
    </xf>
    <xf numFmtId="0" fontId="3" fillId="0" borderId="4" xfId="1" applyFont="1" applyBorder="1" applyAlignment="1">
      <alignment horizontal="center" vertical="center" textRotation="255"/>
    </xf>
    <xf numFmtId="0" fontId="3" fillId="0" borderId="36" xfId="1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 shrinkToFit="1"/>
    </xf>
    <xf numFmtId="0" fontId="3" fillId="0" borderId="36" xfId="1" applyFont="1" applyBorder="1" applyAlignment="1">
      <alignment horizontal="center" vertical="center" textRotation="255" shrinkToFit="1"/>
    </xf>
    <xf numFmtId="0" fontId="3" fillId="0" borderId="44" xfId="1" applyFont="1" applyBorder="1" applyAlignment="1">
      <alignment horizontal="center" vertical="center" textRotation="255" shrinkToFit="1"/>
    </xf>
    <xf numFmtId="0" fontId="3" fillId="0" borderId="44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 shrinkToFit="1"/>
    </xf>
    <xf numFmtId="0" fontId="3" fillId="0" borderId="13" xfId="1" applyFont="1" applyBorder="1" applyAlignment="1">
      <alignment horizontal="center" vertical="center" textRotation="255" shrinkToFit="1"/>
    </xf>
    <xf numFmtId="0" fontId="3" fillId="0" borderId="24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 textRotation="255"/>
    </xf>
    <xf numFmtId="0" fontId="3" fillId="0" borderId="46" xfId="1" applyFont="1" applyBorder="1" applyAlignment="1">
      <alignment horizontal="center" vertical="center" textRotation="255"/>
    </xf>
    <xf numFmtId="0" fontId="3" fillId="0" borderId="47" xfId="1" applyFont="1" applyBorder="1" applyAlignment="1">
      <alignment horizontal="center" vertical="center" textRotation="255" shrinkToFit="1"/>
    </xf>
    <xf numFmtId="0" fontId="3" fillId="0" borderId="46" xfId="1" applyFont="1" applyBorder="1" applyAlignment="1">
      <alignment horizontal="center" vertical="center" textRotation="255" shrinkToFit="1"/>
    </xf>
    <xf numFmtId="0" fontId="3" fillId="0" borderId="48" xfId="1" applyFont="1" applyBorder="1" applyAlignment="1">
      <alignment horizontal="center" vertical="center" textRotation="255" shrinkToFit="1"/>
    </xf>
    <xf numFmtId="0" fontId="3" fillId="0" borderId="7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>
      <alignment vertical="center"/>
    </xf>
    <xf numFmtId="0" fontId="3" fillId="0" borderId="58" xfId="1" applyFont="1" applyBorder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textRotation="255" wrapText="1"/>
    </xf>
    <xf numFmtId="0" fontId="3" fillId="0" borderId="35" xfId="1" applyFont="1" applyBorder="1" applyAlignment="1">
      <alignment horizontal="center" vertical="center" textRotation="255" wrapText="1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textRotation="255"/>
    </xf>
    <xf numFmtId="0" fontId="5" fillId="0" borderId="17" xfId="1" applyFont="1" applyBorder="1" applyAlignment="1">
      <alignment vertical="center" textRotation="255"/>
    </xf>
    <xf numFmtId="0" fontId="5" fillId="0" borderId="10" xfId="1" applyFont="1" applyBorder="1" applyAlignment="1">
      <alignment vertical="center" textRotation="255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46" xfId="1" applyFont="1" applyBorder="1" applyAlignment="1">
      <alignment horizontal="center" vertical="center" textRotation="255"/>
    </xf>
    <xf numFmtId="0" fontId="5" fillId="0" borderId="47" xfId="1" applyFont="1" applyBorder="1" applyAlignment="1">
      <alignment horizontal="center" vertical="center" textRotation="255"/>
    </xf>
    <xf numFmtId="0" fontId="5" fillId="0" borderId="48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9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5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textRotation="255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center" shrinkToFit="1"/>
    </xf>
    <xf numFmtId="0" fontId="5" fillId="0" borderId="58" xfId="1" applyFont="1" applyBorder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5" xfId="1" applyFont="1" applyBorder="1">
      <alignment vertical="center"/>
    </xf>
    <xf numFmtId="0" fontId="3" fillId="0" borderId="5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</cellXfs>
  <cellStyles count="2">
    <cellStyle name="標準" xfId="0" builtinId="0"/>
    <cellStyle name="標準_Xl000004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75"/>
  <sheetViews>
    <sheetView tabSelected="1" zoomScale="85" zoomScaleNormal="85" zoomScaleSheetLayoutView="100" workbookViewId="0"/>
  </sheetViews>
  <sheetFormatPr defaultColWidth="9" defaultRowHeight="13.5" x14ac:dyDescent="0.15"/>
  <cols>
    <col min="1" max="1" width="2.125" style="95" customWidth="1"/>
    <col min="2" max="2" width="6.5" style="95" customWidth="1"/>
    <col min="3" max="3" width="17.625" style="95" bestFit="1" customWidth="1"/>
    <col min="4" max="4" width="5.625" style="95" customWidth="1"/>
    <col min="5" max="25" width="6.625" style="95" customWidth="1"/>
    <col min="26" max="26" width="2.625" style="95" customWidth="1"/>
    <col min="27" max="27" width="3" style="95" customWidth="1"/>
    <col min="28" max="28" width="4.625" style="95" customWidth="1"/>
    <col min="29" max="29" width="17.625" style="95" bestFit="1" customWidth="1"/>
    <col min="30" max="42" width="7.5" style="95" customWidth="1"/>
    <col min="43" max="16384" width="9" style="95"/>
  </cols>
  <sheetData>
    <row r="1" spans="2:49" ht="14.25" thickBot="1" x14ac:dyDescent="0.2">
      <c r="B1" s="95" t="s">
        <v>123</v>
      </c>
      <c r="AQ1" s="161"/>
    </row>
    <row r="2" spans="2:49" ht="13.5" customHeight="1" x14ac:dyDescent="0.15">
      <c r="B2" s="205" t="s">
        <v>0</v>
      </c>
      <c r="C2" s="206"/>
      <c r="D2" s="209" t="s">
        <v>1</v>
      </c>
      <c r="E2" s="191" t="s">
        <v>2</v>
      </c>
      <c r="F2" s="192"/>
      <c r="G2" s="192"/>
      <c r="H2" s="192"/>
      <c r="I2" s="192"/>
      <c r="J2" s="192"/>
      <c r="K2" s="192"/>
      <c r="L2" s="192"/>
      <c r="M2" s="202"/>
      <c r="N2" s="191" t="s">
        <v>3</v>
      </c>
      <c r="O2" s="211"/>
      <c r="P2" s="211"/>
      <c r="Q2" s="211"/>
      <c r="R2" s="211"/>
      <c r="S2" s="211"/>
      <c r="T2" s="211"/>
      <c r="U2" s="212"/>
      <c r="V2" s="1"/>
      <c r="W2" s="1"/>
      <c r="X2" s="1"/>
      <c r="Y2" s="1"/>
      <c r="Z2" s="1"/>
      <c r="AA2" s="1"/>
      <c r="AB2" s="205" t="s">
        <v>0</v>
      </c>
      <c r="AC2" s="213"/>
      <c r="AD2" s="191" t="s">
        <v>4</v>
      </c>
      <c r="AE2" s="192"/>
      <c r="AF2" s="192"/>
      <c r="AG2" s="192"/>
      <c r="AH2" s="192"/>
      <c r="AI2" s="202"/>
      <c r="AJ2" s="191" t="s">
        <v>5</v>
      </c>
      <c r="AK2" s="192"/>
      <c r="AL2" s="192"/>
      <c r="AM2" s="192"/>
      <c r="AN2" s="192"/>
      <c r="AO2" s="193"/>
      <c r="AP2" s="194" t="s">
        <v>6</v>
      </c>
      <c r="AQ2" s="196" t="s">
        <v>7</v>
      </c>
    </row>
    <row r="3" spans="2:49" ht="24.75" thickBot="1" x14ac:dyDescent="0.2">
      <c r="B3" s="207"/>
      <c r="C3" s="208"/>
      <c r="D3" s="210"/>
      <c r="E3" s="5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4" t="s">
        <v>16</v>
      </c>
      <c r="N3" s="5" t="s">
        <v>132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4" t="s">
        <v>16</v>
      </c>
      <c r="V3" s="1"/>
      <c r="W3" s="1"/>
      <c r="X3" s="1"/>
      <c r="Y3" s="1"/>
      <c r="Z3" s="1"/>
      <c r="AA3" s="1"/>
      <c r="AB3" s="214"/>
      <c r="AC3" s="215"/>
      <c r="AD3" s="6" t="s">
        <v>23</v>
      </c>
      <c r="AE3" s="7" t="s">
        <v>24</v>
      </c>
      <c r="AF3" s="7" t="s">
        <v>25</v>
      </c>
      <c r="AG3" s="7" t="s">
        <v>26</v>
      </c>
      <c r="AH3" s="7" t="s">
        <v>27</v>
      </c>
      <c r="AI3" s="8" t="s">
        <v>16</v>
      </c>
      <c r="AJ3" s="53" t="s">
        <v>28</v>
      </c>
      <c r="AK3" s="51" t="s">
        <v>29</v>
      </c>
      <c r="AL3" s="51" t="s">
        <v>30</v>
      </c>
      <c r="AM3" s="51" t="s">
        <v>31</v>
      </c>
      <c r="AN3" s="51" t="s">
        <v>32</v>
      </c>
      <c r="AO3" s="9" t="s">
        <v>16</v>
      </c>
      <c r="AP3" s="195"/>
      <c r="AQ3" s="197"/>
    </row>
    <row r="4" spans="2:49" ht="14.25" thickBot="1" x14ac:dyDescent="0.2">
      <c r="B4" s="198" t="s">
        <v>33</v>
      </c>
      <c r="C4" s="199"/>
      <c r="D4" s="10">
        <v>138</v>
      </c>
      <c r="E4" s="11">
        <v>25</v>
      </c>
      <c r="F4" s="12">
        <v>121</v>
      </c>
      <c r="G4" s="12">
        <v>13</v>
      </c>
      <c r="H4" s="12">
        <v>10</v>
      </c>
      <c r="I4" s="12">
        <v>13</v>
      </c>
      <c r="J4" s="12">
        <v>23</v>
      </c>
      <c r="K4" s="12">
        <v>98</v>
      </c>
      <c r="L4" s="12">
        <v>75</v>
      </c>
      <c r="M4" s="13">
        <f>SUM(E4:L4)</f>
        <v>378</v>
      </c>
      <c r="N4" s="14">
        <v>32</v>
      </c>
      <c r="O4" s="15">
        <v>21</v>
      </c>
      <c r="P4" s="15">
        <v>8</v>
      </c>
      <c r="Q4" s="15">
        <v>4</v>
      </c>
      <c r="R4" s="15">
        <v>3</v>
      </c>
      <c r="S4" s="15">
        <v>13</v>
      </c>
      <c r="T4" s="15">
        <v>9</v>
      </c>
      <c r="U4" s="16">
        <f>SUM(N4:T4)</f>
        <v>90</v>
      </c>
      <c r="V4" s="17"/>
      <c r="W4" s="17"/>
      <c r="X4" s="17"/>
      <c r="Y4" s="17"/>
      <c r="Z4" s="17"/>
      <c r="AA4" s="17"/>
      <c r="AB4" s="200" t="s">
        <v>33</v>
      </c>
      <c r="AC4" s="201"/>
      <c r="AD4" s="11">
        <v>6</v>
      </c>
      <c r="AE4" s="12">
        <v>20</v>
      </c>
      <c r="AF4" s="12">
        <v>15</v>
      </c>
      <c r="AG4" s="12">
        <v>26</v>
      </c>
      <c r="AH4" s="12">
        <v>126</v>
      </c>
      <c r="AI4" s="13">
        <f>SUM(AD4:AH4)</f>
        <v>193</v>
      </c>
      <c r="AJ4" s="18">
        <v>27</v>
      </c>
      <c r="AK4" s="12">
        <v>36</v>
      </c>
      <c r="AL4" s="12">
        <v>43</v>
      </c>
      <c r="AM4" s="12">
        <v>47</v>
      </c>
      <c r="AN4" s="12">
        <v>591</v>
      </c>
      <c r="AO4" s="105">
        <f>SUM(AJ4:AN4)</f>
        <v>744</v>
      </c>
      <c r="AP4" s="110">
        <v>30</v>
      </c>
      <c r="AQ4" s="10">
        <f>D4+M4+U4+AI4+AO4+AP4</f>
        <v>1573</v>
      </c>
      <c r="AS4" s="96"/>
      <c r="AU4" s="96"/>
      <c r="AW4" s="96"/>
    </row>
    <row r="5" spans="2:49" ht="13.5" customHeight="1" x14ac:dyDescent="0.15">
      <c r="B5" s="203" t="s">
        <v>34</v>
      </c>
      <c r="C5" s="19" t="s">
        <v>35</v>
      </c>
      <c r="D5" s="20">
        <v>657</v>
      </c>
      <c r="E5" s="21">
        <v>44</v>
      </c>
      <c r="F5" s="22">
        <v>119</v>
      </c>
      <c r="G5" s="22">
        <v>41</v>
      </c>
      <c r="H5" s="22">
        <v>2</v>
      </c>
      <c r="I5" s="22">
        <v>57</v>
      </c>
      <c r="J5" s="22">
        <v>56</v>
      </c>
      <c r="K5" s="22">
        <v>197</v>
      </c>
      <c r="L5" s="22">
        <v>44</v>
      </c>
      <c r="M5" s="22">
        <f>SUM(E5:L5)</f>
        <v>560</v>
      </c>
      <c r="N5" s="24">
        <v>198</v>
      </c>
      <c r="O5" s="25">
        <v>121</v>
      </c>
      <c r="P5" s="25">
        <v>100</v>
      </c>
      <c r="Q5" s="25">
        <v>14</v>
      </c>
      <c r="R5" s="25">
        <v>59</v>
      </c>
      <c r="S5" s="25">
        <v>70</v>
      </c>
      <c r="T5" s="25">
        <v>18</v>
      </c>
      <c r="U5" s="31">
        <f>SUM(N5:T5)</f>
        <v>580</v>
      </c>
      <c r="V5" s="17"/>
      <c r="W5" s="17"/>
      <c r="X5" s="17"/>
      <c r="Y5" s="17"/>
      <c r="Z5" s="17"/>
      <c r="AA5" s="17"/>
      <c r="AB5" s="204" t="s">
        <v>34</v>
      </c>
      <c r="AC5" s="26" t="s">
        <v>35</v>
      </c>
      <c r="AD5" s="21">
        <v>189</v>
      </c>
      <c r="AE5" s="22">
        <v>185</v>
      </c>
      <c r="AF5" s="22">
        <v>206</v>
      </c>
      <c r="AG5" s="22">
        <v>175</v>
      </c>
      <c r="AH5" s="22">
        <v>261</v>
      </c>
      <c r="AI5" s="23">
        <f>SUM(AD5:AH5)</f>
        <v>1016</v>
      </c>
      <c r="AJ5" s="21">
        <v>39</v>
      </c>
      <c r="AK5" s="22">
        <v>69</v>
      </c>
      <c r="AL5" s="22">
        <v>53</v>
      </c>
      <c r="AM5" s="22">
        <v>137</v>
      </c>
      <c r="AN5" s="22">
        <v>86</v>
      </c>
      <c r="AO5" s="106">
        <f>SUM(AJ5:AN5)</f>
        <v>384</v>
      </c>
      <c r="AP5" s="111">
        <v>20</v>
      </c>
      <c r="AQ5" s="20">
        <f t="shared" ref="AQ5:AQ61" si="0">D5+M5+U5+AI5+AO5+AP5</f>
        <v>3217</v>
      </c>
      <c r="AS5" s="96"/>
      <c r="AU5" s="96"/>
      <c r="AW5" s="96"/>
    </row>
    <row r="6" spans="2:49" x14ac:dyDescent="0.15">
      <c r="B6" s="174"/>
      <c r="C6" s="27" t="s">
        <v>36</v>
      </c>
      <c r="D6" s="28">
        <v>216</v>
      </c>
      <c r="E6" s="29">
        <v>25</v>
      </c>
      <c r="F6" s="30">
        <v>108</v>
      </c>
      <c r="G6" s="30">
        <v>22</v>
      </c>
      <c r="H6" s="30">
        <v>1</v>
      </c>
      <c r="I6" s="30">
        <v>67</v>
      </c>
      <c r="J6" s="30">
        <v>23</v>
      </c>
      <c r="K6" s="30">
        <v>66</v>
      </c>
      <c r="L6" s="30">
        <v>59</v>
      </c>
      <c r="M6" s="30">
        <f t="shared" ref="M6:M59" si="1">SUM(E6:L6)</f>
        <v>371</v>
      </c>
      <c r="N6" s="32">
        <v>1086</v>
      </c>
      <c r="O6" s="33">
        <v>334</v>
      </c>
      <c r="P6" s="33">
        <v>215</v>
      </c>
      <c r="Q6" s="33">
        <v>19</v>
      </c>
      <c r="R6" s="33">
        <v>151</v>
      </c>
      <c r="S6" s="33">
        <v>333</v>
      </c>
      <c r="T6" s="33">
        <v>83</v>
      </c>
      <c r="U6" s="31">
        <f>SUM(N6:T6)</f>
        <v>2221</v>
      </c>
      <c r="V6" s="17"/>
      <c r="W6" s="17"/>
      <c r="X6" s="17"/>
      <c r="Y6" s="17"/>
      <c r="Z6" s="17"/>
      <c r="AA6" s="17"/>
      <c r="AB6" s="177"/>
      <c r="AC6" s="34" t="s">
        <v>36</v>
      </c>
      <c r="AD6" s="29">
        <v>344</v>
      </c>
      <c r="AE6" s="30">
        <v>679</v>
      </c>
      <c r="AF6" s="30">
        <v>920</v>
      </c>
      <c r="AG6" s="30">
        <v>2286</v>
      </c>
      <c r="AH6" s="30">
        <v>5707</v>
      </c>
      <c r="AI6" s="23">
        <f>SUM(AD6:AH6)</f>
        <v>9936</v>
      </c>
      <c r="AJ6" s="29">
        <v>106</v>
      </c>
      <c r="AK6" s="30">
        <v>413</v>
      </c>
      <c r="AL6" s="30">
        <v>134</v>
      </c>
      <c r="AM6" s="30">
        <v>1238</v>
      </c>
      <c r="AN6" s="30">
        <v>481</v>
      </c>
      <c r="AO6" s="106">
        <f>SUM(AJ6:AN6)</f>
        <v>2372</v>
      </c>
      <c r="AP6" s="112">
        <v>3</v>
      </c>
      <c r="AQ6" s="28">
        <f t="shared" si="0"/>
        <v>15119</v>
      </c>
      <c r="AS6" s="96"/>
      <c r="AU6" s="96"/>
      <c r="AW6" s="96"/>
    </row>
    <row r="7" spans="2:49" x14ac:dyDescent="0.15">
      <c r="B7" s="174"/>
      <c r="C7" s="27" t="s">
        <v>37</v>
      </c>
      <c r="D7" s="28">
        <v>136</v>
      </c>
      <c r="E7" s="29">
        <v>21</v>
      </c>
      <c r="F7" s="30">
        <v>257</v>
      </c>
      <c r="G7" s="30">
        <v>14</v>
      </c>
      <c r="H7" s="30">
        <v>4</v>
      </c>
      <c r="I7" s="30">
        <v>37</v>
      </c>
      <c r="J7" s="30">
        <v>19</v>
      </c>
      <c r="K7" s="30">
        <v>78</v>
      </c>
      <c r="L7" s="30">
        <v>96</v>
      </c>
      <c r="M7" s="30">
        <f t="shared" si="1"/>
        <v>526</v>
      </c>
      <c r="N7" s="32">
        <v>2363</v>
      </c>
      <c r="O7" s="33">
        <v>238</v>
      </c>
      <c r="P7" s="33">
        <v>257</v>
      </c>
      <c r="Q7" s="33">
        <v>7</v>
      </c>
      <c r="R7" s="33">
        <v>172</v>
      </c>
      <c r="S7" s="33">
        <v>192</v>
      </c>
      <c r="T7" s="33">
        <v>35</v>
      </c>
      <c r="U7" s="31">
        <f t="shared" ref="U7:U59" si="2">SUM(N7:T7)</f>
        <v>3264</v>
      </c>
      <c r="V7" s="17"/>
      <c r="W7" s="17"/>
      <c r="X7" s="17"/>
      <c r="Y7" s="17"/>
      <c r="Z7" s="17"/>
      <c r="AA7" s="17"/>
      <c r="AB7" s="177"/>
      <c r="AC7" s="34" t="s">
        <v>37</v>
      </c>
      <c r="AD7" s="29">
        <v>54</v>
      </c>
      <c r="AE7" s="30">
        <v>185</v>
      </c>
      <c r="AF7" s="30">
        <v>142</v>
      </c>
      <c r="AG7" s="30">
        <v>303</v>
      </c>
      <c r="AH7" s="30">
        <v>693</v>
      </c>
      <c r="AI7" s="23">
        <f t="shared" ref="AI7:AI59" si="3">SUM(AD7:AH7)</f>
        <v>1377</v>
      </c>
      <c r="AJ7" s="29">
        <v>118</v>
      </c>
      <c r="AK7" s="30">
        <v>136</v>
      </c>
      <c r="AL7" s="30">
        <v>47</v>
      </c>
      <c r="AM7" s="30">
        <v>533</v>
      </c>
      <c r="AN7" s="30">
        <v>363</v>
      </c>
      <c r="AO7" s="106">
        <f t="shared" ref="AO7:AO16" si="4">SUM(AJ7:AN7)</f>
        <v>1197</v>
      </c>
      <c r="AP7" s="112">
        <v>7</v>
      </c>
      <c r="AQ7" s="28">
        <f t="shared" si="0"/>
        <v>6507</v>
      </c>
      <c r="AS7" s="96"/>
      <c r="AU7" s="96"/>
      <c r="AW7" s="96"/>
    </row>
    <row r="8" spans="2:49" x14ac:dyDescent="0.15">
      <c r="B8" s="174"/>
      <c r="C8" s="27" t="s">
        <v>6</v>
      </c>
      <c r="D8" s="28">
        <v>28</v>
      </c>
      <c r="E8" s="29">
        <v>8</v>
      </c>
      <c r="F8" s="30">
        <v>37</v>
      </c>
      <c r="G8" s="30">
        <v>7</v>
      </c>
      <c r="H8" s="30">
        <v>1</v>
      </c>
      <c r="I8" s="30">
        <v>7</v>
      </c>
      <c r="J8" s="30">
        <v>13</v>
      </c>
      <c r="K8" s="30">
        <v>32</v>
      </c>
      <c r="L8" s="30">
        <v>15</v>
      </c>
      <c r="M8" s="30">
        <f t="shared" si="1"/>
        <v>120</v>
      </c>
      <c r="N8" s="32">
        <v>24</v>
      </c>
      <c r="O8" s="33">
        <v>16</v>
      </c>
      <c r="P8" s="33">
        <v>21</v>
      </c>
      <c r="Q8" s="33">
        <v>4</v>
      </c>
      <c r="R8" s="33">
        <v>7</v>
      </c>
      <c r="S8" s="33">
        <v>24</v>
      </c>
      <c r="T8" s="33">
        <v>5</v>
      </c>
      <c r="U8" s="31">
        <f t="shared" si="2"/>
        <v>101</v>
      </c>
      <c r="V8" s="17"/>
      <c r="W8" s="17"/>
      <c r="X8" s="17"/>
      <c r="Y8" s="17"/>
      <c r="Z8" s="17"/>
      <c r="AA8" s="17"/>
      <c r="AB8" s="177"/>
      <c r="AC8" s="34" t="s">
        <v>6</v>
      </c>
      <c r="AD8" s="29">
        <v>27</v>
      </c>
      <c r="AE8" s="30">
        <v>51</v>
      </c>
      <c r="AF8" s="30">
        <v>43</v>
      </c>
      <c r="AG8" s="30">
        <v>57</v>
      </c>
      <c r="AH8" s="30">
        <v>112</v>
      </c>
      <c r="AI8" s="23">
        <f t="shared" si="3"/>
        <v>290</v>
      </c>
      <c r="AJ8" s="29">
        <v>20</v>
      </c>
      <c r="AK8" s="30">
        <v>51</v>
      </c>
      <c r="AL8" s="30">
        <v>9</v>
      </c>
      <c r="AM8" s="30">
        <v>117</v>
      </c>
      <c r="AN8" s="30">
        <v>61</v>
      </c>
      <c r="AO8" s="106">
        <f t="shared" si="4"/>
        <v>258</v>
      </c>
      <c r="AP8" s="112">
        <v>3</v>
      </c>
      <c r="AQ8" s="28">
        <f t="shared" si="0"/>
        <v>800</v>
      </c>
      <c r="AS8" s="96"/>
      <c r="AU8" s="96"/>
      <c r="AW8" s="96"/>
    </row>
    <row r="9" spans="2:49" ht="14.25" thickBot="1" x14ac:dyDescent="0.2">
      <c r="B9" s="175"/>
      <c r="C9" s="35" t="s">
        <v>16</v>
      </c>
      <c r="D9" s="36">
        <f>SUM(D5:D8)</f>
        <v>1037</v>
      </c>
      <c r="E9" s="37">
        <f>SUM(E5:E8)</f>
        <v>98</v>
      </c>
      <c r="F9" s="37">
        <f t="shared" ref="F9:U9" si="5">SUM(F5:F8)</f>
        <v>521</v>
      </c>
      <c r="G9" s="37">
        <f t="shared" si="5"/>
        <v>84</v>
      </c>
      <c r="H9" s="37">
        <f t="shared" si="5"/>
        <v>8</v>
      </c>
      <c r="I9" s="37">
        <f t="shared" si="5"/>
        <v>168</v>
      </c>
      <c r="J9" s="37">
        <f t="shared" si="5"/>
        <v>111</v>
      </c>
      <c r="K9" s="37">
        <f t="shared" si="5"/>
        <v>373</v>
      </c>
      <c r="L9" s="37">
        <f t="shared" si="5"/>
        <v>214</v>
      </c>
      <c r="M9" s="37">
        <f t="shared" si="5"/>
        <v>1577</v>
      </c>
      <c r="N9" s="37">
        <f t="shared" si="5"/>
        <v>3671</v>
      </c>
      <c r="O9" s="37">
        <f t="shared" si="5"/>
        <v>709</v>
      </c>
      <c r="P9" s="37">
        <f t="shared" si="5"/>
        <v>593</v>
      </c>
      <c r="Q9" s="37">
        <f t="shared" si="5"/>
        <v>44</v>
      </c>
      <c r="R9" s="37">
        <f t="shared" si="5"/>
        <v>389</v>
      </c>
      <c r="S9" s="37">
        <f t="shared" si="5"/>
        <v>619</v>
      </c>
      <c r="T9" s="37">
        <f t="shared" si="5"/>
        <v>141</v>
      </c>
      <c r="U9" s="103">
        <f t="shared" si="5"/>
        <v>6166</v>
      </c>
      <c r="V9" s="17"/>
      <c r="W9" s="17"/>
      <c r="X9" s="17"/>
      <c r="Y9" s="17"/>
      <c r="Z9" s="17"/>
      <c r="AA9" s="17"/>
      <c r="AB9" s="178"/>
      <c r="AC9" s="40" t="s">
        <v>16</v>
      </c>
      <c r="AD9" s="37">
        <f>SUM(AD5:AD8)</f>
        <v>614</v>
      </c>
      <c r="AE9" s="37">
        <f t="shared" ref="AE9:AO9" si="6">SUM(AE5:AE8)</f>
        <v>1100</v>
      </c>
      <c r="AF9" s="37">
        <f t="shared" si="6"/>
        <v>1311</v>
      </c>
      <c r="AG9" s="37">
        <f t="shared" si="6"/>
        <v>2821</v>
      </c>
      <c r="AH9" s="37">
        <f t="shared" si="6"/>
        <v>6773</v>
      </c>
      <c r="AI9" s="107">
        <f t="shared" si="6"/>
        <v>12619</v>
      </c>
      <c r="AJ9" s="118">
        <f t="shared" si="6"/>
        <v>283</v>
      </c>
      <c r="AK9" s="37">
        <f t="shared" si="6"/>
        <v>669</v>
      </c>
      <c r="AL9" s="37">
        <f t="shared" si="6"/>
        <v>243</v>
      </c>
      <c r="AM9" s="37">
        <f t="shared" si="6"/>
        <v>2025</v>
      </c>
      <c r="AN9" s="37">
        <f t="shared" si="6"/>
        <v>991</v>
      </c>
      <c r="AO9" s="37">
        <f t="shared" si="6"/>
        <v>4211</v>
      </c>
      <c r="AP9" s="113">
        <f>SUM(AP5:AP8)</f>
        <v>33</v>
      </c>
      <c r="AQ9" s="36">
        <f t="shared" si="0"/>
        <v>25643</v>
      </c>
      <c r="AS9" s="96"/>
      <c r="AU9" s="96"/>
      <c r="AW9" s="96"/>
    </row>
    <row r="10" spans="2:49" ht="13.5" customHeight="1" x14ac:dyDescent="0.15">
      <c r="B10" s="186" t="s">
        <v>38</v>
      </c>
      <c r="C10" s="41" t="s">
        <v>39</v>
      </c>
      <c r="D10" s="20">
        <v>49</v>
      </c>
      <c r="E10" s="21">
        <v>13</v>
      </c>
      <c r="F10" s="22">
        <v>32</v>
      </c>
      <c r="G10" s="22">
        <v>11</v>
      </c>
      <c r="H10" s="22">
        <v>3</v>
      </c>
      <c r="I10" s="22">
        <v>13</v>
      </c>
      <c r="J10" s="22">
        <v>11</v>
      </c>
      <c r="K10" s="22">
        <v>29</v>
      </c>
      <c r="L10" s="22">
        <v>7</v>
      </c>
      <c r="M10" s="30">
        <f t="shared" si="1"/>
        <v>119</v>
      </c>
      <c r="N10" s="24">
        <v>16</v>
      </c>
      <c r="O10" s="25">
        <v>49</v>
      </c>
      <c r="P10" s="25">
        <v>5</v>
      </c>
      <c r="Q10" s="25">
        <v>6</v>
      </c>
      <c r="R10" s="25">
        <v>3</v>
      </c>
      <c r="S10" s="25">
        <v>59</v>
      </c>
      <c r="T10" s="25">
        <v>14</v>
      </c>
      <c r="U10" s="31">
        <f t="shared" si="2"/>
        <v>152</v>
      </c>
      <c r="V10" s="17"/>
      <c r="W10" s="17"/>
      <c r="X10" s="17"/>
      <c r="Y10" s="17"/>
      <c r="Z10" s="17"/>
      <c r="AA10" s="17"/>
      <c r="AB10" s="180" t="s">
        <v>38</v>
      </c>
      <c r="AC10" s="42" t="s">
        <v>39</v>
      </c>
      <c r="AD10" s="21">
        <v>34</v>
      </c>
      <c r="AE10" s="22">
        <v>66</v>
      </c>
      <c r="AF10" s="22">
        <v>110</v>
      </c>
      <c r="AG10" s="22">
        <v>124</v>
      </c>
      <c r="AH10" s="22">
        <v>92</v>
      </c>
      <c r="AI10" s="23">
        <f t="shared" si="3"/>
        <v>426</v>
      </c>
      <c r="AJ10" s="21">
        <v>368</v>
      </c>
      <c r="AK10" s="22">
        <v>369</v>
      </c>
      <c r="AL10" s="22">
        <v>105</v>
      </c>
      <c r="AM10" s="22">
        <v>827</v>
      </c>
      <c r="AN10" s="22">
        <v>223</v>
      </c>
      <c r="AO10" s="106">
        <f t="shared" si="4"/>
        <v>1892</v>
      </c>
      <c r="AP10" s="111">
        <v>40</v>
      </c>
      <c r="AQ10" s="115">
        <f t="shared" si="0"/>
        <v>2678</v>
      </c>
      <c r="AS10" s="96"/>
      <c r="AU10" s="96"/>
      <c r="AW10" s="96"/>
    </row>
    <row r="11" spans="2:49" x14ac:dyDescent="0.15">
      <c r="B11" s="174"/>
      <c r="C11" s="27" t="s">
        <v>40</v>
      </c>
      <c r="D11" s="28">
        <v>25</v>
      </c>
      <c r="E11" s="29">
        <v>7</v>
      </c>
      <c r="F11" s="30">
        <v>16</v>
      </c>
      <c r="G11" s="30">
        <v>7</v>
      </c>
      <c r="H11" s="30">
        <v>1</v>
      </c>
      <c r="I11" s="30">
        <v>4</v>
      </c>
      <c r="J11" s="30">
        <v>10</v>
      </c>
      <c r="K11" s="30">
        <v>25</v>
      </c>
      <c r="L11" s="30">
        <v>4</v>
      </c>
      <c r="M11" s="30">
        <f t="shared" si="1"/>
        <v>74</v>
      </c>
      <c r="N11" s="32">
        <v>9</v>
      </c>
      <c r="O11" s="33">
        <v>19</v>
      </c>
      <c r="P11" s="33">
        <v>10</v>
      </c>
      <c r="Q11" s="33">
        <v>1</v>
      </c>
      <c r="R11" s="33">
        <v>2</v>
      </c>
      <c r="S11" s="33">
        <v>21</v>
      </c>
      <c r="T11" s="33">
        <v>3</v>
      </c>
      <c r="U11" s="31">
        <f t="shared" si="2"/>
        <v>65</v>
      </c>
      <c r="V11" s="17"/>
      <c r="W11" s="17"/>
      <c r="X11" s="17"/>
      <c r="Y11" s="17"/>
      <c r="Z11" s="17"/>
      <c r="AA11" s="17"/>
      <c r="AB11" s="177"/>
      <c r="AC11" s="34" t="s">
        <v>40</v>
      </c>
      <c r="AD11" s="29">
        <v>7</v>
      </c>
      <c r="AE11" s="30">
        <v>16</v>
      </c>
      <c r="AF11" s="30">
        <v>50</v>
      </c>
      <c r="AG11" s="30">
        <v>41</v>
      </c>
      <c r="AH11" s="30">
        <v>71</v>
      </c>
      <c r="AI11" s="23">
        <f t="shared" si="3"/>
        <v>185</v>
      </c>
      <c r="AJ11" s="29">
        <v>64</v>
      </c>
      <c r="AK11" s="30">
        <v>190</v>
      </c>
      <c r="AL11" s="30">
        <v>82</v>
      </c>
      <c r="AM11" s="30">
        <v>476</v>
      </c>
      <c r="AN11" s="30">
        <v>138</v>
      </c>
      <c r="AO11" s="106">
        <f t="shared" si="4"/>
        <v>950</v>
      </c>
      <c r="AP11" s="112">
        <v>26</v>
      </c>
      <c r="AQ11" s="28">
        <f t="shared" si="0"/>
        <v>1325</v>
      </c>
      <c r="AS11" s="96"/>
      <c r="AU11" s="96"/>
      <c r="AW11" s="96"/>
    </row>
    <row r="12" spans="2:49" x14ac:dyDescent="0.15">
      <c r="B12" s="174"/>
      <c r="C12" s="27" t="s">
        <v>41</v>
      </c>
      <c r="D12" s="28">
        <v>54</v>
      </c>
      <c r="E12" s="29">
        <v>22</v>
      </c>
      <c r="F12" s="30">
        <v>32</v>
      </c>
      <c r="G12" s="30">
        <v>22</v>
      </c>
      <c r="H12" s="30">
        <v>0</v>
      </c>
      <c r="I12" s="30">
        <v>12</v>
      </c>
      <c r="J12" s="30">
        <v>8</v>
      </c>
      <c r="K12" s="30">
        <v>20</v>
      </c>
      <c r="L12" s="30">
        <v>17</v>
      </c>
      <c r="M12" s="30">
        <f t="shared" si="1"/>
        <v>133</v>
      </c>
      <c r="N12" s="32">
        <v>20</v>
      </c>
      <c r="O12" s="33">
        <v>107</v>
      </c>
      <c r="P12" s="33">
        <v>18</v>
      </c>
      <c r="Q12" s="33">
        <v>20</v>
      </c>
      <c r="R12" s="33">
        <v>4</v>
      </c>
      <c r="S12" s="33">
        <v>67</v>
      </c>
      <c r="T12" s="33">
        <v>15</v>
      </c>
      <c r="U12" s="31">
        <f t="shared" si="2"/>
        <v>251</v>
      </c>
      <c r="V12" s="17"/>
      <c r="W12" s="17"/>
      <c r="X12" s="17"/>
      <c r="Y12" s="17"/>
      <c r="Z12" s="17"/>
      <c r="AA12" s="17"/>
      <c r="AB12" s="177"/>
      <c r="AC12" s="34" t="s">
        <v>41</v>
      </c>
      <c r="AD12" s="29">
        <v>48</v>
      </c>
      <c r="AE12" s="30">
        <v>99</v>
      </c>
      <c r="AF12" s="30">
        <v>321</v>
      </c>
      <c r="AG12" s="30">
        <v>239</v>
      </c>
      <c r="AH12" s="30">
        <v>146</v>
      </c>
      <c r="AI12" s="23">
        <f>SUM(AD12:AH12)</f>
        <v>853</v>
      </c>
      <c r="AJ12" s="29">
        <v>166</v>
      </c>
      <c r="AK12" s="30">
        <v>587</v>
      </c>
      <c r="AL12" s="30">
        <v>124</v>
      </c>
      <c r="AM12" s="30">
        <v>963</v>
      </c>
      <c r="AN12" s="30">
        <v>233</v>
      </c>
      <c r="AO12" s="106">
        <f t="shared" si="4"/>
        <v>2073</v>
      </c>
      <c r="AP12" s="112">
        <v>13</v>
      </c>
      <c r="AQ12" s="28">
        <f t="shared" si="0"/>
        <v>3377</v>
      </c>
      <c r="AS12" s="96"/>
      <c r="AU12" s="96"/>
      <c r="AW12" s="96"/>
    </row>
    <row r="13" spans="2:49" x14ac:dyDescent="0.15">
      <c r="B13" s="174"/>
      <c r="C13" s="27" t="s">
        <v>42</v>
      </c>
      <c r="D13" s="28">
        <v>57</v>
      </c>
      <c r="E13" s="29">
        <v>7</v>
      </c>
      <c r="F13" s="30">
        <v>43</v>
      </c>
      <c r="G13" s="30">
        <v>4</v>
      </c>
      <c r="H13" s="30">
        <v>0</v>
      </c>
      <c r="I13" s="30">
        <v>2</v>
      </c>
      <c r="J13" s="30">
        <v>5</v>
      </c>
      <c r="K13" s="30">
        <v>21</v>
      </c>
      <c r="L13" s="30">
        <v>1</v>
      </c>
      <c r="M13" s="30">
        <f t="shared" si="1"/>
        <v>83</v>
      </c>
      <c r="N13" s="32">
        <v>23</v>
      </c>
      <c r="O13" s="33">
        <v>20</v>
      </c>
      <c r="P13" s="33">
        <v>12</v>
      </c>
      <c r="Q13" s="33">
        <v>2</v>
      </c>
      <c r="R13" s="33">
        <v>20</v>
      </c>
      <c r="S13" s="33">
        <v>62</v>
      </c>
      <c r="T13" s="33">
        <v>40</v>
      </c>
      <c r="U13" s="31">
        <f t="shared" si="2"/>
        <v>179</v>
      </c>
      <c r="V13" s="17"/>
      <c r="W13" s="17"/>
      <c r="X13" s="17"/>
      <c r="Y13" s="17"/>
      <c r="Z13" s="17"/>
      <c r="AA13" s="17"/>
      <c r="AB13" s="177"/>
      <c r="AC13" s="34" t="s">
        <v>42</v>
      </c>
      <c r="AD13" s="29">
        <v>64</v>
      </c>
      <c r="AE13" s="30">
        <v>102</v>
      </c>
      <c r="AF13" s="30">
        <v>130</v>
      </c>
      <c r="AG13" s="30">
        <v>137</v>
      </c>
      <c r="AH13" s="30">
        <v>99</v>
      </c>
      <c r="AI13" s="23">
        <f t="shared" si="3"/>
        <v>532</v>
      </c>
      <c r="AJ13" s="29">
        <v>73</v>
      </c>
      <c r="AK13" s="30">
        <v>258</v>
      </c>
      <c r="AL13" s="30">
        <v>102</v>
      </c>
      <c r="AM13" s="30">
        <v>981</v>
      </c>
      <c r="AN13" s="30">
        <v>219</v>
      </c>
      <c r="AO13" s="106">
        <f t="shared" si="4"/>
        <v>1633</v>
      </c>
      <c r="AP13" s="112">
        <v>1</v>
      </c>
      <c r="AQ13" s="28">
        <f t="shared" si="0"/>
        <v>2485</v>
      </c>
      <c r="AS13" s="96"/>
      <c r="AU13" s="96"/>
      <c r="AW13" s="96"/>
    </row>
    <row r="14" spans="2:49" x14ac:dyDescent="0.15">
      <c r="B14" s="174"/>
      <c r="C14" s="27" t="s">
        <v>43</v>
      </c>
      <c r="D14" s="28">
        <v>17</v>
      </c>
      <c r="E14" s="29">
        <v>2</v>
      </c>
      <c r="F14" s="30">
        <v>18</v>
      </c>
      <c r="G14" s="30">
        <v>3</v>
      </c>
      <c r="H14" s="30">
        <v>1</v>
      </c>
      <c r="I14" s="30">
        <v>2</v>
      </c>
      <c r="J14" s="30">
        <v>1</v>
      </c>
      <c r="K14" s="30">
        <v>11</v>
      </c>
      <c r="L14" s="30">
        <v>1</v>
      </c>
      <c r="M14" s="30">
        <f t="shared" si="1"/>
        <v>39</v>
      </c>
      <c r="N14" s="32">
        <v>8</v>
      </c>
      <c r="O14" s="33">
        <v>23</v>
      </c>
      <c r="P14" s="33">
        <v>10</v>
      </c>
      <c r="Q14" s="33">
        <v>0</v>
      </c>
      <c r="R14" s="33">
        <v>6</v>
      </c>
      <c r="S14" s="33">
        <v>90</v>
      </c>
      <c r="T14" s="33">
        <v>161</v>
      </c>
      <c r="U14" s="31">
        <f t="shared" si="2"/>
        <v>298</v>
      </c>
      <c r="V14" s="17"/>
      <c r="W14" s="17"/>
      <c r="X14" s="17"/>
      <c r="Y14" s="17"/>
      <c r="Z14" s="17"/>
      <c r="AA14" s="17"/>
      <c r="AB14" s="177"/>
      <c r="AC14" s="34" t="s">
        <v>43</v>
      </c>
      <c r="AD14" s="29">
        <v>9</v>
      </c>
      <c r="AE14" s="30">
        <v>31</v>
      </c>
      <c r="AF14" s="30">
        <v>58</v>
      </c>
      <c r="AG14" s="30">
        <v>63</v>
      </c>
      <c r="AH14" s="30">
        <v>66</v>
      </c>
      <c r="AI14" s="23">
        <f t="shared" si="3"/>
        <v>227</v>
      </c>
      <c r="AJ14" s="29">
        <v>62</v>
      </c>
      <c r="AK14" s="30">
        <v>112</v>
      </c>
      <c r="AL14" s="30">
        <v>38</v>
      </c>
      <c r="AM14" s="30">
        <v>448</v>
      </c>
      <c r="AN14" s="30">
        <v>79</v>
      </c>
      <c r="AO14" s="106">
        <f t="shared" si="4"/>
        <v>739</v>
      </c>
      <c r="AP14" s="112">
        <v>10</v>
      </c>
      <c r="AQ14" s="28">
        <f t="shared" si="0"/>
        <v>1330</v>
      </c>
      <c r="AS14" s="96"/>
      <c r="AU14" s="96"/>
      <c r="AW14" s="96"/>
    </row>
    <row r="15" spans="2:49" x14ac:dyDescent="0.15">
      <c r="B15" s="174"/>
      <c r="C15" s="27" t="s">
        <v>44</v>
      </c>
      <c r="D15" s="28">
        <v>4</v>
      </c>
      <c r="E15" s="29">
        <v>0</v>
      </c>
      <c r="F15" s="30">
        <v>12</v>
      </c>
      <c r="G15" s="30">
        <v>0</v>
      </c>
      <c r="H15" s="30">
        <v>0</v>
      </c>
      <c r="I15" s="30">
        <v>2</v>
      </c>
      <c r="J15" s="30">
        <v>0</v>
      </c>
      <c r="K15" s="30">
        <v>0</v>
      </c>
      <c r="L15" s="30">
        <v>0</v>
      </c>
      <c r="M15" s="30">
        <f t="shared" si="1"/>
        <v>14</v>
      </c>
      <c r="N15" s="32">
        <v>1</v>
      </c>
      <c r="O15" s="33">
        <v>7</v>
      </c>
      <c r="P15" s="33">
        <v>1</v>
      </c>
      <c r="Q15" s="33">
        <v>1</v>
      </c>
      <c r="R15" s="33">
        <v>0</v>
      </c>
      <c r="S15" s="33">
        <v>2</v>
      </c>
      <c r="T15" s="33">
        <v>0</v>
      </c>
      <c r="U15" s="31">
        <f t="shared" si="2"/>
        <v>12</v>
      </c>
      <c r="V15" s="17"/>
      <c r="W15" s="17"/>
      <c r="X15" s="17"/>
      <c r="Y15" s="17"/>
      <c r="Z15" s="17"/>
      <c r="AA15" s="17"/>
      <c r="AB15" s="177"/>
      <c r="AC15" s="34" t="s">
        <v>44</v>
      </c>
      <c r="AD15" s="29">
        <v>1</v>
      </c>
      <c r="AE15" s="30">
        <v>4</v>
      </c>
      <c r="AF15" s="30">
        <v>2</v>
      </c>
      <c r="AG15" s="30">
        <v>1</v>
      </c>
      <c r="AH15" s="30">
        <v>9</v>
      </c>
      <c r="AI15" s="23">
        <f t="shared" si="3"/>
        <v>17</v>
      </c>
      <c r="AJ15" s="29">
        <v>2</v>
      </c>
      <c r="AK15" s="30">
        <v>0</v>
      </c>
      <c r="AL15" s="30">
        <v>0</v>
      </c>
      <c r="AM15" s="30">
        <v>6</v>
      </c>
      <c r="AN15" s="30">
        <v>1</v>
      </c>
      <c r="AO15" s="106">
        <f t="shared" si="4"/>
        <v>9</v>
      </c>
      <c r="AP15" s="112">
        <v>0</v>
      </c>
      <c r="AQ15" s="28">
        <f t="shared" si="0"/>
        <v>56</v>
      </c>
      <c r="AS15" s="96"/>
      <c r="AU15" s="96"/>
      <c r="AW15" s="96"/>
    </row>
    <row r="16" spans="2:49" x14ac:dyDescent="0.15">
      <c r="B16" s="174"/>
      <c r="C16" s="27" t="s">
        <v>6</v>
      </c>
      <c r="D16" s="28">
        <v>77</v>
      </c>
      <c r="E16" s="29">
        <v>21</v>
      </c>
      <c r="F16" s="30">
        <v>96</v>
      </c>
      <c r="G16" s="30">
        <v>19</v>
      </c>
      <c r="H16" s="30">
        <v>4</v>
      </c>
      <c r="I16" s="30">
        <v>21</v>
      </c>
      <c r="J16" s="30">
        <v>17</v>
      </c>
      <c r="K16" s="30">
        <v>69</v>
      </c>
      <c r="L16" s="30">
        <v>11</v>
      </c>
      <c r="M16" s="30">
        <f t="shared" si="1"/>
        <v>258</v>
      </c>
      <c r="N16" s="32">
        <v>23</v>
      </c>
      <c r="O16" s="33">
        <v>39</v>
      </c>
      <c r="P16" s="33">
        <v>9</v>
      </c>
      <c r="Q16" s="33">
        <v>6</v>
      </c>
      <c r="R16" s="33">
        <v>3</v>
      </c>
      <c r="S16" s="33">
        <v>42</v>
      </c>
      <c r="T16" s="33">
        <v>8</v>
      </c>
      <c r="U16" s="31">
        <f t="shared" si="2"/>
        <v>130</v>
      </c>
      <c r="V16" s="17"/>
      <c r="W16" s="17"/>
      <c r="X16" s="17"/>
      <c r="Y16" s="17"/>
      <c r="Z16" s="17"/>
      <c r="AA16" s="17"/>
      <c r="AB16" s="177"/>
      <c r="AC16" s="34" t="s">
        <v>6</v>
      </c>
      <c r="AD16" s="29">
        <v>38</v>
      </c>
      <c r="AE16" s="30">
        <v>74</v>
      </c>
      <c r="AF16" s="30">
        <v>113</v>
      </c>
      <c r="AG16" s="30">
        <v>99</v>
      </c>
      <c r="AH16" s="30">
        <v>208</v>
      </c>
      <c r="AI16" s="23">
        <f t="shared" si="3"/>
        <v>532</v>
      </c>
      <c r="AJ16" s="29">
        <v>113</v>
      </c>
      <c r="AK16" s="30">
        <v>210</v>
      </c>
      <c r="AL16" s="30">
        <v>69</v>
      </c>
      <c r="AM16" s="30">
        <v>656</v>
      </c>
      <c r="AN16" s="30">
        <v>176</v>
      </c>
      <c r="AO16" s="106">
        <f t="shared" si="4"/>
        <v>1224</v>
      </c>
      <c r="AP16" s="112">
        <v>37</v>
      </c>
      <c r="AQ16" s="28">
        <f t="shared" si="0"/>
        <v>2258</v>
      </c>
      <c r="AS16" s="96"/>
      <c r="AU16" s="96"/>
      <c r="AW16" s="96"/>
    </row>
    <row r="17" spans="2:49" ht="14.25" thickBot="1" x14ac:dyDescent="0.2">
      <c r="B17" s="179"/>
      <c r="C17" s="35" t="s">
        <v>16</v>
      </c>
      <c r="D17" s="36">
        <f>SUM(D10:D16)</f>
        <v>283</v>
      </c>
      <c r="E17" s="37">
        <f>SUM(E10:E16)</f>
        <v>72</v>
      </c>
      <c r="F17" s="38">
        <f>SUM(F10:F16)</f>
        <v>249</v>
      </c>
      <c r="G17" s="38">
        <f t="shared" ref="G17:U17" si="7">SUM(G10:G16)</f>
        <v>66</v>
      </c>
      <c r="H17" s="38">
        <f t="shared" si="7"/>
        <v>9</v>
      </c>
      <c r="I17" s="38">
        <f t="shared" si="7"/>
        <v>56</v>
      </c>
      <c r="J17" s="38">
        <f t="shared" si="7"/>
        <v>52</v>
      </c>
      <c r="K17" s="38">
        <f t="shared" si="7"/>
        <v>175</v>
      </c>
      <c r="L17" s="38">
        <f t="shared" si="7"/>
        <v>41</v>
      </c>
      <c r="M17" s="38">
        <f t="shared" si="7"/>
        <v>720</v>
      </c>
      <c r="N17" s="38">
        <f t="shared" si="7"/>
        <v>100</v>
      </c>
      <c r="O17" s="38">
        <f t="shared" si="7"/>
        <v>264</v>
      </c>
      <c r="P17" s="38">
        <f t="shared" si="7"/>
        <v>65</v>
      </c>
      <c r="Q17" s="38">
        <f t="shared" si="7"/>
        <v>36</v>
      </c>
      <c r="R17" s="38">
        <f t="shared" si="7"/>
        <v>38</v>
      </c>
      <c r="S17" s="38">
        <f t="shared" si="7"/>
        <v>343</v>
      </c>
      <c r="T17" s="38">
        <f t="shared" si="7"/>
        <v>241</v>
      </c>
      <c r="U17" s="39">
        <f t="shared" si="7"/>
        <v>1087</v>
      </c>
      <c r="V17" s="17"/>
      <c r="W17" s="17"/>
      <c r="X17" s="17"/>
      <c r="Y17" s="17"/>
      <c r="Z17" s="17"/>
      <c r="AA17" s="17"/>
      <c r="AB17" s="181"/>
      <c r="AC17" s="40" t="s">
        <v>16</v>
      </c>
      <c r="AD17" s="38">
        <f t="shared" ref="AD17:AO17" si="8">SUM(AD10:AD16)</f>
        <v>201</v>
      </c>
      <c r="AE17" s="38">
        <f t="shared" si="8"/>
        <v>392</v>
      </c>
      <c r="AF17" s="38">
        <f t="shared" si="8"/>
        <v>784</v>
      </c>
      <c r="AG17" s="38">
        <f t="shared" si="8"/>
        <v>704</v>
      </c>
      <c r="AH17" s="38">
        <f t="shared" si="8"/>
        <v>691</v>
      </c>
      <c r="AI17" s="108">
        <f t="shared" si="8"/>
        <v>2772</v>
      </c>
      <c r="AJ17" s="118">
        <f t="shared" si="8"/>
        <v>848</v>
      </c>
      <c r="AK17" s="38">
        <f t="shared" si="8"/>
        <v>1726</v>
      </c>
      <c r="AL17" s="38">
        <f t="shared" si="8"/>
        <v>520</v>
      </c>
      <c r="AM17" s="38">
        <f t="shared" si="8"/>
        <v>4357</v>
      </c>
      <c r="AN17" s="38">
        <f t="shared" si="8"/>
        <v>1069</v>
      </c>
      <c r="AO17" s="38">
        <f t="shared" si="8"/>
        <v>8520</v>
      </c>
      <c r="AP17" s="113">
        <f>SUM(AP10:AP16)</f>
        <v>127</v>
      </c>
      <c r="AQ17" s="36">
        <f t="shared" si="0"/>
        <v>13509</v>
      </c>
      <c r="AS17" s="96"/>
      <c r="AU17" s="96"/>
      <c r="AW17" s="96"/>
    </row>
    <row r="18" spans="2:49" ht="13.5" customHeight="1" x14ac:dyDescent="0.15">
      <c r="B18" s="173" t="s">
        <v>45</v>
      </c>
      <c r="C18" s="19" t="s">
        <v>102</v>
      </c>
      <c r="D18" s="20">
        <v>104</v>
      </c>
      <c r="E18" s="21">
        <v>16</v>
      </c>
      <c r="F18" s="22">
        <v>268</v>
      </c>
      <c r="G18" s="22">
        <v>16</v>
      </c>
      <c r="H18" s="22">
        <v>25</v>
      </c>
      <c r="I18" s="22">
        <v>25</v>
      </c>
      <c r="J18" s="22">
        <v>16</v>
      </c>
      <c r="K18" s="22">
        <v>75</v>
      </c>
      <c r="L18" s="22">
        <v>25</v>
      </c>
      <c r="M18" s="30">
        <f t="shared" si="1"/>
        <v>466</v>
      </c>
      <c r="N18" s="24">
        <v>26</v>
      </c>
      <c r="O18" s="25">
        <v>26</v>
      </c>
      <c r="P18" s="25">
        <v>10</v>
      </c>
      <c r="Q18" s="25">
        <v>4</v>
      </c>
      <c r="R18" s="25">
        <v>5</v>
      </c>
      <c r="S18" s="25">
        <v>13</v>
      </c>
      <c r="T18" s="25">
        <v>7</v>
      </c>
      <c r="U18" s="31">
        <f t="shared" si="2"/>
        <v>91</v>
      </c>
      <c r="V18" s="17"/>
      <c r="W18" s="17"/>
      <c r="X18" s="17"/>
      <c r="Y18" s="17"/>
      <c r="Z18" s="17"/>
      <c r="AA18" s="17"/>
      <c r="AB18" s="176" t="s">
        <v>45</v>
      </c>
      <c r="AC18" s="26" t="s">
        <v>102</v>
      </c>
      <c r="AD18" s="21">
        <v>24</v>
      </c>
      <c r="AE18" s="22">
        <v>38</v>
      </c>
      <c r="AF18" s="22">
        <v>77</v>
      </c>
      <c r="AG18" s="22">
        <v>196</v>
      </c>
      <c r="AH18" s="22">
        <v>1988</v>
      </c>
      <c r="AI18" s="23">
        <f t="shared" si="3"/>
        <v>2323</v>
      </c>
      <c r="AJ18" s="21">
        <v>22</v>
      </c>
      <c r="AK18" s="22">
        <v>70</v>
      </c>
      <c r="AL18" s="22">
        <v>19</v>
      </c>
      <c r="AM18" s="22">
        <v>369</v>
      </c>
      <c r="AN18" s="22">
        <v>126</v>
      </c>
      <c r="AO18" s="106">
        <f t="shared" ref="AO18:AO31" si="9">SUM(AJ18:AN18)</f>
        <v>606</v>
      </c>
      <c r="AP18" s="111">
        <v>6</v>
      </c>
      <c r="AQ18" s="115">
        <f t="shared" si="0"/>
        <v>3596</v>
      </c>
      <c r="AS18" s="96"/>
      <c r="AU18" s="96"/>
      <c r="AW18" s="96"/>
    </row>
    <row r="19" spans="2:49" x14ac:dyDescent="0.15">
      <c r="B19" s="174"/>
      <c r="C19" s="43" t="s">
        <v>103</v>
      </c>
      <c r="D19" s="28">
        <v>140</v>
      </c>
      <c r="E19" s="29">
        <v>17</v>
      </c>
      <c r="F19" s="30">
        <v>343</v>
      </c>
      <c r="G19" s="30">
        <v>18</v>
      </c>
      <c r="H19" s="30">
        <v>11</v>
      </c>
      <c r="I19" s="30">
        <v>25</v>
      </c>
      <c r="J19" s="30">
        <v>8</v>
      </c>
      <c r="K19" s="30">
        <v>31</v>
      </c>
      <c r="L19" s="30">
        <v>8</v>
      </c>
      <c r="M19" s="30">
        <f t="shared" si="1"/>
        <v>461</v>
      </c>
      <c r="N19" s="32">
        <v>30</v>
      </c>
      <c r="O19" s="33">
        <v>29</v>
      </c>
      <c r="P19" s="33">
        <v>18</v>
      </c>
      <c r="Q19" s="33">
        <v>10</v>
      </c>
      <c r="R19" s="33">
        <v>3</v>
      </c>
      <c r="S19" s="33">
        <v>40</v>
      </c>
      <c r="T19" s="33">
        <v>20</v>
      </c>
      <c r="U19" s="31">
        <f t="shared" si="2"/>
        <v>150</v>
      </c>
      <c r="V19" s="17"/>
      <c r="W19" s="17"/>
      <c r="X19" s="17"/>
      <c r="Y19" s="17"/>
      <c r="Z19" s="17"/>
      <c r="AA19" s="17"/>
      <c r="AB19" s="177"/>
      <c r="AC19" s="44" t="s">
        <v>103</v>
      </c>
      <c r="AD19" s="29">
        <v>47</v>
      </c>
      <c r="AE19" s="30">
        <v>92</v>
      </c>
      <c r="AF19" s="30">
        <v>168</v>
      </c>
      <c r="AG19" s="30">
        <v>261</v>
      </c>
      <c r="AH19" s="30">
        <v>571</v>
      </c>
      <c r="AI19" s="23">
        <f t="shared" si="3"/>
        <v>1139</v>
      </c>
      <c r="AJ19" s="29">
        <v>87</v>
      </c>
      <c r="AK19" s="30">
        <v>231</v>
      </c>
      <c r="AL19" s="30">
        <v>114</v>
      </c>
      <c r="AM19" s="30">
        <v>807</v>
      </c>
      <c r="AN19" s="30">
        <v>393</v>
      </c>
      <c r="AO19" s="106">
        <f t="shared" si="9"/>
        <v>1632</v>
      </c>
      <c r="AP19" s="112">
        <v>9</v>
      </c>
      <c r="AQ19" s="28">
        <f t="shared" si="0"/>
        <v>3531</v>
      </c>
      <c r="AS19" s="96"/>
      <c r="AU19" s="96"/>
      <c r="AW19" s="96"/>
    </row>
    <row r="20" spans="2:49" x14ac:dyDescent="0.15">
      <c r="B20" s="174"/>
      <c r="C20" s="43" t="s">
        <v>46</v>
      </c>
      <c r="D20" s="28">
        <v>4</v>
      </c>
      <c r="E20" s="29">
        <v>0</v>
      </c>
      <c r="F20" s="30">
        <v>4</v>
      </c>
      <c r="G20" s="30">
        <v>0</v>
      </c>
      <c r="H20" s="30">
        <v>0</v>
      </c>
      <c r="I20" s="30">
        <v>4</v>
      </c>
      <c r="J20" s="30">
        <v>0</v>
      </c>
      <c r="K20" s="30">
        <v>1</v>
      </c>
      <c r="L20" s="30">
        <v>0</v>
      </c>
      <c r="M20" s="30">
        <f t="shared" si="1"/>
        <v>9</v>
      </c>
      <c r="N20" s="32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1">
        <f t="shared" si="2"/>
        <v>0</v>
      </c>
      <c r="V20" s="17"/>
      <c r="W20" s="17"/>
      <c r="X20" s="17"/>
      <c r="Y20" s="17"/>
      <c r="Z20" s="17"/>
      <c r="AA20" s="17"/>
      <c r="AB20" s="177"/>
      <c r="AC20" s="44" t="s">
        <v>46</v>
      </c>
      <c r="AD20" s="29">
        <v>0</v>
      </c>
      <c r="AE20" s="30">
        <v>0</v>
      </c>
      <c r="AF20" s="30">
        <v>1</v>
      </c>
      <c r="AG20" s="30">
        <v>0</v>
      </c>
      <c r="AH20" s="30">
        <v>2</v>
      </c>
      <c r="AI20" s="23">
        <f>SUM(AD20:AH20)</f>
        <v>3</v>
      </c>
      <c r="AJ20" s="29">
        <v>1</v>
      </c>
      <c r="AK20" s="30">
        <v>0</v>
      </c>
      <c r="AL20" s="30">
        <v>0</v>
      </c>
      <c r="AM20" s="30">
        <v>4</v>
      </c>
      <c r="AN20" s="30">
        <v>0</v>
      </c>
      <c r="AO20" s="106">
        <f t="shared" si="9"/>
        <v>5</v>
      </c>
      <c r="AP20" s="112">
        <v>0</v>
      </c>
      <c r="AQ20" s="28">
        <f t="shared" si="0"/>
        <v>21</v>
      </c>
      <c r="AS20" s="96"/>
      <c r="AU20" s="96"/>
      <c r="AW20" s="96"/>
    </row>
    <row r="21" spans="2:49" x14ac:dyDescent="0.15">
      <c r="B21" s="174"/>
      <c r="C21" s="27" t="s">
        <v>104</v>
      </c>
      <c r="D21" s="28">
        <v>9</v>
      </c>
      <c r="E21" s="29">
        <v>0</v>
      </c>
      <c r="F21" s="30">
        <v>54</v>
      </c>
      <c r="G21" s="30">
        <v>3</v>
      </c>
      <c r="H21" s="30">
        <v>1</v>
      </c>
      <c r="I21" s="30">
        <v>2</v>
      </c>
      <c r="J21" s="30">
        <v>4</v>
      </c>
      <c r="K21" s="30">
        <v>8</v>
      </c>
      <c r="L21" s="30">
        <v>1</v>
      </c>
      <c r="M21" s="30">
        <f t="shared" si="1"/>
        <v>73</v>
      </c>
      <c r="N21" s="32">
        <v>3</v>
      </c>
      <c r="O21" s="33">
        <v>1</v>
      </c>
      <c r="P21" s="33">
        <v>2</v>
      </c>
      <c r="Q21" s="33">
        <v>0</v>
      </c>
      <c r="R21" s="33">
        <v>0</v>
      </c>
      <c r="S21" s="33">
        <v>1</v>
      </c>
      <c r="T21" s="33">
        <v>3</v>
      </c>
      <c r="U21" s="31">
        <f t="shared" si="2"/>
        <v>10</v>
      </c>
      <c r="V21" s="17"/>
      <c r="W21" s="17"/>
      <c r="X21" s="17"/>
      <c r="Y21" s="17"/>
      <c r="Z21" s="17"/>
      <c r="AA21" s="17"/>
      <c r="AB21" s="177"/>
      <c r="AC21" s="34" t="s">
        <v>104</v>
      </c>
      <c r="AD21" s="29">
        <v>5</v>
      </c>
      <c r="AE21" s="30">
        <v>5</v>
      </c>
      <c r="AF21" s="30">
        <v>10</v>
      </c>
      <c r="AG21" s="30">
        <v>23</v>
      </c>
      <c r="AH21" s="30">
        <v>471</v>
      </c>
      <c r="AI21" s="23">
        <f t="shared" si="3"/>
        <v>514</v>
      </c>
      <c r="AJ21" s="29">
        <v>8</v>
      </c>
      <c r="AK21" s="30">
        <v>23</v>
      </c>
      <c r="AL21" s="30">
        <v>4</v>
      </c>
      <c r="AM21" s="30">
        <v>82</v>
      </c>
      <c r="AN21" s="30">
        <v>32</v>
      </c>
      <c r="AO21" s="106">
        <f t="shared" si="9"/>
        <v>149</v>
      </c>
      <c r="AP21" s="112">
        <v>0</v>
      </c>
      <c r="AQ21" s="28">
        <f t="shared" si="0"/>
        <v>755</v>
      </c>
      <c r="AS21" s="96"/>
      <c r="AU21" s="96"/>
      <c r="AW21" s="96"/>
    </row>
    <row r="22" spans="2:49" x14ac:dyDescent="0.15">
      <c r="B22" s="174"/>
      <c r="C22" s="27" t="s">
        <v>105</v>
      </c>
      <c r="D22" s="28">
        <v>24</v>
      </c>
      <c r="E22" s="29">
        <v>4</v>
      </c>
      <c r="F22" s="30">
        <v>130</v>
      </c>
      <c r="G22" s="30">
        <v>13</v>
      </c>
      <c r="H22" s="30">
        <v>3</v>
      </c>
      <c r="I22" s="30">
        <v>12</v>
      </c>
      <c r="J22" s="30">
        <v>1</v>
      </c>
      <c r="K22" s="30">
        <v>8</v>
      </c>
      <c r="L22" s="30">
        <v>4</v>
      </c>
      <c r="M22" s="30">
        <f t="shared" si="1"/>
        <v>175</v>
      </c>
      <c r="N22" s="32">
        <v>4</v>
      </c>
      <c r="O22" s="33">
        <v>7</v>
      </c>
      <c r="P22" s="33">
        <v>6</v>
      </c>
      <c r="Q22" s="33">
        <v>0</v>
      </c>
      <c r="R22" s="33">
        <v>2</v>
      </c>
      <c r="S22" s="33">
        <v>1</v>
      </c>
      <c r="T22" s="33">
        <v>1</v>
      </c>
      <c r="U22" s="31">
        <f t="shared" si="2"/>
        <v>21</v>
      </c>
      <c r="V22" s="17"/>
      <c r="W22" s="17"/>
      <c r="X22" s="17"/>
      <c r="Y22" s="17"/>
      <c r="Z22" s="17"/>
      <c r="AA22" s="17"/>
      <c r="AB22" s="177"/>
      <c r="AC22" s="34" t="s">
        <v>105</v>
      </c>
      <c r="AD22" s="29">
        <v>10</v>
      </c>
      <c r="AE22" s="30">
        <v>6</v>
      </c>
      <c r="AF22" s="30">
        <v>8</v>
      </c>
      <c r="AG22" s="30">
        <v>15</v>
      </c>
      <c r="AH22" s="30">
        <v>119</v>
      </c>
      <c r="AI22" s="23">
        <f t="shared" si="3"/>
        <v>158</v>
      </c>
      <c r="AJ22" s="29">
        <v>2</v>
      </c>
      <c r="AK22" s="30">
        <v>9</v>
      </c>
      <c r="AL22" s="30">
        <v>9</v>
      </c>
      <c r="AM22" s="30">
        <v>38</v>
      </c>
      <c r="AN22" s="30">
        <v>12</v>
      </c>
      <c r="AO22" s="106">
        <f t="shared" si="9"/>
        <v>70</v>
      </c>
      <c r="AP22" s="112">
        <v>3</v>
      </c>
      <c r="AQ22" s="28">
        <f t="shared" si="0"/>
        <v>451</v>
      </c>
      <c r="AS22" s="96"/>
      <c r="AU22" s="96"/>
      <c r="AW22" s="96"/>
    </row>
    <row r="23" spans="2:49" x14ac:dyDescent="0.15">
      <c r="B23" s="174"/>
      <c r="C23" s="27" t="s">
        <v>47</v>
      </c>
      <c r="D23" s="28">
        <v>17</v>
      </c>
      <c r="E23" s="29">
        <v>1</v>
      </c>
      <c r="F23" s="30">
        <v>73</v>
      </c>
      <c r="G23" s="30">
        <v>4</v>
      </c>
      <c r="H23" s="30">
        <v>1</v>
      </c>
      <c r="I23" s="30">
        <v>13</v>
      </c>
      <c r="J23" s="30">
        <v>6</v>
      </c>
      <c r="K23" s="30">
        <v>7</v>
      </c>
      <c r="L23" s="30">
        <v>3</v>
      </c>
      <c r="M23" s="30">
        <f t="shared" si="1"/>
        <v>108</v>
      </c>
      <c r="N23" s="32">
        <v>1</v>
      </c>
      <c r="O23" s="33">
        <v>1</v>
      </c>
      <c r="P23" s="33">
        <v>0</v>
      </c>
      <c r="Q23" s="33">
        <v>0</v>
      </c>
      <c r="R23" s="33">
        <v>0</v>
      </c>
      <c r="S23" s="33">
        <v>2</v>
      </c>
      <c r="T23" s="33">
        <v>0</v>
      </c>
      <c r="U23" s="31">
        <f t="shared" si="2"/>
        <v>4</v>
      </c>
      <c r="V23" s="17"/>
      <c r="W23" s="17"/>
      <c r="X23" s="17"/>
      <c r="Y23" s="17"/>
      <c r="Z23" s="17"/>
      <c r="AA23" s="17"/>
      <c r="AB23" s="177"/>
      <c r="AC23" s="34" t="s">
        <v>47</v>
      </c>
      <c r="AD23" s="29">
        <v>6</v>
      </c>
      <c r="AE23" s="30">
        <v>7</v>
      </c>
      <c r="AF23" s="30">
        <v>10</v>
      </c>
      <c r="AG23" s="30">
        <v>13</v>
      </c>
      <c r="AH23" s="30">
        <v>60</v>
      </c>
      <c r="AI23" s="23">
        <f t="shared" si="3"/>
        <v>96</v>
      </c>
      <c r="AJ23" s="29">
        <v>7</v>
      </c>
      <c r="AK23" s="30">
        <v>14</v>
      </c>
      <c r="AL23" s="30">
        <v>6</v>
      </c>
      <c r="AM23" s="30">
        <v>22</v>
      </c>
      <c r="AN23" s="30">
        <v>13</v>
      </c>
      <c r="AO23" s="106">
        <f t="shared" si="9"/>
        <v>62</v>
      </c>
      <c r="AP23" s="112">
        <v>1</v>
      </c>
      <c r="AQ23" s="28">
        <f t="shared" si="0"/>
        <v>288</v>
      </c>
      <c r="AS23" s="96"/>
      <c r="AU23" s="96"/>
      <c r="AW23" s="96"/>
    </row>
    <row r="24" spans="2:49" x14ac:dyDescent="0.15">
      <c r="B24" s="174"/>
      <c r="C24" s="27" t="s">
        <v>106</v>
      </c>
      <c r="D24" s="28">
        <v>9</v>
      </c>
      <c r="E24" s="29">
        <v>4</v>
      </c>
      <c r="F24" s="30">
        <v>37</v>
      </c>
      <c r="G24" s="30">
        <v>2</v>
      </c>
      <c r="H24" s="30">
        <v>1</v>
      </c>
      <c r="I24" s="30">
        <v>1</v>
      </c>
      <c r="J24" s="30">
        <v>0</v>
      </c>
      <c r="K24" s="30">
        <v>3</v>
      </c>
      <c r="L24" s="30">
        <v>0</v>
      </c>
      <c r="M24" s="30">
        <f t="shared" si="1"/>
        <v>48</v>
      </c>
      <c r="N24" s="32">
        <v>4</v>
      </c>
      <c r="O24" s="33">
        <v>8</v>
      </c>
      <c r="P24" s="33">
        <v>0</v>
      </c>
      <c r="Q24" s="33">
        <v>1</v>
      </c>
      <c r="R24" s="33">
        <v>0</v>
      </c>
      <c r="S24" s="33">
        <v>2</v>
      </c>
      <c r="T24" s="33">
        <v>1</v>
      </c>
      <c r="U24" s="31">
        <f t="shared" si="2"/>
        <v>16</v>
      </c>
      <c r="V24" s="17"/>
      <c r="W24" s="17"/>
      <c r="X24" s="17"/>
      <c r="Y24" s="17"/>
      <c r="Z24" s="17"/>
      <c r="AA24" s="17"/>
      <c r="AB24" s="177"/>
      <c r="AC24" s="34" t="s">
        <v>106</v>
      </c>
      <c r="AD24" s="29">
        <v>4</v>
      </c>
      <c r="AE24" s="30">
        <v>11</v>
      </c>
      <c r="AF24" s="30">
        <v>13</v>
      </c>
      <c r="AG24" s="30">
        <v>24</v>
      </c>
      <c r="AH24" s="30">
        <v>196</v>
      </c>
      <c r="AI24" s="23">
        <f t="shared" si="3"/>
        <v>248</v>
      </c>
      <c r="AJ24" s="29">
        <v>1</v>
      </c>
      <c r="AK24" s="30">
        <v>9</v>
      </c>
      <c r="AL24" s="30">
        <v>2</v>
      </c>
      <c r="AM24" s="30">
        <v>43</v>
      </c>
      <c r="AN24" s="30">
        <v>11</v>
      </c>
      <c r="AO24" s="106">
        <f t="shared" si="9"/>
        <v>66</v>
      </c>
      <c r="AP24" s="112">
        <v>1</v>
      </c>
      <c r="AQ24" s="28">
        <f t="shared" si="0"/>
        <v>388</v>
      </c>
      <c r="AS24" s="96"/>
      <c r="AU24" s="96"/>
      <c r="AW24" s="96"/>
    </row>
    <row r="25" spans="2:49" x14ac:dyDescent="0.15">
      <c r="B25" s="174"/>
      <c r="C25" s="27" t="s">
        <v>107</v>
      </c>
      <c r="D25" s="28">
        <v>54</v>
      </c>
      <c r="E25" s="29">
        <v>7</v>
      </c>
      <c r="F25" s="30">
        <v>55</v>
      </c>
      <c r="G25" s="30">
        <v>2</v>
      </c>
      <c r="H25" s="30">
        <v>0</v>
      </c>
      <c r="I25" s="30">
        <v>2</v>
      </c>
      <c r="J25" s="30">
        <v>3</v>
      </c>
      <c r="K25" s="30">
        <v>9</v>
      </c>
      <c r="L25" s="30">
        <v>3</v>
      </c>
      <c r="M25" s="30">
        <f t="shared" si="1"/>
        <v>81</v>
      </c>
      <c r="N25" s="32">
        <v>11</v>
      </c>
      <c r="O25" s="33">
        <v>18</v>
      </c>
      <c r="P25" s="33">
        <v>4</v>
      </c>
      <c r="Q25" s="33">
        <v>1</v>
      </c>
      <c r="R25" s="33">
        <v>1</v>
      </c>
      <c r="S25" s="33">
        <v>9</v>
      </c>
      <c r="T25" s="33">
        <v>9</v>
      </c>
      <c r="U25" s="31">
        <f t="shared" si="2"/>
        <v>53</v>
      </c>
      <c r="V25" s="17"/>
      <c r="W25" s="17"/>
      <c r="X25" s="17"/>
      <c r="Y25" s="17"/>
      <c r="Z25" s="17"/>
      <c r="AA25" s="17"/>
      <c r="AB25" s="177"/>
      <c r="AC25" s="34" t="s">
        <v>107</v>
      </c>
      <c r="AD25" s="29">
        <v>10</v>
      </c>
      <c r="AE25" s="30">
        <v>27</v>
      </c>
      <c r="AF25" s="30">
        <v>25</v>
      </c>
      <c r="AG25" s="30">
        <v>49</v>
      </c>
      <c r="AH25" s="30">
        <v>471</v>
      </c>
      <c r="AI25" s="23">
        <f t="shared" si="3"/>
        <v>582</v>
      </c>
      <c r="AJ25" s="29">
        <v>14</v>
      </c>
      <c r="AK25" s="30">
        <v>38</v>
      </c>
      <c r="AL25" s="30">
        <v>19</v>
      </c>
      <c r="AM25" s="30">
        <v>177</v>
      </c>
      <c r="AN25" s="30">
        <v>99</v>
      </c>
      <c r="AO25" s="106">
        <f t="shared" si="9"/>
        <v>347</v>
      </c>
      <c r="AP25" s="112">
        <v>2</v>
      </c>
      <c r="AQ25" s="28">
        <f t="shared" si="0"/>
        <v>1119</v>
      </c>
      <c r="AS25" s="96"/>
      <c r="AU25" s="96"/>
      <c r="AW25" s="96"/>
    </row>
    <row r="26" spans="2:49" x14ac:dyDescent="0.15">
      <c r="B26" s="174"/>
      <c r="C26" s="27" t="s">
        <v>48</v>
      </c>
      <c r="D26" s="28">
        <v>84</v>
      </c>
      <c r="E26" s="29">
        <v>9</v>
      </c>
      <c r="F26" s="30">
        <v>308</v>
      </c>
      <c r="G26" s="30">
        <v>9</v>
      </c>
      <c r="H26" s="30">
        <v>12</v>
      </c>
      <c r="I26" s="30">
        <v>30</v>
      </c>
      <c r="J26" s="30">
        <v>12</v>
      </c>
      <c r="K26" s="30">
        <v>40</v>
      </c>
      <c r="L26" s="30">
        <v>20</v>
      </c>
      <c r="M26" s="30">
        <f t="shared" si="1"/>
        <v>440</v>
      </c>
      <c r="N26" s="32">
        <v>20</v>
      </c>
      <c r="O26" s="33">
        <v>35</v>
      </c>
      <c r="P26" s="33">
        <v>29</v>
      </c>
      <c r="Q26" s="33">
        <v>1</v>
      </c>
      <c r="R26" s="33">
        <v>3</v>
      </c>
      <c r="S26" s="33">
        <v>31</v>
      </c>
      <c r="T26" s="33">
        <v>16</v>
      </c>
      <c r="U26" s="31">
        <f t="shared" si="2"/>
        <v>135</v>
      </c>
      <c r="V26" s="17"/>
      <c r="W26" s="17"/>
      <c r="X26" s="17"/>
      <c r="Y26" s="17"/>
      <c r="Z26" s="17"/>
      <c r="AA26" s="17"/>
      <c r="AB26" s="177"/>
      <c r="AC26" s="34" t="s">
        <v>48</v>
      </c>
      <c r="AD26" s="29">
        <v>27</v>
      </c>
      <c r="AE26" s="30">
        <v>63</v>
      </c>
      <c r="AF26" s="30">
        <v>89</v>
      </c>
      <c r="AG26" s="30">
        <v>233</v>
      </c>
      <c r="AH26" s="30">
        <v>5426</v>
      </c>
      <c r="AI26" s="23">
        <f t="shared" si="3"/>
        <v>5838</v>
      </c>
      <c r="AJ26" s="29">
        <v>37</v>
      </c>
      <c r="AK26" s="30">
        <v>149</v>
      </c>
      <c r="AL26" s="30">
        <v>42</v>
      </c>
      <c r="AM26" s="30">
        <v>769</v>
      </c>
      <c r="AN26" s="30">
        <v>264</v>
      </c>
      <c r="AO26" s="106">
        <f t="shared" si="9"/>
        <v>1261</v>
      </c>
      <c r="AP26" s="112">
        <v>6</v>
      </c>
      <c r="AQ26" s="28">
        <f t="shared" si="0"/>
        <v>7764</v>
      </c>
      <c r="AS26" s="96"/>
      <c r="AU26" s="96"/>
      <c r="AW26" s="96"/>
    </row>
    <row r="27" spans="2:49" x14ac:dyDescent="0.15">
      <c r="B27" s="174"/>
      <c r="C27" s="27" t="s">
        <v>108</v>
      </c>
      <c r="D27" s="28">
        <v>20</v>
      </c>
      <c r="E27" s="29">
        <v>2</v>
      </c>
      <c r="F27" s="30">
        <v>10</v>
      </c>
      <c r="G27" s="30">
        <v>2</v>
      </c>
      <c r="H27" s="30">
        <v>2</v>
      </c>
      <c r="I27" s="30">
        <v>2</v>
      </c>
      <c r="J27" s="30">
        <v>1</v>
      </c>
      <c r="K27" s="30">
        <v>3</v>
      </c>
      <c r="L27" s="30">
        <v>4</v>
      </c>
      <c r="M27" s="30">
        <f t="shared" si="1"/>
        <v>26</v>
      </c>
      <c r="N27" s="32">
        <v>2</v>
      </c>
      <c r="O27" s="33">
        <v>1</v>
      </c>
      <c r="P27" s="33">
        <v>1</v>
      </c>
      <c r="Q27" s="33">
        <v>0</v>
      </c>
      <c r="R27" s="33">
        <v>0</v>
      </c>
      <c r="S27" s="33">
        <v>3</v>
      </c>
      <c r="T27" s="33">
        <v>2</v>
      </c>
      <c r="U27" s="31">
        <f t="shared" si="2"/>
        <v>9</v>
      </c>
      <c r="V27" s="17"/>
      <c r="W27" s="17"/>
      <c r="X27" s="17"/>
      <c r="Y27" s="17"/>
      <c r="Z27" s="17"/>
      <c r="AA27" s="17"/>
      <c r="AB27" s="177"/>
      <c r="AC27" s="34" t="s">
        <v>108</v>
      </c>
      <c r="AD27" s="29">
        <v>3</v>
      </c>
      <c r="AE27" s="30">
        <v>7</v>
      </c>
      <c r="AF27" s="30">
        <v>13</v>
      </c>
      <c r="AG27" s="30">
        <v>20</v>
      </c>
      <c r="AH27" s="30">
        <v>141</v>
      </c>
      <c r="AI27" s="23">
        <f t="shared" si="3"/>
        <v>184</v>
      </c>
      <c r="AJ27" s="29">
        <v>2</v>
      </c>
      <c r="AK27" s="30">
        <v>11</v>
      </c>
      <c r="AL27" s="30">
        <v>5</v>
      </c>
      <c r="AM27" s="30">
        <v>42</v>
      </c>
      <c r="AN27" s="30">
        <v>10</v>
      </c>
      <c r="AO27" s="106">
        <f t="shared" si="9"/>
        <v>70</v>
      </c>
      <c r="AP27" s="112">
        <v>1</v>
      </c>
      <c r="AQ27" s="28">
        <f t="shared" si="0"/>
        <v>310</v>
      </c>
      <c r="AS27" s="96"/>
      <c r="AU27" s="96"/>
      <c r="AW27" s="96"/>
    </row>
    <row r="28" spans="2:49" x14ac:dyDescent="0.15">
      <c r="B28" s="174"/>
      <c r="C28" s="27" t="s">
        <v>49</v>
      </c>
      <c r="D28" s="28">
        <v>4</v>
      </c>
      <c r="E28" s="29">
        <v>2</v>
      </c>
      <c r="F28" s="30">
        <v>18</v>
      </c>
      <c r="G28" s="30">
        <v>1</v>
      </c>
      <c r="H28" s="30">
        <v>2</v>
      </c>
      <c r="I28" s="30">
        <v>2</v>
      </c>
      <c r="J28" s="30">
        <v>0</v>
      </c>
      <c r="K28" s="30">
        <v>0</v>
      </c>
      <c r="L28" s="30">
        <v>0</v>
      </c>
      <c r="M28" s="30">
        <f t="shared" si="1"/>
        <v>25</v>
      </c>
      <c r="N28" s="32">
        <v>1</v>
      </c>
      <c r="O28" s="33">
        <v>2</v>
      </c>
      <c r="P28" s="33">
        <v>0</v>
      </c>
      <c r="Q28" s="33">
        <v>0</v>
      </c>
      <c r="R28" s="33">
        <v>0</v>
      </c>
      <c r="S28" s="33">
        <v>1</v>
      </c>
      <c r="T28" s="33">
        <v>0</v>
      </c>
      <c r="U28" s="31">
        <f t="shared" si="2"/>
        <v>4</v>
      </c>
      <c r="V28" s="17"/>
      <c r="W28" s="17"/>
      <c r="X28" s="17"/>
      <c r="Y28" s="17"/>
      <c r="Z28" s="17"/>
      <c r="AA28" s="17"/>
      <c r="AB28" s="177"/>
      <c r="AC28" s="34" t="s">
        <v>49</v>
      </c>
      <c r="AD28" s="29">
        <v>0</v>
      </c>
      <c r="AE28" s="30">
        <v>2</v>
      </c>
      <c r="AF28" s="30">
        <v>1</v>
      </c>
      <c r="AG28" s="30">
        <v>0</v>
      </c>
      <c r="AH28" s="30">
        <v>29</v>
      </c>
      <c r="AI28" s="23">
        <f t="shared" si="3"/>
        <v>32</v>
      </c>
      <c r="AJ28" s="29">
        <v>8</v>
      </c>
      <c r="AK28" s="30">
        <v>5</v>
      </c>
      <c r="AL28" s="30">
        <v>2</v>
      </c>
      <c r="AM28" s="30">
        <v>5</v>
      </c>
      <c r="AN28" s="30">
        <v>24</v>
      </c>
      <c r="AO28" s="106">
        <f t="shared" si="9"/>
        <v>44</v>
      </c>
      <c r="AP28" s="112">
        <v>0</v>
      </c>
      <c r="AQ28" s="28">
        <f t="shared" si="0"/>
        <v>109</v>
      </c>
      <c r="AS28" s="96"/>
      <c r="AU28" s="96"/>
      <c r="AW28" s="96"/>
    </row>
    <row r="29" spans="2:49" x14ac:dyDescent="0.15">
      <c r="B29" s="174"/>
      <c r="C29" s="27" t="s">
        <v>109</v>
      </c>
      <c r="D29" s="28">
        <v>12</v>
      </c>
      <c r="E29" s="29">
        <v>2</v>
      </c>
      <c r="F29" s="30">
        <v>64</v>
      </c>
      <c r="G29" s="30">
        <v>2</v>
      </c>
      <c r="H29" s="30">
        <v>1</v>
      </c>
      <c r="I29" s="30">
        <v>7</v>
      </c>
      <c r="J29" s="30">
        <v>2</v>
      </c>
      <c r="K29" s="30">
        <v>8</v>
      </c>
      <c r="L29" s="30">
        <v>1</v>
      </c>
      <c r="M29" s="30">
        <f t="shared" si="1"/>
        <v>87</v>
      </c>
      <c r="N29" s="32">
        <v>1</v>
      </c>
      <c r="O29" s="33">
        <v>6</v>
      </c>
      <c r="P29" s="33">
        <v>1</v>
      </c>
      <c r="Q29" s="33">
        <v>0</v>
      </c>
      <c r="R29" s="33">
        <v>0</v>
      </c>
      <c r="S29" s="33">
        <v>3</v>
      </c>
      <c r="T29" s="33">
        <v>0</v>
      </c>
      <c r="U29" s="31">
        <f t="shared" si="2"/>
        <v>11</v>
      </c>
      <c r="V29" s="17"/>
      <c r="W29" s="17"/>
      <c r="X29" s="17"/>
      <c r="Y29" s="17"/>
      <c r="Z29" s="17"/>
      <c r="AA29" s="17"/>
      <c r="AB29" s="177"/>
      <c r="AC29" s="34" t="s">
        <v>109</v>
      </c>
      <c r="AD29" s="29">
        <v>1</v>
      </c>
      <c r="AE29" s="30">
        <v>6</v>
      </c>
      <c r="AF29" s="30">
        <v>6</v>
      </c>
      <c r="AG29" s="30">
        <v>4</v>
      </c>
      <c r="AH29" s="30">
        <v>35</v>
      </c>
      <c r="AI29" s="23">
        <f t="shared" si="3"/>
        <v>52</v>
      </c>
      <c r="AJ29" s="29">
        <v>5</v>
      </c>
      <c r="AK29" s="30">
        <v>5</v>
      </c>
      <c r="AL29" s="30">
        <v>2</v>
      </c>
      <c r="AM29" s="30">
        <v>30</v>
      </c>
      <c r="AN29" s="30">
        <v>12</v>
      </c>
      <c r="AO29" s="106">
        <f t="shared" si="9"/>
        <v>54</v>
      </c>
      <c r="AP29" s="112">
        <v>1</v>
      </c>
      <c r="AQ29" s="28">
        <f t="shared" si="0"/>
        <v>217</v>
      </c>
      <c r="AS29" s="96"/>
      <c r="AU29" s="96"/>
      <c r="AW29" s="96"/>
    </row>
    <row r="30" spans="2:49" x14ac:dyDescent="0.15">
      <c r="B30" s="174"/>
      <c r="C30" s="27" t="s">
        <v>50</v>
      </c>
      <c r="D30" s="28">
        <v>0</v>
      </c>
      <c r="E30" s="29">
        <v>0</v>
      </c>
      <c r="F30" s="30">
        <v>3</v>
      </c>
      <c r="G30" s="30">
        <v>0</v>
      </c>
      <c r="H30" s="30">
        <v>0</v>
      </c>
      <c r="I30" s="30">
        <v>1</v>
      </c>
      <c r="J30" s="30">
        <v>0</v>
      </c>
      <c r="K30" s="30">
        <v>0</v>
      </c>
      <c r="L30" s="30">
        <v>1</v>
      </c>
      <c r="M30" s="30">
        <f t="shared" si="1"/>
        <v>5</v>
      </c>
      <c r="N30" s="32">
        <v>0</v>
      </c>
      <c r="O30" s="33">
        <v>1</v>
      </c>
      <c r="P30" s="33">
        <v>0</v>
      </c>
      <c r="Q30" s="33">
        <v>0</v>
      </c>
      <c r="R30" s="33">
        <v>0</v>
      </c>
      <c r="S30" s="33">
        <v>1</v>
      </c>
      <c r="T30" s="33">
        <v>0</v>
      </c>
      <c r="U30" s="31">
        <f t="shared" si="2"/>
        <v>2</v>
      </c>
      <c r="V30" s="17"/>
      <c r="W30" s="17"/>
      <c r="X30" s="17"/>
      <c r="Y30" s="17"/>
      <c r="Z30" s="17"/>
      <c r="AA30" s="17"/>
      <c r="AB30" s="177"/>
      <c r="AC30" s="34" t="s">
        <v>50</v>
      </c>
      <c r="AD30" s="29">
        <v>0</v>
      </c>
      <c r="AE30" s="30">
        <v>0</v>
      </c>
      <c r="AF30" s="30">
        <v>0</v>
      </c>
      <c r="AG30" s="30">
        <v>3</v>
      </c>
      <c r="AH30" s="30">
        <v>2</v>
      </c>
      <c r="AI30" s="23">
        <f t="shared" si="3"/>
        <v>5</v>
      </c>
      <c r="AJ30" s="29">
        <v>0</v>
      </c>
      <c r="AK30" s="30">
        <v>0</v>
      </c>
      <c r="AL30" s="30">
        <v>0</v>
      </c>
      <c r="AM30" s="30">
        <v>2</v>
      </c>
      <c r="AN30" s="30">
        <v>0</v>
      </c>
      <c r="AO30" s="106">
        <f t="shared" si="9"/>
        <v>2</v>
      </c>
      <c r="AP30" s="112">
        <v>0</v>
      </c>
      <c r="AQ30" s="28">
        <f t="shared" si="0"/>
        <v>14</v>
      </c>
      <c r="AS30" s="96"/>
      <c r="AU30" s="96"/>
      <c r="AW30" s="96"/>
    </row>
    <row r="31" spans="2:49" x14ac:dyDescent="0.15">
      <c r="B31" s="174"/>
      <c r="C31" s="27" t="s">
        <v>6</v>
      </c>
      <c r="D31" s="28">
        <v>289</v>
      </c>
      <c r="E31" s="29">
        <v>56</v>
      </c>
      <c r="F31" s="30">
        <v>728</v>
      </c>
      <c r="G31" s="30">
        <v>53</v>
      </c>
      <c r="H31" s="30">
        <v>19</v>
      </c>
      <c r="I31" s="30">
        <v>89</v>
      </c>
      <c r="J31" s="30">
        <v>24</v>
      </c>
      <c r="K31" s="30">
        <v>118</v>
      </c>
      <c r="L31" s="30">
        <v>34</v>
      </c>
      <c r="M31" s="30">
        <f t="shared" si="1"/>
        <v>1121</v>
      </c>
      <c r="N31" s="32">
        <v>57</v>
      </c>
      <c r="O31" s="33">
        <v>66</v>
      </c>
      <c r="P31" s="33">
        <v>22</v>
      </c>
      <c r="Q31" s="33">
        <v>15</v>
      </c>
      <c r="R31" s="33">
        <v>3</v>
      </c>
      <c r="S31" s="33">
        <v>27</v>
      </c>
      <c r="T31" s="33">
        <v>28</v>
      </c>
      <c r="U31" s="31">
        <f t="shared" si="2"/>
        <v>218</v>
      </c>
      <c r="V31" s="17"/>
      <c r="W31" s="17"/>
      <c r="X31" s="17"/>
      <c r="Y31" s="17"/>
      <c r="Z31" s="17"/>
      <c r="AA31" s="17"/>
      <c r="AB31" s="177"/>
      <c r="AC31" s="34" t="s">
        <v>6</v>
      </c>
      <c r="AD31" s="29">
        <v>62</v>
      </c>
      <c r="AE31" s="30">
        <v>101</v>
      </c>
      <c r="AF31" s="30">
        <v>127</v>
      </c>
      <c r="AG31" s="30">
        <v>237</v>
      </c>
      <c r="AH31" s="30">
        <v>2306</v>
      </c>
      <c r="AI31" s="23">
        <f t="shared" si="3"/>
        <v>2833</v>
      </c>
      <c r="AJ31" s="29">
        <v>85</v>
      </c>
      <c r="AK31" s="30">
        <v>217</v>
      </c>
      <c r="AL31" s="30">
        <v>85</v>
      </c>
      <c r="AM31" s="30">
        <v>696</v>
      </c>
      <c r="AN31" s="30">
        <v>247</v>
      </c>
      <c r="AO31" s="106">
        <f t="shared" si="9"/>
        <v>1330</v>
      </c>
      <c r="AP31" s="112">
        <v>13</v>
      </c>
      <c r="AQ31" s="28">
        <f t="shared" si="0"/>
        <v>5804</v>
      </c>
      <c r="AS31" s="96"/>
      <c r="AU31" s="96"/>
      <c r="AW31" s="96"/>
    </row>
    <row r="32" spans="2:49" ht="14.25" thickBot="1" x14ac:dyDescent="0.2">
      <c r="B32" s="175"/>
      <c r="C32" s="35" t="s">
        <v>16</v>
      </c>
      <c r="D32" s="36">
        <f>SUM(D18:D31)</f>
        <v>770</v>
      </c>
      <c r="E32" s="37">
        <f>SUM(E18:E31)</f>
        <v>120</v>
      </c>
      <c r="F32" s="38">
        <f>SUM(F18:F31)</f>
        <v>2095</v>
      </c>
      <c r="G32" s="38">
        <f t="shared" ref="G32:U32" si="10">SUM(G18:G31)</f>
        <v>125</v>
      </c>
      <c r="H32" s="38">
        <f t="shared" si="10"/>
        <v>78</v>
      </c>
      <c r="I32" s="38">
        <f t="shared" si="10"/>
        <v>215</v>
      </c>
      <c r="J32" s="38">
        <f t="shared" si="10"/>
        <v>77</v>
      </c>
      <c r="K32" s="38">
        <f t="shared" si="10"/>
        <v>311</v>
      </c>
      <c r="L32" s="38">
        <f t="shared" si="10"/>
        <v>104</v>
      </c>
      <c r="M32" s="38">
        <f t="shared" si="10"/>
        <v>3125</v>
      </c>
      <c r="N32" s="38">
        <f t="shared" si="10"/>
        <v>160</v>
      </c>
      <c r="O32" s="38">
        <f t="shared" si="10"/>
        <v>201</v>
      </c>
      <c r="P32" s="38">
        <f t="shared" si="10"/>
        <v>93</v>
      </c>
      <c r="Q32" s="38">
        <f t="shared" si="10"/>
        <v>32</v>
      </c>
      <c r="R32" s="38">
        <f t="shared" si="10"/>
        <v>17</v>
      </c>
      <c r="S32" s="38">
        <f t="shared" si="10"/>
        <v>134</v>
      </c>
      <c r="T32" s="38">
        <f t="shared" si="10"/>
        <v>87</v>
      </c>
      <c r="U32" s="39">
        <f t="shared" si="10"/>
        <v>724</v>
      </c>
      <c r="V32" s="17"/>
      <c r="W32" s="17"/>
      <c r="X32" s="17"/>
      <c r="Y32" s="17"/>
      <c r="Z32" s="17"/>
      <c r="AA32" s="17"/>
      <c r="AB32" s="178"/>
      <c r="AC32" s="40" t="s">
        <v>16</v>
      </c>
      <c r="AD32" s="38">
        <f t="shared" ref="AD32:AO32" si="11">SUM(AD18:AD31)</f>
        <v>199</v>
      </c>
      <c r="AE32" s="38">
        <f t="shared" si="11"/>
        <v>365</v>
      </c>
      <c r="AF32" s="38">
        <f t="shared" si="11"/>
        <v>548</v>
      </c>
      <c r="AG32" s="38">
        <f t="shared" si="11"/>
        <v>1078</v>
      </c>
      <c r="AH32" s="38">
        <f t="shared" si="11"/>
        <v>11817</v>
      </c>
      <c r="AI32" s="108">
        <f t="shared" si="11"/>
        <v>14007</v>
      </c>
      <c r="AJ32" s="118">
        <f t="shared" si="11"/>
        <v>279</v>
      </c>
      <c r="AK32" s="38">
        <f t="shared" si="11"/>
        <v>781</v>
      </c>
      <c r="AL32" s="38">
        <f t="shared" si="11"/>
        <v>309</v>
      </c>
      <c r="AM32" s="38">
        <f t="shared" si="11"/>
        <v>3086</v>
      </c>
      <c r="AN32" s="38">
        <f t="shared" si="11"/>
        <v>1243</v>
      </c>
      <c r="AO32" s="38">
        <f t="shared" si="11"/>
        <v>5698</v>
      </c>
      <c r="AP32" s="113">
        <f>SUM(AP18:AP31)</f>
        <v>43</v>
      </c>
      <c r="AQ32" s="36">
        <f t="shared" si="0"/>
        <v>24367</v>
      </c>
      <c r="AS32" s="96"/>
      <c r="AU32" s="96"/>
      <c r="AW32" s="96"/>
    </row>
    <row r="33" spans="2:49" ht="13.5" customHeight="1" x14ac:dyDescent="0.15">
      <c r="B33" s="187" t="s">
        <v>51</v>
      </c>
      <c r="C33" s="41" t="s">
        <v>52</v>
      </c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30">
        <f t="shared" si="1"/>
        <v>0</v>
      </c>
      <c r="N33" s="24">
        <v>0</v>
      </c>
      <c r="O33" s="25">
        <v>1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31">
        <f t="shared" si="2"/>
        <v>1</v>
      </c>
      <c r="V33" s="17"/>
      <c r="W33" s="17"/>
      <c r="X33" s="17"/>
      <c r="Y33" s="17"/>
      <c r="Z33" s="17"/>
      <c r="AA33" s="17"/>
      <c r="AB33" s="188" t="s">
        <v>51</v>
      </c>
      <c r="AC33" s="42" t="s">
        <v>52</v>
      </c>
      <c r="AD33" s="21">
        <v>0</v>
      </c>
      <c r="AE33" s="22">
        <v>0</v>
      </c>
      <c r="AF33" s="22">
        <v>0</v>
      </c>
      <c r="AG33" s="22">
        <v>0</v>
      </c>
      <c r="AH33" s="22">
        <v>0</v>
      </c>
      <c r="AI33" s="23">
        <f t="shared" si="3"/>
        <v>0</v>
      </c>
      <c r="AJ33" s="21">
        <v>0</v>
      </c>
      <c r="AK33" s="22">
        <v>0</v>
      </c>
      <c r="AL33" s="22">
        <v>1</v>
      </c>
      <c r="AM33" s="22">
        <v>0</v>
      </c>
      <c r="AN33" s="22">
        <v>0</v>
      </c>
      <c r="AO33" s="106">
        <f>SUM(AJ33:AN33)</f>
        <v>1</v>
      </c>
      <c r="AP33" s="111">
        <v>0</v>
      </c>
      <c r="AQ33" s="115">
        <f t="shared" si="0"/>
        <v>2</v>
      </c>
      <c r="AS33" s="96"/>
      <c r="AU33" s="96"/>
      <c r="AW33" s="96"/>
    </row>
    <row r="34" spans="2:49" x14ac:dyDescent="0.15">
      <c r="B34" s="187"/>
      <c r="C34" s="27" t="s">
        <v>53</v>
      </c>
      <c r="D34" s="28">
        <v>0</v>
      </c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f t="shared" si="1"/>
        <v>0</v>
      </c>
      <c r="N34" s="32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1">
        <f t="shared" si="2"/>
        <v>0</v>
      </c>
      <c r="V34" s="17"/>
      <c r="W34" s="17"/>
      <c r="X34" s="17"/>
      <c r="Y34" s="17"/>
      <c r="Z34" s="17"/>
      <c r="AA34" s="17"/>
      <c r="AB34" s="189"/>
      <c r="AC34" s="34" t="s">
        <v>53</v>
      </c>
      <c r="AD34" s="29">
        <v>0</v>
      </c>
      <c r="AE34" s="30">
        <v>0</v>
      </c>
      <c r="AF34" s="30">
        <v>0</v>
      </c>
      <c r="AG34" s="30">
        <v>0</v>
      </c>
      <c r="AH34" s="30">
        <v>1</v>
      </c>
      <c r="AI34" s="23">
        <f t="shared" si="3"/>
        <v>1</v>
      </c>
      <c r="AJ34" s="29">
        <v>0</v>
      </c>
      <c r="AK34" s="30">
        <v>0</v>
      </c>
      <c r="AL34" s="30">
        <v>0</v>
      </c>
      <c r="AM34" s="30">
        <v>1</v>
      </c>
      <c r="AN34" s="30">
        <v>0</v>
      </c>
      <c r="AO34" s="106">
        <f t="shared" ref="AO34:AO42" si="12">SUM(AJ34:AN34)</f>
        <v>1</v>
      </c>
      <c r="AP34" s="112">
        <v>0</v>
      </c>
      <c r="AQ34" s="28">
        <f t="shared" si="0"/>
        <v>2</v>
      </c>
      <c r="AS34" s="96"/>
      <c r="AU34" s="96"/>
      <c r="AW34" s="96"/>
    </row>
    <row r="35" spans="2:49" x14ac:dyDescent="0.15">
      <c r="B35" s="187"/>
      <c r="C35" s="27" t="s">
        <v>54</v>
      </c>
      <c r="D35" s="28">
        <v>1</v>
      </c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f t="shared" si="1"/>
        <v>0</v>
      </c>
      <c r="N35" s="32">
        <v>0</v>
      </c>
      <c r="O35" s="33">
        <v>1</v>
      </c>
      <c r="P35" s="33">
        <v>0</v>
      </c>
      <c r="Q35" s="33">
        <v>0</v>
      </c>
      <c r="R35" s="33">
        <v>0</v>
      </c>
      <c r="S35" s="33">
        <v>2</v>
      </c>
      <c r="T35" s="33">
        <v>0</v>
      </c>
      <c r="U35" s="31">
        <f t="shared" si="2"/>
        <v>3</v>
      </c>
      <c r="V35" s="17"/>
      <c r="W35" s="17"/>
      <c r="X35" s="17"/>
      <c r="Y35" s="17"/>
      <c r="Z35" s="17"/>
      <c r="AA35" s="17"/>
      <c r="AB35" s="189"/>
      <c r="AC35" s="34" t="s">
        <v>54</v>
      </c>
      <c r="AD35" s="29">
        <v>0</v>
      </c>
      <c r="AE35" s="30">
        <v>0</v>
      </c>
      <c r="AF35" s="30">
        <v>0</v>
      </c>
      <c r="AG35" s="30">
        <v>0</v>
      </c>
      <c r="AH35" s="30">
        <v>2</v>
      </c>
      <c r="AI35" s="23">
        <f t="shared" si="3"/>
        <v>2</v>
      </c>
      <c r="AJ35" s="29">
        <v>0</v>
      </c>
      <c r="AK35" s="30">
        <v>0</v>
      </c>
      <c r="AL35" s="30">
        <v>0</v>
      </c>
      <c r="AM35" s="30">
        <v>6</v>
      </c>
      <c r="AN35" s="30">
        <v>5</v>
      </c>
      <c r="AO35" s="106">
        <f t="shared" si="12"/>
        <v>11</v>
      </c>
      <c r="AP35" s="112">
        <v>0</v>
      </c>
      <c r="AQ35" s="28">
        <f t="shared" si="0"/>
        <v>17</v>
      </c>
      <c r="AS35" s="96"/>
      <c r="AU35" s="96"/>
      <c r="AW35" s="96"/>
    </row>
    <row r="36" spans="2:49" x14ac:dyDescent="0.15">
      <c r="B36" s="187"/>
      <c r="C36" s="27" t="s">
        <v>55</v>
      </c>
      <c r="D36" s="28">
        <v>0</v>
      </c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f t="shared" si="1"/>
        <v>0</v>
      </c>
      <c r="N36" s="32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1">
        <f t="shared" si="2"/>
        <v>0</v>
      </c>
      <c r="V36" s="17"/>
      <c r="W36" s="17"/>
      <c r="X36" s="17"/>
      <c r="Y36" s="17"/>
      <c r="Z36" s="17"/>
      <c r="AA36" s="17"/>
      <c r="AB36" s="189"/>
      <c r="AC36" s="34" t="s">
        <v>55</v>
      </c>
      <c r="AD36" s="29">
        <v>0</v>
      </c>
      <c r="AE36" s="30">
        <v>0</v>
      </c>
      <c r="AF36" s="30">
        <v>1</v>
      </c>
      <c r="AG36" s="30">
        <v>0</v>
      </c>
      <c r="AH36" s="30">
        <v>0</v>
      </c>
      <c r="AI36" s="23">
        <f t="shared" si="3"/>
        <v>1</v>
      </c>
      <c r="AJ36" s="29">
        <v>0</v>
      </c>
      <c r="AK36" s="30">
        <v>0</v>
      </c>
      <c r="AL36" s="30">
        <v>0</v>
      </c>
      <c r="AM36" s="30">
        <v>0</v>
      </c>
      <c r="AN36" s="30">
        <v>0</v>
      </c>
      <c r="AO36" s="106">
        <f t="shared" si="12"/>
        <v>0</v>
      </c>
      <c r="AP36" s="112">
        <v>0</v>
      </c>
      <c r="AQ36" s="28">
        <f t="shared" si="0"/>
        <v>1</v>
      </c>
      <c r="AS36" s="96"/>
      <c r="AU36" s="96"/>
      <c r="AW36" s="96"/>
    </row>
    <row r="37" spans="2:49" x14ac:dyDescent="0.15">
      <c r="B37" s="187"/>
      <c r="C37" s="27" t="s">
        <v>56</v>
      </c>
      <c r="D37" s="28">
        <v>0</v>
      </c>
      <c r="E37" s="29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f t="shared" si="1"/>
        <v>0</v>
      </c>
      <c r="N37" s="32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1">
        <f t="shared" si="2"/>
        <v>0</v>
      </c>
      <c r="V37" s="17"/>
      <c r="W37" s="17"/>
      <c r="X37" s="17"/>
      <c r="Y37" s="17"/>
      <c r="Z37" s="17"/>
      <c r="AA37" s="17"/>
      <c r="AB37" s="189"/>
      <c r="AC37" s="34" t="s">
        <v>56</v>
      </c>
      <c r="AD37" s="29">
        <v>0</v>
      </c>
      <c r="AE37" s="30">
        <v>0</v>
      </c>
      <c r="AF37" s="30">
        <v>0</v>
      </c>
      <c r="AG37" s="30">
        <v>0</v>
      </c>
      <c r="AH37" s="30">
        <v>0</v>
      </c>
      <c r="AI37" s="23">
        <f t="shared" si="3"/>
        <v>0</v>
      </c>
      <c r="AJ37" s="29">
        <v>0</v>
      </c>
      <c r="AK37" s="30">
        <v>0</v>
      </c>
      <c r="AL37" s="30">
        <v>0</v>
      </c>
      <c r="AM37" s="30">
        <v>0</v>
      </c>
      <c r="AN37" s="30">
        <v>0</v>
      </c>
      <c r="AO37" s="106">
        <f t="shared" si="12"/>
        <v>0</v>
      </c>
      <c r="AP37" s="112">
        <v>0</v>
      </c>
      <c r="AQ37" s="28">
        <f t="shared" si="0"/>
        <v>0</v>
      </c>
      <c r="AS37" s="96"/>
      <c r="AU37" s="96"/>
      <c r="AW37" s="96"/>
    </row>
    <row r="38" spans="2:49" x14ac:dyDescent="0.15">
      <c r="B38" s="187"/>
      <c r="C38" s="27" t="s">
        <v>110</v>
      </c>
      <c r="D38" s="28">
        <v>0</v>
      </c>
      <c r="E38" s="29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f t="shared" si="1"/>
        <v>0</v>
      </c>
      <c r="N38" s="32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1">
        <f t="shared" si="2"/>
        <v>0</v>
      </c>
      <c r="V38" s="17"/>
      <c r="W38" s="17"/>
      <c r="X38" s="17"/>
      <c r="Y38" s="17"/>
      <c r="Z38" s="17"/>
      <c r="AA38" s="17"/>
      <c r="AB38" s="189"/>
      <c r="AC38" s="34" t="s">
        <v>110</v>
      </c>
      <c r="AD38" s="29">
        <v>0</v>
      </c>
      <c r="AE38" s="30">
        <v>0</v>
      </c>
      <c r="AF38" s="30">
        <v>0</v>
      </c>
      <c r="AG38" s="30">
        <v>0</v>
      </c>
      <c r="AH38" s="30">
        <v>0</v>
      </c>
      <c r="AI38" s="23">
        <f t="shared" si="3"/>
        <v>0</v>
      </c>
      <c r="AJ38" s="29">
        <v>0</v>
      </c>
      <c r="AK38" s="30">
        <v>0</v>
      </c>
      <c r="AL38" s="30">
        <v>0</v>
      </c>
      <c r="AM38" s="30">
        <v>0</v>
      </c>
      <c r="AN38" s="30">
        <v>0</v>
      </c>
      <c r="AO38" s="106">
        <f t="shared" si="12"/>
        <v>0</v>
      </c>
      <c r="AP38" s="112">
        <v>0</v>
      </c>
      <c r="AQ38" s="28">
        <f t="shared" si="0"/>
        <v>0</v>
      </c>
      <c r="AS38" s="96"/>
      <c r="AU38" s="96"/>
      <c r="AW38" s="96"/>
    </row>
    <row r="39" spans="2:49" x14ac:dyDescent="0.15">
      <c r="B39" s="187"/>
      <c r="C39" s="27" t="s">
        <v>111</v>
      </c>
      <c r="D39" s="28">
        <v>0</v>
      </c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f t="shared" si="1"/>
        <v>0</v>
      </c>
      <c r="N39" s="32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1">
        <f t="shared" si="2"/>
        <v>0</v>
      </c>
      <c r="V39" s="17"/>
      <c r="W39" s="17"/>
      <c r="X39" s="17"/>
      <c r="Y39" s="17"/>
      <c r="Z39" s="17"/>
      <c r="AA39" s="17"/>
      <c r="AB39" s="189"/>
      <c r="AC39" s="34" t="s">
        <v>111</v>
      </c>
      <c r="AD39" s="29">
        <v>0</v>
      </c>
      <c r="AE39" s="30">
        <v>0</v>
      </c>
      <c r="AF39" s="30">
        <v>0</v>
      </c>
      <c r="AG39" s="30">
        <v>0</v>
      </c>
      <c r="AH39" s="30">
        <v>0</v>
      </c>
      <c r="AI39" s="23">
        <f t="shared" si="3"/>
        <v>0</v>
      </c>
      <c r="AJ39" s="29">
        <v>0</v>
      </c>
      <c r="AK39" s="30">
        <v>0</v>
      </c>
      <c r="AL39" s="30">
        <v>0</v>
      </c>
      <c r="AM39" s="30">
        <v>0</v>
      </c>
      <c r="AN39" s="30">
        <v>0</v>
      </c>
      <c r="AO39" s="106">
        <f t="shared" si="12"/>
        <v>0</v>
      </c>
      <c r="AP39" s="112">
        <v>0</v>
      </c>
      <c r="AQ39" s="28">
        <f t="shared" si="0"/>
        <v>0</v>
      </c>
      <c r="AS39" s="96"/>
      <c r="AU39" s="96"/>
      <c r="AW39" s="96"/>
    </row>
    <row r="40" spans="2:49" x14ac:dyDescent="0.15">
      <c r="B40" s="187"/>
      <c r="C40" s="27" t="s">
        <v>112</v>
      </c>
      <c r="D40" s="28">
        <v>0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f t="shared" si="1"/>
        <v>0</v>
      </c>
      <c r="N40" s="32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1">
        <f t="shared" si="2"/>
        <v>0</v>
      </c>
      <c r="V40" s="17"/>
      <c r="W40" s="17"/>
      <c r="X40" s="17"/>
      <c r="Y40" s="17"/>
      <c r="Z40" s="17"/>
      <c r="AA40" s="17"/>
      <c r="AB40" s="189"/>
      <c r="AC40" s="34" t="s">
        <v>112</v>
      </c>
      <c r="AD40" s="29">
        <v>0</v>
      </c>
      <c r="AE40" s="30">
        <v>0</v>
      </c>
      <c r="AF40" s="30">
        <v>0</v>
      </c>
      <c r="AG40" s="30">
        <v>0</v>
      </c>
      <c r="AH40" s="30">
        <v>0</v>
      </c>
      <c r="AI40" s="23">
        <f t="shared" si="3"/>
        <v>0</v>
      </c>
      <c r="AJ40" s="29">
        <v>0</v>
      </c>
      <c r="AK40" s="30">
        <v>0</v>
      </c>
      <c r="AL40" s="30">
        <v>0</v>
      </c>
      <c r="AM40" s="30">
        <v>0</v>
      </c>
      <c r="AN40" s="30">
        <v>0</v>
      </c>
      <c r="AO40" s="106">
        <f t="shared" si="12"/>
        <v>0</v>
      </c>
      <c r="AP40" s="112">
        <v>0</v>
      </c>
      <c r="AQ40" s="28">
        <f t="shared" si="0"/>
        <v>0</v>
      </c>
      <c r="AS40" s="96"/>
      <c r="AU40" s="96"/>
      <c r="AW40" s="96"/>
    </row>
    <row r="41" spans="2:49" x14ac:dyDescent="0.15">
      <c r="B41" s="187"/>
      <c r="C41" s="27" t="s">
        <v>57</v>
      </c>
      <c r="D41" s="28">
        <v>0</v>
      </c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f t="shared" si="1"/>
        <v>0</v>
      </c>
      <c r="N41" s="32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1">
        <f t="shared" si="2"/>
        <v>0</v>
      </c>
      <c r="V41" s="17"/>
      <c r="W41" s="17"/>
      <c r="X41" s="17"/>
      <c r="Y41" s="17"/>
      <c r="Z41" s="17"/>
      <c r="AA41" s="17"/>
      <c r="AB41" s="189"/>
      <c r="AC41" s="34" t="s">
        <v>57</v>
      </c>
      <c r="AD41" s="29">
        <v>0</v>
      </c>
      <c r="AE41" s="30">
        <v>0</v>
      </c>
      <c r="AF41" s="30">
        <v>0</v>
      </c>
      <c r="AG41" s="30">
        <v>0</v>
      </c>
      <c r="AH41" s="30">
        <v>0</v>
      </c>
      <c r="AI41" s="23">
        <f t="shared" si="3"/>
        <v>0</v>
      </c>
      <c r="AJ41" s="29">
        <v>0</v>
      </c>
      <c r="AK41" s="30">
        <v>0</v>
      </c>
      <c r="AL41" s="30">
        <v>0</v>
      </c>
      <c r="AM41" s="30">
        <v>0</v>
      </c>
      <c r="AN41" s="30">
        <v>0</v>
      </c>
      <c r="AO41" s="106">
        <f t="shared" si="12"/>
        <v>0</v>
      </c>
      <c r="AP41" s="112">
        <v>0</v>
      </c>
      <c r="AQ41" s="28">
        <f t="shared" si="0"/>
        <v>0</v>
      </c>
      <c r="AS41" s="96"/>
      <c r="AU41" s="96"/>
      <c r="AW41" s="96"/>
    </row>
    <row r="42" spans="2:49" x14ac:dyDescent="0.15">
      <c r="B42" s="187"/>
      <c r="C42" s="27" t="s">
        <v>6</v>
      </c>
      <c r="D42" s="28">
        <v>2</v>
      </c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f t="shared" si="1"/>
        <v>0</v>
      </c>
      <c r="N42" s="32">
        <v>0</v>
      </c>
      <c r="O42" s="33">
        <v>0</v>
      </c>
      <c r="P42" s="33">
        <v>1</v>
      </c>
      <c r="Q42" s="33">
        <v>0</v>
      </c>
      <c r="R42" s="33">
        <v>0</v>
      </c>
      <c r="S42" s="33">
        <v>0</v>
      </c>
      <c r="T42" s="33">
        <v>0</v>
      </c>
      <c r="U42" s="31">
        <f t="shared" si="2"/>
        <v>1</v>
      </c>
      <c r="V42" s="17"/>
      <c r="W42" s="17"/>
      <c r="X42" s="17"/>
      <c r="Y42" s="17"/>
      <c r="Z42" s="17"/>
      <c r="AA42" s="17"/>
      <c r="AB42" s="189"/>
      <c r="AC42" s="34" t="s">
        <v>6</v>
      </c>
      <c r="AD42" s="29">
        <v>0</v>
      </c>
      <c r="AE42" s="30">
        <v>0</v>
      </c>
      <c r="AF42" s="30">
        <v>0</v>
      </c>
      <c r="AG42" s="30">
        <v>0</v>
      </c>
      <c r="AH42" s="30">
        <v>5</v>
      </c>
      <c r="AI42" s="23">
        <f t="shared" si="3"/>
        <v>5</v>
      </c>
      <c r="AJ42" s="29">
        <v>0</v>
      </c>
      <c r="AK42" s="30">
        <v>1</v>
      </c>
      <c r="AL42" s="30">
        <v>0</v>
      </c>
      <c r="AM42" s="30">
        <v>2</v>
      </c>
      <c r="AN42" s="30">
        <v>1</v>
      </c>
      <c r="AO42" s="106">
        <f t="shared" si="12"/>
        <v>4</v>
      </c>
      <c r="AP42" s="112">
        <v>0</v>
      </c>
      <c r="AQ42" s="28">
        <f t="shared" si="0"/>
        <v>12</v>
      </c>
      <c r="AS42" s="96"/>
      <c r="AU42" s="96"/>
      <c r="AW42" s="96"/>
    </row>
    <row r="43" spans="2:49" ht="14.25" thickBot="1" x14ac:dyDescent="0.2">
      <c r="B43" s="187"/>
      <c r="C43" s="35" t="s">
        <v>16</v>
      </c>
      <c r="D43" s="36">
        <f>SUM(D33:D42)</f>
        <v>3</v>
      </c>
      <c r="E43" s="37">
        <f>SUM(E33:E42)</f>
        <v>0</v>
      </c>
      <c r="F43" s="38">
        <f>SUM(F33:F42)</f>
        <v>0</v>
      </c>
      <c r="G43" s="38">
        <f t="shared" ref="G43:U43" si="13">SUM(G33:G42)</f>
        <v>0</v>
      </c>
      <c r="H43" s="38">
        <f t="shared" si="13"/>
        <v>0</v>
      </c>
      <c r="I43" s="38">
        <f t="shared" si="13"/>
        <v>0</v>
      </c>
      <c r="J43" s="38">
        <f t="shared" si="13"/>
        <v>0</v>
      </c>
      <c r="K43" s="38">
        <f t="shared" si="13"/>
        <v>0</v>
      </c>
      <c r="L43" s="38">
        <f t="shared" si="13"/>
        <v>0</v>
      </c>
      <c r="M43" s="38">
        <f t="shared" si="13"/>
        <v>0</v>
      </c>
      <c r="N43" s="38">
        <f t="shared" si="13"/>
        <v>0</v>
      </c>
      <c r="O43" s="38">
        <f t="shared" si="13"/>
        <v>2</v>
      </c>
      <c r="P43" s="38">
        <f t="shared" si="13"/>
        <v>1</v>
      </c>
      <c r="Q43" s="38">
        <f t="shared" si="13"/>
        <v>0</v>
      </c>
      <c r="R43" s="38">
        <f t="shared" si="13"/>
        <v>0</v>
      </c>
      <c r="S43" s="38">
        <f t="shared" si="13"/>
        <v>2</v>
      </c>
      <c r="T43" s="38">
        <f t="shared" si="13"/>
        <v>0</v>
      </c>
      <c r="U43" s="39">
        <f t="shared" si="13"/>
        <v>5</v>
      </c>
      <c r="V43" s="17"/>
      <c r="W43" s="17"/>
      <c r="X43" s="17"/>
      <c r="Y43" s="17"/>
      <c r="Z43" s="17"/>
      <c r="AA43" s="17"/>
      <c r="AB43" s="190"/>
      <c r="AC43" s="40" t="s">
        <v>16</v>
      </c>
      <c r="AD43" s="38">
        <f t="shared" ref="AD43:AO43" si="14">SUM(AD33:AD42)</f>
        <v>0</v>
      </c>
      <c r="AE43" s="38">
        <f t="shared" si="14"/>
        <v>0</v>
      </c>
      <c r="AF43" s="38">
        <f t="shared" si="14"/>
        <v>1</v>
      </c>
      <c r="AG43" s="38">
        <f t="shared" si="14"/>
        <v>0</v>
      </c>
      <c r="AH43" s="38">
        <f t="shared" si="14"/>
        <v>8</v>
      </c>
      <c r="AI43" s="108">
        <f t="shared" si="14"/>
        <v>9</v>
      </c>
      <c r="AJ43" s="118">
        <f t="shared" si="14"/>
        <v>0</v>
      </c>
      <c r="AK43" s="38">
        <f t="shared" si="14"/>
        <v>1</v>
      </c>
      <c r="AL43" s="38">
        <f t="shared" si="14"/>
        <v>1</v>
      </c>
      <c r="AM43" s="38">
        <f t="shared" si="14"/>
        <v>9</v>
      </c>
      <c r="AN43" s="38">
        <f t="shared" si="14"/>
        <v>6</v>
      </c>
      <c r="AO43" s="38">
        <f t="shared" si="14"/>
        <v>17</v>
      </c>
      <c r="AP43" s="113">
        <f>SUM(AP33:AP42)</f>
        <v>0</v>
      </c>
      <c r="AQ43" s="36">
        <f t="shared" si="0"/>
        <v>34</v>
      </c>
      <c r="AS43" s="96"/>
      <c r="AU43" s="96"/>
      <c r="AW43" s="96"/>
    </row>
    <row r="44" spans="2:49" ht="13.5" customHeight="1" x14ac:dyDescent="0.15">
      <c r="B44" s="173" t="s">
        <v>6</v>
      </c>
      <c r="C44" s="19" t="s">
        <v>113</v>
      </c>
      <c r="D44" s="20">
        <v>16</v>
      </c>
      <c r="E44" s="21">
        <v>1</v>
      </c>
      <c r="F44" s="22">
        <v>18</v>
      </c>
      <c r="G44" s="22">
        <v>2</v>
      </c>
      <c r="H44" s="22">
        <v>4</v>
      </c>
      <c r="I44" s="22">
        <v>0</v>
      </c>
      <c r="J44" s="22">
        <v>0</v>
      </c>
      <c r="K44" s="22">
        <v>2</v>
      </c>
      <c r="L44" s="22">
        <v>0</v>
      </c>
      <c r="M44" s="30">
        <f t="shared" si="1"/>
        <v>27</v>
      </c>
      <c r="N44" s="24">
        <v>8</v>
      </c>
      <c r="O44" s="25">
        <v>7</v>
      </c>
      <c r="P44" s="25">
        <v>3</v>
      </c>
      <c r="Q44" s="25">
        <v>1</v>
      </c>
      <c r="R44" s="25">
        <v>1</v>
      </c>
      <c r="S44" s="25">
        <v>3</v>
      </c>
      <c r="T44" s="25">
        <v>2</v>
      </c>
      <c r="U44" s="31">
        <f t="shared" si="2"/>
        <v>25</v>
      </c>
      <c r="V44" s="17"/>
      <c r="W44" s="17"/>
      <c r="X44" s="17"/>
      <c r="Y44" s="17"/>
      <c r="Z44" s="17"/>
      <c r="AA44" s="17"/>
      <c r="AB44" s="176" t="s">
        <v>6</v>
      </c>
      <c r="AC44" s="26" t="s">
        <v>113</v>
      </c>
      <c r="AD44" s="21">
        <v>8</v>
      </c>
      <c r="AE44" s="22">
        <v>3</v>
      </c>
      <c r="AF44" s="22">
        <v>6</v>
      </c>
      <c r="AG44" s="22">
        <v>12</v>
      </c>
      <c r="AH44" s="22">
        <v>31</v>
      </c>
      <c r="AI44" s="23">
        <f t="shared" si="3"/>
        <v>60</v>
      </c>
      <c r="AJ44" s="21">
        <v>11</v>
      </c>
      <c r="AK44" s="22">
        <v>51</v>
      </c>
      <c r="AL44" s="22">
        <v>22</v>
      </c>
      <c r="AM44" s="22">
        <v>46</v>
      </c>
      <c r="AN44" s="22">
        <v>7</v>
      </c>
      <c r="AO44" s="106">
        <f t="shared" ref="AO44:AO53" si="15">SUM(AJ44:AN44)</f>
        <v>137</v>
      </c>
      <c r="AP44" s="111">
        <v>0</v>
      </c>
      <c r="AQ44" s="20">
        <f t="shared" si="0"/>
        <v>265</v>
      </c>
      <c r="AS44" s="96"/>
      <c r="AU44" s="96"/>
      <c r="AW44" s="96"/>
    </row>
    <row r="45" spans="2:49" x14ac:dyDescent="0.15">
      <c r="B45" s="174"/>
      <c r="C45" s="27" t="s">
        <v>101</v>
      </c>
      <c r="D45" s="28">
        <v>22</v>
      </c>
      <c r="E45" s="29">
        <v>2</v>
      </c>
      <c r="F45" s="30">
        <v>0</v>
      </c>
      <c r="G45" s="30">
        <v>1</v>
      </c>
      <c r="H45" s="30">
        <v>0</v>
      </c>
      <c r="I45" s="30">
        <v>1</v>
      </c>
      <c r="J45" s="30">
        <v>7</v>
      </c>
      <c r="K45" s="30">
        <v>4</v>
      </c>
      <c r="L45" s="30">
        <v>2</v>
      </c>
      <c r="M45" s="30">
        <f t="shared" si="1"/>
        <v>17</v>
      </c>
      <c r="N45" s="32">
        <v>2</v>
      </c>
      <c r="O45" s="33">
        <v>3</v>
      </c>
      <c r="P45" s="33">
        <v>0</v>
      </c>
      <c r="Q45" s="33">
        <v>0</v>
      </c>
      <c r="R45" s="33">
        <v>0</v>
      </c>
      <c r="S45" s="33">
        <v>3</v>
      </c>
      <c r="T45" s="33">
        <v>3</v>
      </c>
      <c r="U45" s="31">
        <f t="shared" si="2"/>
        <v>11</v>
      </c>
      <c r="V45" s="17"/>
      <c r="W45" s="17"/>
      <c r="X45" s="17"/>
      <c r="Y45" s="17"/>
      <c r="Z45" s="17"/>
      <c r="AA45" s="17"/>
      <c r="AB45" s="177"/>
      <c r="AC45" s="34" t="s">
        <v>101</v>
      </c>
      <c r="AD45" s="29">
        <v>2</v>
      </c>
      <c r="AE45" s="30">
        <v>5</v>
      </c>
      <c r="AF45" s="30">
        <v>15</v>
      </c>
      <c r="AG45" s="30">
        <v>22</v>
      </c>
      <c r="AH45" s="30">
        <v>8</v>
      </c>
      <c r="AI45" s="23">
        <f t="shared" si="3"/>
        <v>52</v>
      </c>
      <c r="AJ45" s="29">
        <v>3</v>
      </c>
      <c r="AK45" s="30">
        <v>8</v>
      </c>
      <c r="AL45" s="30">
        <v>5</v>
      </c>
      <c r="AM45" s="30">
        <v>26</v>
      </c>
      <c r="AN45" s="30">
        <v>6</v>
      </c>
      <c r="AO45" s="106">
        <f t="shared" si="15"/>
        <v>48</v>
      </c>
      <c r="AP45" s="112">
        <v>0</v>
      </c>
      <c r="AQ45" s="28">
        <f t="shared" si="0"/>
        <v>150</v>
      </c>
      <c r="AS45" s="96"/>
      <c r="AU45" s="96"/>
      <c r="AW45" s="96"/>
    </row>
    <row r="46" spans="2:49" x14ac:dyDescent="0.15">
      <c r="B46" s="174"/>
      <c r="C46" s="27" t="s">
        <v>58</v>
      </c>
      <c r="D46" s="28">
        <v>0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f t="shared" si="1"/>
        <v>0</v>
      </c>
      <c r="N46" s="32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1">
        <f t="shared" si="2"/>
        <v>0</v>
      </c>
      <c r="V46" s="17"/>
      <c r="W46" s="17"/>
      <c r="X46" s="17"/>
      <c r="Y46" s="17"/>
      <c r="Z46" s="17"/>
      <c r="AA46" s="17"/>
      <c r="AB46" s="177"/>
      <c r="AC46" s="34" t="s">
        <v>58</v>
      </c>
      <c r="AD46" s="29">
        <v>0</v>
      </c>
      <c r="AE46" s="30">
        <v>0</v>
      </c>
      <c r="AF46" s="30">
        <v>0</v>
      </c>
      <c r="AG46" s="30">
        <v>0</v>
      </c>
      <c r="AH46" s="30">
        <v>0</v>
      </c>
      <c r="AI46" s="23">
        <f t="shared" si="3"/>
        <v>0</v>
      </c>
      <c r="AJ46" s="29">
        <v>0</v>
      </c>
      <c r="AK46" s="30">
        <v>0</v>
      </c>
      <c r="AL46" s="30">
        <v>0</v>
      </c>
      <c r="AM46" s="30">
        <v>0</v>
      </c>
      <c r="AN46" s="30">
        <v>0</v>
      </c>
      <c r="AO46" s="106">
        <f t="shared" si="15"/>
        <v>0</v>
      </c>
      <c r="AP46" s="112">
        <v>0</v>
      </c>
      <c r="AQ46" s="28">
        <f t="shared" si="0"/>
        <v>0</v>
      </c>
      <c r="AS46" s="96"/>
      <c r="AU46" s="96"/>
      <c r="AW46" s="96"/>
    </row>
    <row r="47" spans="2:49" x14ac:dyDescent="0.15">
      <c r="B47" s="174"/>
      <c r="C47" s="27" t="s">
        <v>59</v>
      </c>
      <c r="D47" s="28">
        <v>0</v>
      </c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f t="shared" si="1"/>
        <v>0</v>
      </c>
      <c r="N47" s="32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1">
        <f t="shared" si="2"/>
        <v>0</v>
      </c>
      <c r="V47" s="17"/>
      <c r="W47" s="17"/>
      <c r="X47" s="17"/>
      <c r="Y47" s="17"/>
      <c r="Z47" s="17"/>
      <c r="AA47" s="17"/>
      <c r="AB47" s="177"/>
      <c r="AC47" s="34" t="s">
        <v>59</v>
      </c>
      <c r="AD47" s="29">
        <v>0</v>
      </c>
      <c r="AE47" s="30">
        <v>0</v>
      </c>
      <c r="AF47" s="30">
        <v>0</v>
      </c>
      <c r="AG47" s="30">
        <v>1</v>
      </c>
      <c r="AH47" s="30">
        <v>0</v>
      </c>
      <c r="AI47" s="23">
        <f t="shared" si="3"/>
        <v>1</v>
      </c>
      <c r="AJ47" s="29">
        <v>0</v>
      </c>
      <c r="AK47" s="30">
        <v>0</v>
      </c>
      <c r="AL47" s="30">
        <v>0</v>
      </c>
      <c r="AM47" s="30">
        <v>0</v>
      </c>
      <c r="AN47" s="30">
        <v>0</v>
      </c>
      <c r="AO47" s="106">
        <f t="shared" si="15"/>
        <v>0</v>
      </c>
      <c r="AP47" s="112">
        <v>0</v>
      </c>
      <c r="AQ47" s="28">
        <f t="shared" si="0"/>
        <v>1</v>
      </c>
      <c r="AS47" s="96"/>
      <c r="AU47" s="96"/>
      <c r="AW47" s="96"/>
    </row>
    <row r="48" spans="2:49" x14ac:dyDescent="0.15">
      <c r="B48" s="174"/>
      <c r="C48" s="27" t="s">
        <v>60</v>
      </c>
      <c r="D48" s="28">
        <v>1</v>
      </c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1</v>
      </c>
      <c r="K48" s="30">
        <v>0</v>
      </c>
      <c r="L48" s="30">
        <v>0</v>
      </c>
      <c r="M48" s="30">
        <f t="shared" si="1"/>
        <v>1</v>
      </c>
      <c r="N48" s="32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1">
        <f t="shared" si="2"/>
        <v>0</v>
      </c>
      <c r="V48" s="17"/>
      <c r="W48" s="17"/>
      <c r="X48" s="17"/>
      <c r="Y48" s="17"/>
      <c r="Z48" s="17"/>
      <c r="AA48" s="17"/>
      <c r="AB48" s="177"/>
      <c r="AC48" s="34" t="s">
        <v>60</v>
      </c>
      <c r="AD48" s="29">
        <v>0</v>
      </c>
      <c r="AE48" s="30">
        <v>0</v>
      </c>
      <c r="AF48" s="30">
        <v>0</v>
      </c>
      <c r="AG48" s="30">
        <v>0</v>
      </c>
      <c r="AH48" s="30">
        <v>0</v>
      </c>
      <c r="AI48" s="23">
        <f t="shared" si="3"/>
        <v>0</v>
      </c>
      <c r="AJ48" s="29">
        <v>0</v>
      </c>
      <c r="AK48" s="30">
        <v>1</v>
      </c>
      <c r="AL48" s="30">
        <v>0</v>
      </c>
      <c r="AM48" s="30">
        <v>0</v>
      </c>
      <c r="AN48" s="30">
        <v>0</v>
      </c>
      <c r="AO48" s="106">
        <f t="shared" si="15"/>
        <v>1</v>
      </c>
      <c r="AP48" s="112">
        <v>0</v>
      </c>
      <c r="AQ48" s="28">
        <f t="shared" si="0"/>
        <v>3</v>
      </c>
      <c r="AS48" s="96"/>
      <c r="AU48" s="96"/>
      <c r="AW48" s="96"/>
    </row>
    <row r="49" spans="2:49" x14ac:dyDescent="0.15">
      <c r="B49" s="174"/>
      <c r="C49" s="43" t="s">
        <v>115</v>
      </c>
      <c r="D49" s="28">
        <v>0</v>
      </c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f t="shared" si="1"/>
        <v>0</v>
      </c>
      <c r="N49" s="32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1">
        <f t="shared" si="2"/>
        <v>0</v>
      </c>
      <c r="V49" s="17"/>
      <c r="W49" s="17"/>
      <c r="X49" s="17"/>
      <c r="Y49" s="17"/>
      <c r="Z49" s="17"/>
      <c r="AA49" s="17"/>
      <c r="AB49" s="177"/>
      <c r="AC49" s="44" t="s">
        <v>115</v>
      </c>
      <c r="AD49" s="29">
        <v>0</v>
      </c>
      <c r="AE49" s="30">
        <v>0</v>
      </c>
      <c r="AF49" s="30">
        <v>0</v>
      </c>
      <c r="AG49" s="30">
        <v>0</v>
      </c>
      <c r="AH49" s="30">
        <v>0</v>
      </c>
      <c r="AI49" s="23">
        <f t="shared" si="3"/>
        <v>0</v>
      </c>
      <c r="AJ49" s="29">
        <v>0</v>
      </c>
      <c r="AK49" s="30">
        <v>0</v>
      </c>
      <c r="AL49" s="30">
        <v>0</v>
      </c>
      <c r="AM49" s="30">
        <v>0</v>
      </c>
      <c r="AN49" s="30">
        <v>0</v>
      </c>
      <c r="AO49" s="106">
        <f t="shared" si="15"/>
        <v>0</v>
      </c>
      <c r="AP49" s="112">
        <v>0</v>
      </c>
      <c r="AQ49" s="28">
        <f t="shared" si="0"/>
        <v>0</v>
      </c>
      <c r="AS49" s="96"/>
      <c r="AU49" s="96"/>
      <c r="AW49" s="96"/>
    </row>
    <row r="50" spans="2:49" x14ac:dyDescent="0.15">
      <c r="B50" s="174"/>
      <c r="C50" s="27" t="s">
        <v>61</v>
      </c>
      <c r="D50" s="28">
        <v>0</v>
      </c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f t="shared" si="1"/>
        <v>0</v>
      </c>
      <c r="N50" s="32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1">
        <f t="shared" si="2"/>
        <v>0</v>
      </c>
      <c r="V50" s="17"/>
      <c r="W50" s="17"/>
      <c r="X50" s="17"/>
      <c r="Y50" s="17"/>
      <c r="Z50" s="17"/>
      <c r="AA50" s="17"/>
      <c r="AB50" s="177"/>
      <c r="AC50" s="34" t="s">
        <v>117</v>
      </c>
      <c r="AD50" s="29">
        <v>0</v>
      </c>
      <c r="AE50" s="30">
        <v>0</v>
      </c>
      <c r="AF50" s="30">
        <v>0</v>
      </c>
      <c r="AG50" s="30">
        <v>0</v>
      </c>
      <c r="AH50" s="30">
        <v>0</v>
      </c>
      <c r="AI50" s="23">
        <f t="shared" si="3"/>
        <v>0</v>
      </c>
      <c r="AJ50" s="29">
        <v>0</v>
      </c>
      <c r="AK50" s="30">
        <v>0</v>
      </c>
      <c r="AL50" s="30">
        <v>0</v>
      </c>
      <c r="AM50" s="30">
        <v>0</v>
      </c>
      <c r="AN50" s="30">
        <v>0</v>
      </c>
      <c r="AO50" s="106">
        <f t="shared" si="15"/>
        <v>0</v>
      </c>
      <c r="AP50" s="112">
        <v>0</v>
      </c>
      <c r="AQ50" s="28">
        <f t="shared" si="0"/>
        <v>0</v>
      </c>
      <c r="AS50" s="96"/>
      <c r="AU50" s="96"/>
      <c r="AW50" s="96"/>
    </row>
    <row r="51" spans="2:49" x14ac:dyDescent="0.15">
      <c r="B51" s="174"/>
      <c r="C51" s="27" t="s">
        <v>62</v>
      </c>
      <c r="D51" s="28">
        <v>0</v>
      </c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f t="shared" si="1"/>
        <v>0</v>
      </c>
      <c r="N51" s="32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1">
        <f t="shared" si="2"/>
        <v>0</v>
      </c>
      <c r="V51" s="17"/>
      <c r="W51" s="17"/>
      <c r="X51" s="17"/>
      <c r="Y51" s="17"/>
      <c r="Z51" s="17"/>
      <c r="AA51" s="17"/>
      <c r="AB51" s="177"/>
      <c r="AC51" s="34" t="s">
        <v>62</v>
      </c>
      <c r="AD51" s="29">
        <v>0</v>
      </c>
      <c r="AE51" s="30">
        <v>0</v>
      </c>
      <c r="AF51" s="30">
        <v>0</v>
      </c>
      <c r="AG51" s="30">
        <v>0</v>
      </c>
      <c r="AH51" s="30">
        <v>0</v>
      </c>
      <c r="AI51" s="23">
        <f t="shared" si="3"/>
        <v>0</v>
      </c>
      <c r="AJ51" s="29">
        <v>0</v>
      </c>
      <c r="AK51" s="30">
        <v>0</v>
      </c>
      <c r="AL51" s="30">
        <v>0</v>
      </c>
      <c r="AM51" s="30">
        <v>0</v>
      </c>
      <c r="AN51" s="30">
        <v>0</v>
      </c>
      <c r="AO51" s="106">
        <f t="shared" si="15"/>
        <v>0</v>
      </c>
      <c r="AP51" s="112">
        <v>0</v>
      </c>
      <c r="AQ51" s="28">
        <f t="shared" si="0"/>
        <v>0</v>
      </c>
      <c r="AS51" s="96"/>
      <c r="AU51" s="96"/>
      <c r="AW51" s="96"/>
    </row>
    <row r="52" spans="2:49" x14ac:dyDescent="0.15">
      <c r="B52" s="174"/>
      <c r="C52" s="27" t="s">
        <v>119</v>
      </c>
      <c r="D52" s="28">
        <v>0</v>
      </c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f t="shared" si="1"/>
        <v>0</v>
      </c>
      <c r="N52" s="32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1">
        <f t="shared" si="2"/>
        <v>0</v>
      </c>
      <c r="V52" s="17"/>
      <c r="W52" s="17"/>
      <c r="X52" s="17"/>
      <c r="Y52" s="17"/>
      <c r="Z52" s="17"/>
      <c r="AA52" s="17"/>
      <c r="AB52" s="177"/>
      <c r="AC52" s="34" t="s">
        <v>63</v>
      </c>
      <c r="AD52" s="29">
        <v>0</v>
      </c>
      <c r="AE52" s="30">
        <v>0</v>
      </c>
      <c r="AF52" s="30">
        <v>0</v>
      </c>
      <c r="AG52" s="30">
        <v>0</v>
      </c>
      <c r="AH52" s="30">
        <v>0</v>
      </c>
      <c r="AI52" s="23">
        <f t="shared" si="3"/>
        <v>0</v>
      </c>
      <c r="AJ52" s="29">
        <v>0</v>
      </c>
      <c r="AK52" s="30">
        <v>0</v>
      </c>
      <c r="AL52" s="30">
        <v>0</v>
      </c>
      <c r="AM52" s="30">
        <v>0</v>
      </c>
      <c r="AN52" s="30">
        <v>0</v>
      </c>
      <c r="AO52" s="106">
        <f t="shared" si="15"/>
        <v>0</v>
      </c>
      <c r="AP52" s="112">
        <v>0</v>
      </c>
      <c r="AQ52" s="28">
        <f t="shared" si="0"/>
        <v>0</v>
      </c>
      <c r="AS52" s="96"/>
      <c r="AU52" s="96"/>
      <c r="AW52" s="96"/>
    </row>
    <row r="53" spans="2:49" x14ac:dyDescent="0.15">
      <c r="B53" s="174"/>
      <c r="C53" s="27" t="s">
        <v>6</v>
      </c>
      <c r="D53" s="28">
        <v>133</v>
      </c>
      <c r="E53" s="29">
        <v>31</v>
      </c>
      <c r="F53" s="30">
        <v>192</v>
      </c>
      <c r="G53" s="30">
        <v>19</v>
      </c>
      <c r="H53" s="30">
        <v>9</v>
      </c>
      <c r="I53" s="30">
        <v>36</v>
      </c>
      <c r="J53" s="30">
        <v>24</v>
      </c>
      <c r="K53" s="30">
        <v>81</v>
      </c>
      <c r="L53" s="30">
        <v>30</v>
      </c>
      <c r="M53" s="30">
        <f>SUM(E53:L53)</f>
        <v>422</v>
      </c>
      <c r="N53" s="32">
        <v>34</v>
      </c>
      <c r="O53" s="33">
        <v>30</v>
      </c>
      <c r="P53" s="33">
        <v>17</v>
      </c>
      <c r="Q53" s="33">
        <v>7</v>
      </c>
      <c r="R53" s="33">
        <v>4</v>
      </c>
      <c r="S53" s="33">
        <v>46</v>
      </c>
      <c r="T53" s="33">
        <v>14</v>
      </c>
      <c r="U53" s="31">
        <f t="shared" si="2"/>
        <v>152</v>
      </c>
      <c r="V53" s="17"/>
      <c r="W53" s="17"/>
      <c r="X53" s="17"/>
      <c r="Y53" s="17"/>
      <c r="Z53" s="17"/>
      <c r="AA53" s="17"/>
      <c r="AB53" s="177"/>
      <c r="AC53" s="34" t="s">
        <v>6</v>
      </c>
      <c r="AD53" s="29">
        <v>46</v>
      </c>
      <c r="AE53" s="30">
        <v>66</v>
      </c>
      <c r="AF53" s="30">
        <v>120</v>
      </c>
      <c r="AG53" s="30">
        <v>137</v>
      </c>
      <c r="AH53" s="30">
        <v>328</v>
      </c>
      <c r="AI53" s="23">
        <f t="shared" si="3"/>
        <v>697</v>
      </c>
      <c r="AJ53" s="29">
        <v>69</v>
      </c>
      <c r="AK53" s="30">
        <v>149</v>
      </c>
      <c r="AL53" s="30">
        <v>57</v>
      </c>
      <c r="AM53" s="30">
        <v>538</v>
      </c>
      <c r="AN53" s="30">
        <v>182</v>
      </c>
      <c r="AO53" s="106">
        <f t="shared" si="15"/>
        <v>995</v>
      </c>
      <c r="AP53" s="112">
        <v>19</v>
      </c>
      <c r="AQ53" s="28">
        <f t="shared" si="0"/>
        <v>2418</v>
      </c>
      <c r="AS53" s="96"/>
      <c r="AU53" s="96"/>
      <c r="AW53" s="96"/>
    </row>
    <row r="54" spans="2:49" ht="14.25" thickBot="1" x14ac:dyDescent="0.2">
      <c r="B54" s="175"/>
      <c r="C54" s="35" t="s">
        <v>16</v>
      </c>
      <c r="D54" s="36">
        <f>SUM(D44:D53)</f>
        <v>172</v>
      </c>
      <c r="E54" s="37">
        <f>SUM(E44:E53)</f>
        <v>34</v>
      </c>
      <c r="F54" s="38">
        <f>SUM(F44:F53)</f>
        <v>210</v>
      </c>
      <c r="G54" s="38">
        <f t="shared" ref="G54:U54" si="16">SUM(G44:G53)</f>
        <v>22</v>
      </c>
      <c r="H54" s="38">
        <f t="shared" si="16"/>
        <v>13</v>
      </c>
      <c r="I54" s="38">
        <f t="shared" si="16"/>
        <v>37</v>
      </c>
      <c r="J54" s="38">
        <f t="shared" si="16"/>
        <v>32</v>
      </c>
      <c r="K54" s="38">
        <f t="shared" si="16"/>
        <v>87</v>
      </c>
      <c r="L54" s="38">
        <f t="shared" si="16"/>
        <v>32</v>
      </c>
      <c r="M54" s="38">
        <f t="shared" si="16"/>
        <v>467</v>
      </c>
      <c r="N54" s="38">
        <f t="shared" si="16"/>
        <v>44</v>
      </c>
      <c r="O54" s="38">
        <f t="shared" si="16"/>
        <v>40</v>
      </c>
      <c r="P54" s="38">
        <f t="shared" si="16"/>
        <v>20</v>
      </c>
      <c r="Q54" s="38">
        <f t="shared" si="16"/>
        <v>8</v>
      </c>
      <c r="R54" s="38">
        <f t="shared" si="16"/>
        <v>5</v>
      </c>
      <c r="S54" s="38">
        <f t="shared" si="16"/>
        <v>52</v>
      </c>
      <c r="T54" s="38">
        <f t="shared" si="16"/>
        <v>19</v>
      </c>
      <c r="U54" s="39">
        <f t="shared" si="16"/>
        <v>188</v>
      </c>
      <c r="V54" s="17"/>
      <c r="W54" s="17"/>
      <c r="X54" s="17"/>
      <c r="Y54" s="17"/>
      <c r="Z54" s="17"/>
      <c r="AA54" s="17"/>
      <c r="AB54" s="178"/>
      <c r="AC54" s="40" t="s">
        <v>16</v>
      </c>
      <c r="AD54" s="38">
        <f t="shared" ref="AD54:AO54" si="17">SUM(AD44:AD53)</f>
        <v>56</v>
      </c>
      <c r="AE54" s="38">
        <f t="shared" si="17"/>
        <v>74</v>
      </c>
      <c r="AF54" s="38">
        <f t="shared" si="17"/>
        <v>141</v>
      </c>
      <c r="AG54" s="38">
        <f t="shared" si="17"/>
        <v>172</v>
      </c>
      <c r="AH54" s="38">
        <f t="shared" si="17"/>
        <v>367</v>
      </c>
      <c r="AI54" s="39">
        <f t="shared" si="17"/>
        <v>810</v>
      </c>
      <c r="AJ54" s="37">
        <f t="shared" si="17"/>
        <v>83</v>
      </c>
      <c r="AK54" s="38">
        <f t="shared" si="17"/>
        <v>209</v>
      </c>
      <c r="AL54" s="38">
        <f t="shared" si="17"/>
        <v>84</v>
      </c>
      <c r="AM54" s="38">
        <f t="shared" si="17"/>
        <v>610</v>
      </c>
      <c r="AN54" s="38">
        <f t="shared" si="17"/>
        <v>195</v>
      </c>
      <c r="AO54" s="38">
        <f t="shared" si="17"/>
        <v>1181</v>
      </c>
      <c r="AP54" s="113">
        <f>SUM(AP44:AP53)</f>
        <v>19</v>
      </c>
      <c r="AQ54" s="99">
        <f t="shared" si="0"/>
        <v>2837</v>
      </c>
      <c r="AS54" s="96"/>
      <c r="AU54" s="96"/>
      <c r="AW54" s="96"/>
    </row>
    <row r="55" spans="2:49" ht="13.5" customHeight="1" x14ac:dyDescent="0.15">
      <c r="B55" s="173" t="s">
        <v>64</v>
      </c>
      <c r="C55" s="19" t="s">
        <v>65</v>
      </c>
      <c r="D55" s="20">
        <v>145</v>
      </c>
      <c r="E55" s="21">
        <v>31</v>
      </c>
      <c r="F55" s="22">
        <v>140</v>
      </c>
      <c r="G55" s="22">
        <v>25</v>
      </c>
      <c r="H55" s="22">
        <v>11</v>
      </c>
      <c r="I55" s="22">
        <v>40</v>
      </c>
      <c r="J55" s="22">
        <v>34</v>
      </c>
      <c r="K55" s="22">
        <v>127</v>
      </c>
      <c r="L55" s="22">
        <v>34</v>
      </c>
      <c r="M55" s="30">
        <f t="shared" si="1"/>
        <v>442</v>
      </c>
      <c r="N55" s="24">
        <v>56</v>
      </c>
      <c r="O55" s="25">
        <v>35</v>
      </c>
      <c r="P55" s="25">
        <v>19</v>
      </c>
      <c r="Q55" s="25">
        <v>1</v>
      </c>
      <c r="R55" s="25">
        <v>8</v>
      </c>
      <c r="S55" s="25">
        <v>41</v>
      </c>
      <c r="T55" s="25">
        <v>16</v>
      </c>
      <c r="U55" s="31">
        <f t="shared" si="2"/>
        <v>176</v>
      </c>
      <c r="V55" s="17"/>
      <c r="W55" s="17"/>
      <c r="X55" s="17"/>
      <c r="Y55" s="17"/>
      <c r="Z55" s="17"/>
      <c r="AA55" s="17"/>
      <c r="AB55" s="180" t="s">
        <v>64</v>
      </c>
      <c r="AC55" s="26" t="s">
        <v>65</v>
      </c>
      <c r="AD55" s="21">
        <v>53</v>
      </c>
      <c r="AE55" s="22">
        <v>92</v>
      </c>
      <c r="AF55" s="22">
        <v>163</v>
      </c>
      <c r="AG55" s="22">
        <v>238</v>
      </c>
      <c r="AH55" s="22">
        <v>358</v>
      </c>
      <c r="AI55" s="23">
        <f t="shared" si="3"/>
        <v>904</v>
      </c>
      <c r="AJ55" s="21">
        <v>59</v>
      </c>
      <c r="AK55" s="22">
        <v>228</v>
      </c>
      <c r="AL55" s="22">
        <v>71</v>
      </c>
      <c r="AM55" s="22">
        <v>691</v>
      </c>
      <c r="AN55" s="22">
        <v>201</v>
      </c>
      <c r="AO55" s="106">
        <f t="shared" ref="AO55:AO59" si="18">SUM(AJ55:AN55)</f>
        <v>1250</v>
      </c>
      <c r="AP55" s="111">
        <v>25</v>
      </c>
      <c r="AQ55" s="115">
        <f t="shared" si="0"/>
        <v>2942</v>
      </c>
      <c r="AS55" s="96"/>
      <c r="AU55" s="96"/>
      <c r="AW55" s="96"/>
    </row>
    <row r="56" spans="2:49" x14ac:dyDescent="0.15">
      <c r="B56" s="174"/>
      <c r="C56" s="27" t="s">
        <v>66</v>
      </c>
      <c r="D56" s="28">
        <v>16</v>
      </c>
      <c r="E56" s="29">
        <v>2</v>
      </c>
      <c r="F56" s="30">
        <v>10</v>
      </c>
      <c r="G56" s="30">
        <v>1</v>
      </c>
      <c r="H56" s="30">
        <v>0</v>
      </c>
      <c r="I56" s="30">
        <v>2</v>
      </c>
      <c r="J56" s="30">
        <v>0</v>
      </c>
      <c r="K56" s="30">
        <v>8</v>
      </c>
      <c r="L56" s="30">
        <v>0</v>
      </c>
      <c r="M56" s="30">
        <f t="shared" si="1"/>
        <v>23</v>
      </c>
      <c r="N56" s="32">
        <v>29</v>
      </c>
      <c r="O56" s="33">
        <v>25</v>
      </c>
      <c r="P56" s="33">
        <v>8</v>
      </c>
      <c r="Q56" s="33">
        <v>2</v>
      </c>
      <c r="R56" s="33">
        <v>12</v>
      </c>
      <c r="S56" s="33">
        <v>44</v>
      </c>
      <c r="T56" s="33">
        <v>2</v>
      </c>
      <c r="U56" s="31">
        <f t="shared" si="2"/>
        <v>122</v>
      </c>
      <c r="V56" s="17"/>
      <c r="W56" s="17"/>
      <c r="X56" s="17"/>
      <c r="Y56" s="17"/>
      <c r="Z56" s="17"/>
      <c r="AA56" s="17"/>
      <c r="AB56" s="177"/>
      <c r="AC56" s="34" t="s">
        <v>66</v>
      </c>
      <c r="AD56" s="29">
        <v>5</v>
      </c>
      <c r="AE56" s="30">
        <v>14</v>
      </c>
      <c r="AF56" s="30">
        <v>16</v>
      </c>
      <c r="AG56" s="30">
        <v>40</v>
      </c>
      <c r="AH56" s="30">
        <v>47</v>
      </c>
      <c r="AI56" s="23">
        <f t="shared" si="3"/>
        <v>122</v>
      </c>
      <c r="AJ56" s="29">
        <v>14</v>
      </c>
      <c r="AK56" s="30">
        <v>26</v>
      </c>
      <c r="AL56" s="30">
        <v>6</v>
      </c>
      <c r="AM56" s="30">
        <v>49</v>
      </c>
      <c r="AN56" s="30">
        <v>73</v>
      </c>
      <c r="AO56" s="106">
        <f t="shared" si="18"/>
        <v>168</v>
      </c>
      <c r="AP56" s="112">
        <v>5</v>
      </c>
      <c r="AQ56" s="28">
        <f t="shared" si="0"/>
        <v>456</v>
      </c>
      <c r="AS56" s="96"/>
      <c r="AU56" s="96"/>
      <c r="AW56" s="96"/>
    </row>
    <row r="57" spans="2:49" x14ac:dyDescent="0.15">
      <c r="B57" s="174"/>
      <c r="C57" s="27" t="s">
        <v>67</v>
      </c>
      <c r="D57" s="28">
        <v>46</v>
      </c>
      <c r="E57" s="29">
        <v>10</v>
      </c>
      <c r="F57" s="30">
        <v>290</v>
      </c>
      <c r="G57" s="30">
        <v>6</v>
      </c>
      <c r="H57" s="30">
        <v>0</v>
      </c>
      <c r="I57" s="30">
        <v>3</v>
      </c>
      <c r="J57" s="30">
        <v>6</v>
      </c>
      <c r="K57" s="30">
        <v>44</v>
      </c>
      <c r="L57" s="30">
        <v>12</v>
      </c>
      <c r="M57" s="30">
        <f t="shared" si="1"/>
        <v>371</v>
      </c>
      <c r="N57" s="32">
        <v>57</v>
      </c>
      <c r="O57" s="33">
        <v>28</v>
      </c>
      <c r="P57" s="33">
        <v>14</v>
      </c>
      <c r="Q57" s="33">
        <v>3</v>
      </c>
      <c r="R57" s="33">
        <v>38</v>
      </c>
      <c r="S57" s="33">
        <v>52</v>
      </c>
      <c r="T57" s="33">
        <v>9</v>
      </c>
      <c r="U57" s="31">
        <f t="shared" si="2"/>
        <v>201</v>
      </c>
      <c r="V57" s="17"/>
      <c r="W57" s="17"/>
      <c r="X57" s="17"/>
      <c r="Y57" s="17"/>
      <c r="Z57" s="17"/>
      <c r="AA57" s="17"/>
      <c r="AB57" s="177"/>
      <c r="AC57" s="34" t="s">
        <v>67</v>
      </c>
      <c r="AD57" s="29">
        <v>23</v>
      </c>
      <c r="AE57" s="30">
        <v>44</v>
      </c>
      <c r="AF57" s="30">
        <v>42</v>
      </c>
      <c r="AG57" s="30">
        <v>42</v>
      </c>
      <c r="AH57" s="30">
        <v>80</v>
      </c>
      <c r="AI57" s="23">
        <f t="shared" si="3"/>
        <v>231</v>
      </c>
      <c r="AJ57" s="29">
        <v>42</v>
      </c>
      <c r="AK57" s="30">
        <v>184</v>
      </c>
      <c r="AL57" s="30">
        <v>125</v>
      </c>
      <c r="AM57" s="30">
        <v>785</v>
      </c>
      <c r="AN57" s="30">
        <v>223</v>
      </c>
      <c r="AO57" s="106">
        <f t="shared" si="18"/>
        <v>1359</v>
      </c>
      <c r="AP57" s="112">
        <v>14</v>
      </c>
      <c r="AQ57" s="28">
        <f t="shared" si="0"/>
        <v>2222</v>
      </c>
      <c r="AS57" s="96"/>
      <c r="AU57" s="96"/>
      <c r="AW57" s="96"/>
    </row>
    <row r="58" spans="2:49" x14ac:dyDescent="0.15">
      <c r="B58" s="174"/>
      <c r="C58" s="27" t="s">
        <v>68</v>
      </c>
      <c r="D58" s="28">
        <v>17</v>
      </c>
      <c r="E58" s="29">
        <v>1</v>
      </c>
      <c r="F58" s="30">
        <v>13</v>
      </c>
      <c r="G58" s="30">
        <v>4</v>
      </c>
      <c r="H58" s="30">
        <v>0</v>
      </c>
      <c r="I58" s="30">
        <v>3</v>
      </c>
      <c r="J58" s="30">
        <v>2</v>
      </c>
      <c r="K58" s="30">
        <v>11</v>
      </c>
      <c r="L58" s="30">
        <v>5</v>
      </c>
      <c r="M58" s="30">
        <f t="shared" si="1"/>
        <v>39</v>
      </c>
      <c r="N58" s="32">
        <v>3</v>
      </c>
      <c r="O58" s="33">
        <v>1</v>
      </c>
      <c r="P58" s="33">
        <v>5</v>
      </c>
      <c r="Q58" s="33">
        <v>1</v>
      </c>
      <c r="R58" s="33">
        <v>3</v>
      </c>
      <c r="S58" s="33">
        <v>7</v>
      </c>
      <c r="T58" s="33">
        <v>1</v>
      </c>
      <c r="U58" s="31">
        <f t="shared" si="2"/>
        <v>21</v>
      </c>
      <c r="V58" s="17"/>
      <c r="W58" s="17"/>
      <c r="X58" s="17"/>
      <c r="Y58" s="17"/>
      <c r="Z58" s="17"/>
      <c r="AA58" s="17"/>
      <c r="AB58" s="177"/>
      <c r="AC58" s="34" t="s">
        <v>68</v>
      </c>
      <c r="AD58" s="29">
        <v>10</v>
      </c>
      <c r="AE58" s="30">
        <v>14</v>
      </c>
      <c r="AF58" s="30">
        <v>14</v>
      </c>
      <c r="AG58" s="30">
        <v>38</v>
      </c>
      <c r="AH58" s="30">
        <v>44</v>
      </c>
      <c r="AI58" s="23">
        <f t="shared" si="3"/>
        <v>120</v>
      </c>
      <c r="AJ58" s="29">
        <v>6</v>
      </c>
      <c r="AK58" s="30">
        <v>14</v>
      </c>
      <c r="AL58" s="30">
        <v>6</v>
      </c>
      <c r="AM58" s="30">
        <v>44</v>
      </c>
      <c r="AN58" s="30">
        <v>22</v>
      </c>
      <c r="AO58" s="106">
        <f t="shared" si="18"/>
        <v>92</v>
      </c>
      <c r="AP58" s="112">
        <v>2</v>
      </c>
      <c r="AQ58" s="28">
        <f t="shared" si="0"/>
        <v>291</v>
      </c>
      <c r="AS58" s="96"/>
      <c r="AU58" s="96"/>
      <c r="AW58" s="96"/>
    </row>
    <row r="59" spans="2:49" x14ac:dyDescent="0.15">
      <c r="B59" s="174"/>
      <c r="C59" s="27" t="s">
        <v>6</v>
      </c>
      <c r="D59" s="28">
        <v>191</v>
      </c>
      <c r="E59" s="29">
        <v>52</v>
      </c>
      <c r="F59" s="30">
        <v>171</v>
      </c>
      <c r="G59" s="30">
        <v>28</v>
      </c>
      <c r="H59" s="30">
        <v>9</v>
      </c>
      <c r="I59" s="30">
        <v>35</v>
      </c>
      <c r="J59" s="30">
        <v>37</v>
      </c>
      <c r="K59" s="30">
        <v>177</v>
      </c>
      <c r="L59" s="30">
        <v>42</v>
      </c>
      <c r="M59" s="30">
        <f t="shared" si="1"/>
        <v>551</v>
      </c>
      <c r="N59" s="32">
        <v>46</v>
      </c>
      <c r="O59" s="33">
        <v>39</v>
      </c>
      <c r="P59" s="33">
        <v>24</v>
      </c>
      <c r="Q59" s="33">
        <v>8</v>
      </c>
      <c r="R59" s="33">
        <v>5</v>
      </c>
      <c r="S59" s="33">
        <v>32</v>
      </c>
      <c r="T59" s="33">
        <v>13</v>
      </c>
      <c r="U59" s="31">
        <f t="shared" si="2"/>
        <v>167</v>
      </c>
      <c r="V59" s="17"/>
      <c r="W59" s="17"/>
      <c r="X59" s="17"/>
      <c r="Y59" s="17"/>
      <c r="Z59" s="17"/>
      <c r="AA59" s="17"/>
      <c r="AB59" s="177"/>
      <c r="AC59" s="34" t="s">
        <v>6</v>
      </c>
      <c r="AD59" s="29">
        <v>49</v>
      </c>
      <c r="AE59" s="30">
        <v>103</v>
      </c>
      <c r="AF59" s="30">
        <v>126</v>
      </c>
      <c r="AG59" s="30">
        <v>197</v>
      </c>
      <c r="AH59" s="30">
        <v>386</v>
      </c>
      <c r="AI59" s="23">
        <f t="shared" si="3"/>
        <v>861</v>
      </c>
      <c r="AJ59" s="29">
        <v>73</v>
      </c>
      <c r="AK59" s="30">
        <v>194</v>
      </c>
      <c r="AL59" s="30">
        <v>62</v>
      </c>
      <c r="AM59" s="30">
        <v>629</v>
      </c>
      <c r="AN59" s="30">
        <v>174</v>
      </c>
      <c r="AO59" s="106">
        <f t="shared" si="18"/>
        <v>1132</v>
      </c>
      <c r="AP59" s="112">
        <v>18</v>
      </c>
      <c r="AQ59" s="28">
        <f t="shared" si="0"/>
        <v>2920</v>
      </c>
      <c r="AS59" s="96"/>
      <c r="AU59" s="96"/>
      <c r="AW59" s="96"/>
    </row>
    <row r="60" spans="2:49" ht="14.25" thickBot="1" x14ac:dyDescent="0.2">
      <c r="B60" s="179"/>
      <c r="C60" s="102" t="s">
        <v>16</v>
      </c>
      <c r="D60" s="99">
        <f>SUM(D55:D59)</f>
        <v>415</v>
      </c>
      <c r="E60" s="100">
        <f>SUM(E55:E59)</f>
        <v>96</v>
      </c>
      <c r="F60" s="101">
        <f>SUM(F55:F59)</f>
        <v>624</v>
      </c>
      <c r="G60" s="101">
        <f t="shared" ref="G60:U60" si="19">SUM(G55:G59)</f>
        <v>64</v>
      </c>
      <c r="H60" s="101">
        <f t="shared" si="19"/>
        <v>20</v>
      </c>
      <c r="I60" s="101">
        <f t="shared" si="19"/>
        <v>83</v>
      </c>
      <c r="J60" s="101">
        <f t="shared" si="19"/>
        <v>79</v>
      </c>
      <c r="K60" s="101">
        <f t="shared" si="19"/>
        <v>367</v>
      </c>
      <c r="L60" s="101">
        <f t="shared" si="19"/>
        <v>93</v>
      </c>
      <c r="M60" s="101">
        <f t="shared" si="19"/>
        <v>1426</v>
      </c>
      <c r="N60" s="101">
        <f t="shared" si="19"/>
        <v>191</v>
      </c>
      <c r="O60" s="101">
        <f t="shared" si="19"/>
        <v>128</v>
      </c>
      <c r="P60" s="101">
        <f t="shared" si="19"/>
        <v>70</v>
      </c>
      <c r="Q60" s="101">
        <f t="shared" si="19"/>
        <v>15</v>
      </c>
      <c r="R60" s="101">
        <f t="shared" si="19"/>
        <v>66</v>
      </c>
      <c r="S60" s="101">
        <f t="shared" si="19"/>
        <v>176</v>
      </c>
      <c r="T60" s="101">
        <f t="shared" si="19"/>
        <v>41</v>
      </c>
      <c r="U60" s="104">
        <f t="shared" si="19"/>
        <v>687</v>
      </c>
      <c r="V60" s="17"/>
      <c r="W60" s="17"/>
      <c r="X60" s="17"/>
      <c r="Y60" s="17"/>
      <c r="Z60" s="17"/>
      <c r="AA60" s="17"/>
      <c r="AB60" s="181"/>
      <c r="AC60" s="40" t="s">
        <v>16</v>
      </c>
      <c r="AD60" s="101">
        <f t="shared" ref="AD60:AO60" si="20">SUM(AD55:AD59)</f>
        <v>140</v>
      </c>
      <c r="AE60" s="101">
        <f t="shared" si="20"/>
        <v>267</v>
      </c>
      <c r="AF60" s="101">
        <f t="shared" si="20"/>
        <v>361</v>
      </c>
      <c r="AG60" s="101">
        <f t="shared" si="20"/>
        <v>555</v>
      </c>
      <c r="AH60" s="101">
        <f t="shared" si="20"/>
        <v>915</v>
      </c>
      <c r="AI60" s="109">
        <f t="shared" si="20"/>
        <v>2238</v>
      </c>
      <c r="AJ60" s="118">
        <f t="shared" si="20"/>
        <v>194</v>
      </c>
      <c r="AK60" s="101">
        <f t="shared" si="20"/>
        <v>646</v>
      </c>
      <c r="AL60" s="101">
        <f t="shared" si="20"/>
        <v>270</v>
      </c>
      <c r="AM60" s="101">
        <f t="shared" si="20"/>
        <v>2198</v>
      </c>
      <c r="AN60" s="101">
        <f t="shared" si="20"/>
        <v>693</v>
      </c>
      <c r="AO60" s="101">
        <f t="shared" si="20"/>
        <v>4001</v>
      </c>
      <c r="AP60" s="114">
        <f>SUM(AP55:AP59)</f>
        <v>64</v>
      </c>
      <c r="AQ60" s="36">
        <f t="shared" si="0"/>
        <v>8831</v>
      </c>
      <c r="AS60" s="96"/>
      <c r="AU60" s="96"/>
      <c r="AW60" s="96"/>
    </row>
    <row r="61" spans="2:49" ht="14.25" thickBot="1" x14ac:dyDescent="0.2">
      <c r="B61" s="182" t="s">
        <v>7</v>
      </c>
      <c r="C61" s="183"/>
      <c r="D61" s="10">
        <f>D4+D9+D17+D32+D43+D54+D60</f>
        <v>2818</v>
      </c>
      <c r="E61" s="11">
        <f t="shared" ref="E61:U61" si="21">E4+E9+E17+E32+E43+E54+E60</f>
        <v>445</v>
      </c>
      <c r="F61" s="12">
        <f t="shared" si="21"/>
        <v>3820</v>
      </c>
      <c r="G61" s="12">
        <f t="shared" si="21"/>
        <v>374</v>
      </c>
      <c r="H61" s="12">
        <f t="shared" si="21"/>
        <v>138</v>
      </c>
      <c r="I61" s="12">
        <f t="shared" si="21"/>
        <v>572</v>
      </c>
      <c r="J61" s="12">
        <f t="shared" si="21"/>
        <v>374</v>
      </c>
      <c r="K61" s="12">
        <f t="shared" si="21"/>
        <v>1411</v>
      </c>
      <c r="L61" s="12">
        <f t="shared" si="21"/>
        <v>559</v>
      </c>
      <c r="M61" s="12">
        <f t="shared" si="21"/>
        <v>7693</v>
      </c>
      <c r="N61" s="12">
        <f t="shared" si="21"/>
        <v>4198</v>
      </c>
      <c r="O61" s="12">
        <f t="shared" si="21"/>
        <v>1365</v>
      </c>
      <c r="P61" s="12">
        <f t="shared" si="21"/>
        <v>850</v>
      </c>
      <c r="Q61" s="12">
        <f t="shared" si="21"/>
        <v>139</v>
      </c>
      <c r="R61" s="12">
        <f t="shared" si="21"/>
        <v>518</v>
      </c>
      <c r="S61" s="12">
        <f t="shared" si="21"/>
        <v>1339</v>
      </c>
      <c r="T61" s="12">
        <f t="shared" si="21"/>
        <v>538</v>
      </c>
      <c r="U61" s="13">
        <f t="shared" si="21"/>
        <v>8947</v>
      </c>
      <c r="V61" s="17"/>
      <c r="W61" s="17"/>
      <c r="X61" s="17"/>
      <c r="Y61" s="17"/>
      <c r="Z61" s="17"/>
      <c r="AA61" s="17"/>
      <c r="AB61" s="184" t="s">
        <v>7</v>
      </c>
      <c r="AC61" s="185"/>
      <c r="AD61" s="12">
        <f t="shared" ref="AD61:AP61" si="22">AD4+AD9+AD17+AD32+AD43+AD54+AD60</f>
        <v>1216</v>
      </c>
      <c r="AE61" s="12">
        <f t="shared" si="22"/>
        <v>2218</v>
      </c>
      <c r="AF61" s="12">
        <f t="shared" si="22"/>
        <v>3161</v>
      </c>
      <c r="AG61" s="12">
        <f t="shared" si="22"/>
        <v>5356</v>
      </c>
      <c r="AH61" s="12">
        <f t="shared" si="22"/>
        <v>20697</v>
      </c>
      <c r="AI61" s="105">
        <f t="shared" si="22"/>
        <v>32648</v>
      </c>
      <c r="AJ61" s="18">
        <f t="shared" si="22"/>
        <v>1714</v>
      </c>
      <c r="AK61" s="12">
        <f t="shared" si="22"/>
        <v>4068</v>
      </c>
      <c r="AL61" s="12">
        <f t="shared" si="22"/>
        <v>1470</v>
      </c>
      <c r="AM61" s="12">
        <f t="shared" si="22"/>
        <v>12332</v>
      </c>
      <c r="AN61" s="12">
        <f t="shared" si="22"/>
        <v>4788</v>
      </c>
      <c r="AO61" s="12">
        <f t="shared" si="22"/>
        <v>24372</v>
      </c>
      <c r="AP61" s="105">
        <f t="shared" si="22"/>
        <v>316</v>
      </c>
      <c r="AQ61" s="45">
        <f t="shared" si="0"/>
        <v>76794</v>
      </c>
      <c r="AS61" s="96"/>
      <c r="AU61" s="96"/>
      <c r="AW61" s="96"/>
    </row>
    <row r="62" spans="2:49" x14ac:dyDescent="0.15">
      <c r="U62" s="96"/>
      <c r="V62" s="96"/>
      <c r="W62" s="96"/>
      <c r="X62" s="96"/>
      <c r="Y62" s="96"/>
      <c r="AQ62" s="96"/>
    </row>
    <row r="63" spans="2:49" x14ac:dyDescent="0.15"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</row>
    <row r="65" spans="4:43" x14ac:dyDescent="0.15"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</row>
    <row r="67" spans="4:43" x14ac:dyDescent="0.15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</row>
    <row r="69" spans="4:43" x14ac:dyDescent="0.15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</row>
    <row r="71" spans="4:43" x14ac:dyDescent="0.15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</row>
    <row r="73" spans="4:43" x14ac:dyDescent="0.15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</row>
    <row r="75" spans="4:43" x14ac:dyDescent="0.15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</row>
  </sheetData>
  <mergeCells count="25">
    <mergeCell ref="B5:B9"/>
    <mergeCell ref="AB5:AB9"/>
    <mergeCell ref="B2:C3"/>
    <mergeCell ref="D2:D3"/>
    <mergeCell ref="E2:M2"/>
    <mergeCell ref="N2:U2"/>
    <mergeCell ref="AB2:AC3"/>
    <mergeCell ref="AJ2:AO2"/>
    <mergeCell ref="AP2:AP3"/>
    <mergeCell ref="AQ2:AQ3"/>
    <mergeCell ref="B4:C4"/>
    <mergeCell ref="AB4:AC4"/>
    <mergeCell ref="AD2:AI2"/>
    <mergeCell ref="B10:B17"/>
    <mergeCell ref="AB10:AB17"/>
    <mergeCell ref="B18:B32"/>
    <mergeCell ref="AB18:AB32"/>
    <mergeCell ref="B33:B43"/>
    <mergeCell ref="AB33:AB43"/>
    <mergeCell ref="B44:B54"/>
    <mergeCell ref="AB44:AB54"/>
    <mergeCell ref="B55:B60"/>
    <mergeCell ref="AB55:AB60"/>
    <mergeCell ref="B61:C61"/>
    <mergeCell ref="AB61:AC61"/>
  </mergeCells>
  <phoneticPr fontId="1"/>
  <pageMargins left="0" right="0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50"/>
  <sheetViews>
    <sheetView topLeftCell="V13" zoomScale="70" zoomScaleNormal="70" zoomScaleSheetLayoutView="100" workbookViewId="0">
      <selection activeCell="AN39" sqref="AN39"/>
    </sheetView>
  </sheetViews>
  <sheetFormatPr defaultColWidth="9" defaultRowHeight="13.5" x14ac:dyDescent="0.15"/>
  <cols>
    <col min="1" max="1" width="1.875" style="95" customWidth="1"/>
    <col min="2" max="2" width="4.5" style="95" customWidth="1"/>
    <col min="3" max="3" width="18" style="95" bestFit="1" customWidth="1"/>
    <col min="4" max="25" width="6.625" style="95" customWidth="1"/>
    <col min="26" max="27" width="2.125" style="95" customWidth="1"/>
    <col min="28" max="28" width="4.125" style="95" customWidth="1"/>
    <col min="29" max="29" width="18" style="95" bestFit="1" customWidth="1"/>
    <col min="30" max="43" width="7.375" style="95" customWidth="1"/>
    <col min="44" max="16384" width="9" style="95"/>
  </cols>
  <sheetData>
    <row r="1" spans="2:49" ht="14.25" thickBot="1" x14ac:dyDescent="0.2">
      <c r="B1" s="95" t="s">
        <v>124</v>
      </c>
      <c r="AQ1" s="161"/>
    </row>
    <row r="2" spans="2:49" x14ac:dyDescent="0.15">
      <c r="B2" s="233" t="s">
        <v>0</v>
      </c>
      <c r="C2" s="234"/>
      <c r="D2" s="237" t="s">
        <v>1</v>
      </c>
      <c r="E2" s="231" t="s">
        <v>2</v>
      </c>
      <c r="F2" s="227"/>
      <c r="G2" s="227"/>
      <c r="H2" s="227"/>
      <c r="I2" s="227"/>
      <c r="J2" s="227"/>
      <c r="K2" s="227"/>
      <c r="L2" s="227"/>
      <c r="M2" s="232"/>
      <c r="N2" s="231" t="s">
        <v>3</v>
      </c>
      <c r="O2" s="239"/>
      <c r="P2" s="239"/>
      <c r="Q2" s="239"/>
      <c r="R2" s="239"/>
      <c r="S2" s="239"/>
      <c r="T2" s="239"/>
      <c r="U2" s="240"/>
      <c r="V2" s="165"/>
      <c r="W2" s="165"/>
      <c r="X2" s="165"/>
      <c r="Y2" s="165"/>
      <c r="Z2" s="48"/>
      <c r="AA2" s="49"/>
      <c r="AB2" s="233" t="s">
        <v>0</v>
      </c>
      <c r="AC2" s="241"/>
      <c r="AD2" s="231" t="s">
        <v>4</v>
      </c>
      <c r="AE2" s="227"/>
      <c r="AF2" s="227"/>
      <c r="AG2" s="227"/>
      <c r="AH2" s="227"/>
      <c r="AI2" s="232"/>
      <c r="AJ2" s="226" t="s">
        <v>5</v>
      </c>
      <c r="AK2" s="227"/>
      <c r="AL2" s="227"/>
      <c r="AM2" s="227"/>
      <c r="AN2" s="227"/>
      <c r="AO2" s="228"/>
      <c r="AP2" s="229" t="s">
        <v>6</v>
      </c>
      <c r="AQ2" s="229" t="s">
        <v>7</v>
      </c>
    </row>
    <row r="3" spans="2:49" ht="23.25" thickBot="1" x14ac:dyDescent="0.2">
      <c r="B3" s="235"/>
      <c r="C3" s="236"/>
      <c r="D3" s="238"/>
      <c r="E3" s="50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1" t="s">
        <v>14</v>
      </c>
      <c r="L3" s="51" t="s">
        <v>15</v>
      </c>
      <c r="M3" s="52" t="s">
        <v>16</v>
      </c>
      <c r="N3" s="50" t="s">
        <v>132</v>
      </c>
      <c r="O3" s="51" t="s">
        <v>17</v>
      </c>
      <c r="P3" s="51" t="s">
        <v>18</v>
      </c>
      <c r="Q3" s="51" t="s">
        <v>19</v>
      </c>
      <c r="R3" s="51" t="s">
        <v>20</v>
      </c>
      <c r="S3" s="51" t="s">
        <v>21</v>
      </c>
      <c r="T3" s="51" t="s">
        <v>22</v>
      </c>
      <c r="U3" s="52" t="s">
        <v>16</v>
      </c>
      <c r="V3" s="165"/>
      <c r="W3" s="165"/>
      <c r="X3" s="165"/>
      <c r="Y3" s="165"/>
      <c r="Z3" s="48"/>
      <c r="AA3" s="49"/>
      <c r="AB3" s="235"/>
      <c r="AC3" s="242"/>
      <c r="AD3" s="50" t="s">
        <v>23</v>
      </c>
      <c r="AE3" s="51" t="s">
        <v>24</v>
      </c>
      <c r="AF3" s="51" t="s">
        <v>25</v>
      </c>
      <c r="AG3" s="51" t="s">
        <v>26</v>
      </c>
      <c r="AH3" s="51" t="s">
        <v>27</v>
      </c>
      <c r="AI3" s="52" t="s">
        <v>16</v>
      </c>
      <c r="AJ3" s="53" t="s">
        <v>28</v>
      </c>
      <c r="AK3" s="51" t="s">
        <v>29</v>
      </c>
      <c r="AL3" s="51" t="s">
        <v>30</v>
      </c>
      <c r="AM3" s="51" t="s">
        <v>31</v>
      </c>
      <c r="AN3" s="51" t="s">
        <v>32</v>
      </c>
      <c r="AO3" s="54" t="s">
        <v>16</v>
      </c>
      <c r="AP3" s="230"/>
      <c r="AQ3" s="230"/>
    </row>
    <row r="4" spans="2:49" ht="14.25" thickBot="1" x14ac:dyDescent="0.2">
      <c r="B4" s="221" t="s">
        <v>69</v>
      </c>
      <c r="C4" s="222"/>
      <c r="D4" s="55">
        <v>2</v>
      </c>
      <c r="E4" s="56">
        <v>0</v>
      </c>
      <c r="F4" s="57">
        <v>0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8">
        <f>SUM(E4:L4)</f>
        <v>0</v>
      </c>
      <c r="N4" s="56">
        <v>1</v>
      </c>
      <c r="O4" s="57">
        <v>1</v>
      </c>
      <c r="P4" s="57">
        <v>0</v>
      </c>
      <c r="Q4" s="57">
        <v>0</v>
      </c>
      <c r="R4" s="57">
        <v>0</v>
      </c>
      <c r="S4" s="57">
        <v>1</v>
      </c>
      <c r="T4" s="57">
        <v>0</v>
      </c>
      <c r="U4" s="59">
        <f>SUM(N4:T4)</f>
        <v>3</v>
      </c>
      <c r="V4" s="166"/>
      <c r="W4" s="166"/>
      <c r="X4" s="166"/>
      <c r="Y4" s="166"/>
      <c r="Z4" s="60"/>
      <c r="AA4" s="61"/>
      <c r="AB4" s="221" t="s">
        <v>69</v>
      </c>
      <c r="AC4" s="222"/>
      <c r="AD4" s="56">
        <v>0</v>
      </c>
      <c r="AE4" s="57">
        <v>0</v>
      </c>
      <c r="AF4" s="57">
        <v>1</v>
      </c>
      <c r="AG4" s="57">
        <v>1</v>
      </c>
      <c r="AH4" s="57">
        <v>4</v>
      </c>
      <c r="AI4" s="59">
        <f>SUM(AD4:AH4)</f>
        <v>6</v>
      </c>
      <c r="AJ4" s="56">
        <v>0</v>
      </c>
      <c r="AK4" s="57">
        <v>1</v>
      </c>
      <c r="AL4" s="57">
        <v>0</v>
      </c>
      <c r="AM4" s="57">
        <v>2</v>
      </c>
      <c r="AN4" s="57">
        <v>3</v>
      </c>
      <c r="AO4" s="59">
        <f>SUM(AJ4:AN4)</f>
        <v>6</v>
      </c>
      <c r="AP4" s="55">
        <v>0</v>
      </c>
      <c r="AQ4" s="62">
        <f>D4+M4+U4+AI4+AO4+AP4</f>
        <v>17</v>
      </c>
      <c r="AS4" s="96"/>
      <c r="AU4" s="96"/>
      <c r="AW4" s="96"/>
    </row>
    <row r="5" spans="2:49" ht="14.25" thickBot="1" x14ac:dyDescent="0.2">
      <c r="B5" s="221" t="s">
        <v>70</v>
      </c>
      <c r="C5" s="222"/>
      <c r="D5" s="55">
        <v>1</v>
      </c>
      <c r="E5" s="56">
        <v>1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1</v>
      </c>
      <c r="L5" s="57">
        <v>0</v>
      </c>
      <c r="M5" s="58">
        <f>SUM(E5:L5)</f>
        <v>2</v>
      </c>
      <c r="N5" s="56">
        <v>2</v>
      </c>
      <c r="O5" s="57">
        <v>0</v>
      </c>
      <c r="P5" s="57">
        <v>0</v>
      </c>
      <c r="Q5" s="57">
        <v>2</v>
      </c>
      <c r="R5" s="57">
        <v>2</v>
      </c>
      <c r="S5" s="57">
        <v>2</v>
      </c>
      <c r="T5" s="57">
        <v>0</v>
      </c>
      <c r="U5" s="59">
        <f>SUM(N5:T5)</f>
        <v>8</v>
      </c>
      <c r="V5" s="166"/>
      <c r="W5" s="166"/>
      <c r="X5" s="166"/>
      <c r="Y5" s="166"/>
      <c r="Z5" s="60"/>
      <c r="AA5" s="61"/>
      <c r="AB5" s="221" t="s">
        <v>70</v>
      </c>
      <c r="AC5" s="222"/>
      <c r="AD5" s="56">
        <v>1</v>
      </c>
      <c r="AE5" s="57">
        <v>2</v>
      </c>
      <c r="AF5" s="57">
        <v>1</v>
      </c>
      <c r="AG5" s="57">
        <v>3</v>
      </c>
      <c r="AH5" s="57">
        <v>5</v>
      </c>
      <c r="AI5" s="59">
        <f>SUM(AD5:AH5)</f>
        <v>12</v>
      </c>
      <c r="AJ5" s="56">
        <v>2</v>
      </c>
      <c r="AK5" s="57">
        <v>1</v>
      </c>
      <c r="AL5" s="57">
        <v>3</v>
      </c>
      <c r="AM5" s="57">
        <v>5</v>
      </c>
      <c r="AN5" s="57">
        <v>5</v>
      </c>
      <c r="AO5" s="59">
        <f>SUM(AJ5:AN5)</f>
        <v>16</v>
      </c>
      <c r="AP5" s="55">
        <v>0</v>
      </c>
      <c r="AQ5" s="137">
        <f t="shared" ref="AQ5:AQ42" si="0">D5+M5+U5+AI5+AO5+AP5</f>
        <v>39</v>
      </c>
      <c r="AS5" s="96"/>
      <c r="AU5" s="96"/>
      <c r="AW5" s="96"/>
    </row>
    <row r="6" spans="2:49" ht="14.25" thickBot="1" x14ac:dyDescent="0.2">
      <c r="B6" s="221" t="s">
        <v>71</v>
      </c>
      <c r="C6" s="222"/>
      <c r="D6" s="55">
        <v>10</v>
      </c>
      <c r="E6" s="56">
        <v>1</v>
      </c>
      <c r="F6" s="57">
        <v>7</v>
      </c>
      <c r="G6" s="57">
        <v>2</v>
      </c>
      <c r="H6" s="57">
        <v>0</v>
      </c>
      <c r="I6" s="57">
        <v>3</v>
      </c>
      <c r="J6" s="57">
        <v>0</v>
      </c>
      <c r="K6" s="57">
        <v>3</v>
      </c>
      <c r="L6" s="57">
        <v>0</v>
      </c>
      <c r="M6" s="58">
        <f>SUM(E6:L6)</f>
        <v>16</v>
      </c>
      <c r="N6" s="56">
        <v>2</v>
      </c>
      <c r="O6" s="57">
        <v>6</v>
      </c>
      <c r="P6" s="57">
        <v>2</v>
      </c>
      <c r="Q6" s="57">
        <v>0</v>
      </c>
      <c r="R6" s="57">
        <v>4</v>
      </c>
      <c r="S6" s="57">
        <v>12</v>
      </c>
      <c r="T6" s="57">
        <v>6</v>
      </c>
      <c r="U6" s="59">
        <f>SUM(N6:T6)</f>
        <v>32</v>
      </c>
      <c r="V6" s="166"/>
      <c r="W6" s="166"/>
      <c r="X6" s="166"/>
      <c r="Y6" s="166"/>
      <c r="Z6" s="60"/>
      <c r="AA6" s="61"/>
      <c r="AB6" s="221" t="s">
        <v>71</v>
      </c>
      <c r="AC6" s="222"/>
      <c r="AD6" s="56">
        <v>6</v>
      </c>
      <c r="AE6" s="57">
        <v>12</v>
      </c>
      <c r="AF6" s="57">
        <v>25</v>
      </c>
      <c r="AG6" s="57">
        <v>33</v>
      </c>
      <c r="AH6" s="57">
        <v>28</v>
      </c>
      <c r="AI6" s="59">
        <f>SUM(AD6:AH6)</f>
        <v>104</v>
      </c>
      <c r="AJ6" s="56">
        <v>47</v>
      </c>
      <c r="AK6" s="57">
        <v>57</v>
      </c>
      <c r="AL6" s="57">
        <v>18</v>
      </c>
      <c r="AM6" s="57">
        <v>174</v>
      </c>
      <c r="AN6" s="57">
        <v>43</v>
      </c>
      <c r="AO6" s="59">
        <f>SUM(AJ6:AN6)</f>
        <v>339</v>
      </c>
      <c r="AP6" s="55">
        <v>6</v>
      </c>
      <c r="AQ6" s="62">
        <f t="shared" si="0"/>
        <v>507</v>
      </c>
      <c r="AS6" s="96"/>
      <c r="AU6" s="96"/>
      <c r="AW6" s="96"/>
    </row>
    <row r="7" spans="2:49" ht="13.5" customHeight="1" x14ac:dyDescent="0.15">
      <c r="B7" s="223" t="s">
        <v>45</v>
      </c>
      <c r="C7" s="63" t="s">
        <v>72</v>
      </c>
      <c r="D7" s="64">
        <v>8</v>
      </c>
      <c r="E7" s="65">
        <v>1</v>
      </c>
      <c r="F7" s="66">
        <v>10</v>
      </c>
      <c r="G7" s="66">
        <v>0</v>
      </c>
      <c r="H7" s="66">
        <v>3</v>
      </c>
      <c r="I7" s="66">
        <v>2</v>
      </c>
      <c r="J7" s="66">
        <v>1</v>
      </c>
      <c r="K7" s="66">
        <v>1</v>
      </c>
      <c r="L7" s="66">
        <v>1</v>
      </c>
      <c r="M7" s="129">
        <f>SUM(E7:L7)</f>
        <v>19</v>
      </c>
      <c r="N7" s="65">
        <v>1</v>
      </c>
      <c r="O7" s="66">
        <v>1</v>
      </c>
      <c r="P7" s="66">
        <v>2</v>
      </c>
      <c r="Q7" s="66">
        <v>0</v>
      </c>
      <c r="R7" s="66">
        <v>0</v>
      </c>
      <c r="S7" s="66">
        <v>1</v>
      </c>
      <c r="T7" s="66">
        <v>0</v>
      </c>
      <c r="U7" s="68">
        <f>SUM(N7:T7)</f>
        <v>5</v>
      </c>
      <c r="V7" s="166"/>
      <c r="W7" s="166"/>
      <c r="X7" s="166"/>
      <c r="Y7" s="166"/>
      <c r="Z7" s="69"/>
      <c r="AA7" s="70"/>
      <c r="AB7" s="223" t="s">
        <v>45</v>
      </c>
      <c r="AC7" s="63" t="s">
        <v>72</v>
      </c>
      <c r="AD7" s="65">
        <v>4</v>
      </c>
      <c r="AE7" s="66">
        <v>8</v>
      </c>
      <c r="AF7" s="66">
        <v>23</v>
      </c>
      <c r="AG7" s="66">
        <v>18</v>
      </c>
      <c r="AH7" s="66">
        <v>48</v>
      </c>
      <c r="AI7" s="68">
        <f>SUM(AD7:AH7)</f>
        <v>101</v>
      </c>
      <c r="AJ7" s="65">
        <v>4</v>
      </c>
      <c r="AK7" s="66">
        <v>15</v>
      </c>
      <c r="AL7" s="66">
        <v>3</v>
      </c>
      <c r="AM7" s="66">
        <v>35</v>
      </c>
      <c r="AN7" s="66">
        <v>19</v>
      </c>
      <c r="AO7" s="68">
        <f>SUM(AJ7:AN7)</f>
        <v>76</v>
      </c>
      <c r="AP7" s="64">
        <v>1</v>
      </c>
      <c r="AQ7" s="138">
        <f t="shared" si="0"/>
        <v>210</v>
      </c>
      <c r="AS7" s="96"/>
      <c r="AU7" s="96"/>
      <c r="AW7" s="96"/>
    </row>
    <row r="8" spans="2:49" x14ac:dyDescent="0.15">
      <c r="B8" s="223"/>
      <c r="C8" s="72" t="s">
        <v>73</v>
      </c>
      <c r="D8" s="73">
        <v>0</v>
      </c>
      <c r="E8" s="74">
        <v>0</v>
      </c>
      <c r="F8" s="75">
        <v>1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f>SUM(E8:L8)</f>
        <v>1</v>
      </c>
      <c r="N8" s="74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7">
        <f>SUM(N8:T8)</f>
        <v>0</v>
      </c>
      <c r="V8" s="166"/>
      <c r="W8" s="166"/>
      <c r="X8" s="166"/>
      <c r="Y8" s="166"/>
      <c r="Z8" s="69"/>
      <c r="AA8" s="70"/>
      <c r="AB8" s="223"/>
      <c r="AC8" s="72" t="s">
        <v>73</v>
      </c>
      <c r="AD8" s="74">
        <v>0</v>
      </c>
      <c r="AE8" s="75">
        <v>0</v>
      </c>
      <c r="AF8" s="75">
        <v>0</v>
      </c>
      <c r="AG8" s="75">
        <v>0</v>
      </c>
      <c r="AH8" s="75">
        <v>0</v>
      </c>
      <c r="AI8" s="77">
        <f>SUM(AD8:AH8)</f>
        <v>0</v>
      </c>
      <c r="AJ8" s="74">
        <v>0</v>
      </c>
      <c r="AK8" s="75">
        <v>0</v>
      </c>
      <c r="AL8" s="75">
        <v>0</v>
      </c>
      <c r="AM8" s="75">
        <v>0</v>
      </c>
      <c r="AN8" s="75">
        <v>0</v>
      </c>
      <c r="AO8" s="77">
        <f>SUM(AJ8:AN8)</f>
        <v>0</v>
      </c>
      <c r="AP8" s="73">
        <v>0</v>
      </c>
      <c r="AQ8" s="78">
        <f t="shared" si="0"/>
        <v>1</v>
      </c>
      <c r="AS8" s="96"/>
      <c r="AU8" s="96"/>
      <c r="AW8" s="96"/>
    </row>
    <row r="9" spans="2:49" x14ac:dyDescent="0.15">
      <c r="B9" s="223"/>
      <c r="C9" s="79" t="s">
        <v>74</v>
      </c>
      <c r="D9" s="73">
        <v>2</v>
      </c>
      <c r="E9" s="74">
        <v>0</v>
      </c>
      <c r="F9" s="75">
        <v>8</v>
      </c>
      <c r="G9" s="75">
        <v>1</v>
      </c>
      <c r="H9" s="75">
        <v>0</v>
      </c>
      <c r="I9" s="75">
        <v>0</v>
      </c>
      <c r="J9" s="75">
        <v>0</v>
      </c>
      <c r="K9" s="75">
        <v>2</v>
      </c>
      <c r="L9" s="75">
        <v>0</v>
      </c>
      <c r="M9" s="76">
        <f t="shared" ref="M9:M29" si="1">SUM(E9:L9)</f>
        <v>11</v>
      </c>
      <c r="N9" s="74">
        <v>0</v>
      </c>
      <c r="O9" s="75">
        <v>0</v>
      </c>
      <c r="P9" s="75">
        <v>1</v>
      </c>
      <c r="Q9" s="75">
        <v>0</v>
      </c>
      <c r="R9" s="75">
        <v>0</v>
      </c>
      <c r="S9" s="75">
        <v>0</v>
      </c>
      <c r="T9" s="75">
        <v>0</v>
      </c>
      <c r="U9" s="77">
        <f t="shared" ref="U9:U40" si="2">SUM(N9:T9)</f>
        <v>1</v>
      </c>
      <c r="V9" s="166"/>
      <c r="W9" s="166"/>
      <c r="X9" s="166"/>
      <c r="Y9" s="166"/>
      <c r="Z9" s="69"/>
      <c r="AA9" s="61"/>
      <c r="AB9" s="223"/>
      <c r="AC9" s="79" t="s">
        <v>74</v>
      </c>
      <c r="AD9" s="74">
        <v>0</v>
      </c>
      <c r="AE9" s="75">
        <v>1</v>
      </c>
      <c r="AF9" s="75">
        <v>0</v>
      </c>
      <c r="AG9" s="75">
        <v>2</v>
      </c>
      <c r="AH9" s="75">
        <v>8</v>
      </c>
      <c r="AI9" s="77">
        <f t="shared" ref="AI9:AI18" si="3">SUM(AD9:AH9)</f>
        <v>11</v>
      </c>
      <c r="AJ9" s="74">
        <v>0</v>
      </c>
      <c r="AK9" s="75">
        <v>1</v>
      </c>
      <c r="AL9" s="75">
        <v>0</v>
      </c>
      <c r="AM9" s="75">
        <v>1</v>
      </c>
      <c r="AN9" s="75">
        <v>3</v>
      </c>
      <c r="AO9" s="77">
        <f t="shared" ref="AO9:AO18" si="4">SUM(AJ9:AN9)</f>
        <v>5</v>
      </c>
      <c r="AP9" s="73">
        <v>0</v>
      </c>
      <c r="AQ9" s="78">
        <f t="shared" si="0"/>
        <v>30</v>
      </c>
      <c r="AS9" s="96"/>
      <c r="AU9" s="96"/>
      <c r="AW9" s="96"/>
    </row>
    <row r="10" spans="2:49" x14ac:dyDescent="0.15">
      <c r="B10" s="223"/>
      <c r="C10" s="79" t="s">
        <v>75</v>
      </c>
      <c r="D10" s="73">
        <v>0</v>
      </c>
      <c r="E10" s="74">
        <v>0</v>
      </c>
      <c r="F10" s="75">
        <v>2</v>
      </c>
      <c r="G10" s="75">
        <v>1</v>
      </c>
      <c r="H10" s="75">
        <v>0</v>
      </c>
      <c r="I10" s="75">
        <v>0</v>
      </c>
      <c r="J10" s="75">
        <v>0</v>
      </c>
      <c r="K10" s="75">
        <v>1</v>
      </c>
      <c r="L10" s="75">
        <v>0</v>
      </c>
      <c r="M10" s="76">
        <f t="shared" si="1"/>
        <v>4</v>
      </c>
      <c r="N10" s="74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7">
        <f t="shared" si="2"/>
        <v>0</v>
      </c>
      <c r="V10" s="166"/>
      <c r="W10" s="166"/>
      <c r="X10" s="166"/>
      <c r="Y10" s="166"/>
      <c r="Z10" s="69"/>
      <c r="AA10" s="61"/>
      <c r="AB10" s="223"/>
      <c r="AC10" s="79" t="s">
        <v>75</v>
      </c>
      <c r="AD10" s="74">
        <v>1</v>
      </c>
      <c r="AE10" s="75">
        <v>0</v>
      </c>
      <c r="AF10" s="75">
        <v>0</v>
      </c>
      <c r="AG10" s="75">
        <v>0</v>
      </c>
      <c r="AH10" s="75">
        <v>4</v>
      </c>
      <c r="AI10" s="77">
        <f t="shared" si="3"/>
        <v>5</v>
      </c>
      <c r="AJ10" s="74">
        <v>0</v>
      </c>
      <c r="AK10" s="75">
        <v>2</v>
      </c>
      <c r="AL10" s="75">
        <v>1</v>
      </c>
      <c r="AM10" s="75">
        <v>0</v>
      </c>
      <c r="AN10" s="75">
        <v>1</v>
      </c>
      <c r="AO10" s="77">
        <f t="shared" si="4"/>
        <v>4</v>
      </c>
      <c r="AP10" s="73">
        <v>0</v>
      </c>
      <c r="AQ10" s="78">
        <f t="shared" si="0"/>
        <v>13</v>
      </c>
      <c r="AS10" s="96"/>
      <c r="AU10" s="96"/>
      <c r="AW10" s="96"/>
    </row>
    <row r="11" spans="2:49" x14ac:dyDescent="0.15">
      <c r="B11" s="223"/>
      <c r="C11" s="79" t="s">
        <v>76</v>
      </c>
      <c r="D11" s="73">
        <v>0</v>
      </c>
      <c r="E11" s="74">
        <v>0</v>
      </c>
      <c r="F11" s="75">
        <v>1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6">
        <f t="shared" si="1"/>
        <v>1</v>
      </c>
      <c r="N11" s="74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7">
        <f t="shared" si="2"/>
        <v>0</v>
      </c>
      <c r="V11" s="166"/>
      <c r="W11" s="166"/>
      <c r="X11" s="166"/>
      <c r="Y11" s="166"/>
      <c r="Z11" s="69"/>
      <c r="AA11" s="61"/>
      <c r="AB11" s="223"/>
      <c r="AC11" s="79" t="s">
        <v>76</v>
      </c>
      <c r="AD11" s="74">
        <v>0</v>
      </c>
      <c r="AE11" s="75">
        <v>0</v>
      </c>
      <c r="AF11" s="75">
        <v>0</v>
      </c>
      <c r="AG11" s="75">
        <v>0</v>
      </c>
      <c r="AH11" s="75">
        <v>2</v>
      </c>
      <c r="AI11" s="77">
        <f t="shared" si="3"/>
        <v>2</v>
      </c>
      <c r="AJ11" s="74">
        <v>0</v>
      </c>
      <c r="AK11" s="75">
        <v>0</v>
      </c>
      <c r="AL11" s="75">
        <v>1</v>
      </c>
      <c r="AM11" s="75">
        <v>0</v>
      </c>
      <c r="AN11" s="75">
        <v>0</v>
      </c>
      <c r="AO11" s="77">
        <f t="shared" si="4"/>
        <v>1</v>
      </c>
      <c r="AP11" s="73">
        <v>0</v>
      </c>
      <c r="AQ11" s="78">
        <f t="shared" si="0"/>
        <v>4</v>
      </c>
      <c r="AS11" s="96"/>
      <c r="AU11" s="96"/>
      <c r="AW11" s="96"/>
    </row>
    <row r="12" spans="2:49" x14ac:dyDescent="0.15">
      <c r="B12" s="223"/>
      <c r="C12" s="79" t="s">
        <v>77</v>
      </c>
      <c r="D12" s="73">
        <v>1</v>
      </c>
      <c r="E12" s="74">
        <v>1</v>
      </c>
      <c r="F12" s="75">
        <v>2</v>
      </c>
      <c r="G12" s="75">
        <v>0</v>
      </c>
      <c r="H12" s="75">
        <v>0</v>
      </c>
      <c r="I12" s="75">
        <v>0</v>
      </c>
      <c r="J12" s="75">
        <v>0</v>
      </c>
      <c r="K12" s="75">
        <v>1</v>
      </c>
      <c r="L12" s="75">
        <v>0</v>
      </c>
      <c r="M12" s="76">
        <f t="shared" si="1"/>
        <v>4</v>
      </c>
      <c r="N12" s="74">
        <v>0</v>
      </c>
      <c r="O12" s="75">
        <v>2</v>
      </c>
      <c r="P12" s="75">
        <v>0</v>
      </c>
      <c r="Q12" s="75">
        <v>0</v>
      </c>
      <c r="R12" s="75">
        <v>0</v>
      </c>
      <c r="S12" s="75">
        <v>1</v>
      </c>
      <c r="T12" s="75">
        <v>0</v>
      </c>
      <c r="U12" s="77">
        <f t="shared" si="2"/>
        <v>3</v>
      </c>
      <c r="V12" s="166"/>
      <c r="W12" s="166"/>
      <c r="X12" s="166"/>
      <c r="Y12" s="166"/>
      <c r="Z12" s="69"/>
      <c r="AA12" s="61"/>
      <c r="AB12" s="223"/>
      <c r="AC12" s="79" t="s">
        <v>77</v>
      </c>
      <c r="AD12" s="74">
        <v>0</v>
      </c>
      <c r="AE12" s="75">
        <v>0</v>
      </c>
      <c r="AF12" s="75">
        <v>3</v>
      </c>
      <c r="AG12" s="75">
        <v>3</v>
      </c>
      <c r="AH12" s="75">
        <v>37</v>
      </c>
      <c r="AI12" s="77">
        <f t="shared" si="3"/>
        <v>43</v>
      </c>
      <c r="AJ12" s="74">
        <v>0</v>
      </c>
      <c r="AK12" s="75">
        <v>2</v>
      </c>
      <c r="AL12" s="75">
        <v>3</v>
      </c>
      <c r="AM12" s="75">
        <v>12</v>
      </c>
      <c r="AN12" s="75">
        <v>3</v>
      </c>
      <c r="AO12" s="77">
        <f t="shared" si="4"/>
        <v>20</v>
      </c>
      <c r="AP12" s="73">
        <v>0</v>
      </c>
      <c r="AQ12" s="78">
        <f t="shared" si="0"/>
        <v>71</v>
      </c>
      <c r="AS12" s="96"/>
      <c r="AU12" s="96"/>
      <c r="AW12" s="96"/>
    </row>
    <row r="13" spans="2:49" x14ac:dyDescent="0.15">
      <c r="B13" s="223"/>
      <c r="C13" s="79" t="s">
        <v>78</v>
      </c>
      <c r="D13" s="73">
        <v>5</v>
      </c>
      <c r="E13" s="74">
        <v>1</v>
      </c>
      <c r="F13" s="75">
        <v>20</v>
      </c>
      <c r="G13" s="75">
        <v>0</v>
      </c>
      <c r="H13" s="75">
        <v>1</v>
      </c>
      <c r="I13" s="75">
        <v>1</v>
      </c>
      <c r="J13" s="75">
        <v>1</v>
      </c>
      <c r="K13" s="75">
        <v>5</v>
      </c>
      <c r="L13" s="75">
        <v>0</v>
      </c>
      <c r="M13" s="76">
        <f t="shared" si="1"/>
        <v>29</v>
      </c>
      <c r="N13" s="74">
        <v>2</v>
      </c>
      <c r="O13" s="75">
        <v>3</v>
      </c>
      <c r="P13" s="75">
        <v>1</v>
      </c>
      <c r="Q13" s="75">
        <v>0</v>
      </c>
      <c r="R13" s="75">
        <v>0</v>
      </c>
      <c r="S13" s="75">
        <v>6</v>
      </c>
      <c r="T13" s="75">
        <v>1</v>
      </c>
      <c r="U13" s="77">
        <f t="shared" si="2"/>
        <v>13</v>
      </c>
      <c r="V13" s="166"/>
      <c r="W13" s="166"/>
      <c r="X13" s="166"/>
      <c r="Y13" s="166"/>
      <c r="Z13" s="69"/>
      <c r="AA13" s="61"/>
      <c r="AB13" s="223"/>
      <c r="AC13" s="79" t="s">
        <v>78</v>
      </c>
      <c r="AD13" s="74">
        <v>4</v>
      </c>
      <c r="AE13" s="75">
        <v>7</v>
      </c>
      <c r="AF13" s="75">
        <v>21</v>
      </c>
      <c r="AG13" s="75">
        <v>33</v>
      </c>
      <c r="AH13" s="75">
        <v>302</v>
      </c>
      <c r="AI13" s="77">
        <f t="shared" si="3"/>
        <v>367</v>
      </c>
      <c r="AJ13" s="74">
        <v>8</v>
      </c>
      <c r="AK13" s="75">
        <v>37</v>
      </c>
      <c r="AL13" s="75">
        <v>10</v>
      </c>
      <c r="AM13" s="75">
        <v>126</v>
      </c>
      <c r="AN13" s="75">
        <v>19</v>
      </c>
      <c r="AO13" s="77">
        <f t="shared" si="4"/>
        <v>200</v>
      </c>
      <c r="AP13" s="73">
        <v>0</v>
      </c>
      <c r="AQ13" s="78">
        <f t="shared" si="0"/>
        <v>614</v>
      </c>
      <c r="AS13" s="96"/>
      <c r="AU13" s="96"/>
      <c r="AW13" s="96"/>
    </row>
    <row r="14" spans="2:49" x14ac:dyDescent="0.15">
      <c r="B14" s="223"/>
      <c r="C14" s="79" t="s">
        <v>79</v>
      </c>
      <c r="D14" s="73">
        <v>0</v>
      </c>
      <c r="E14" s="74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6">
        <f t="shared" si="1"/>
        <v>0</v>
      </c>
      <c r="N14" s="74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7">
        <f t="shared" si="2"/>
        <v>0</v>
      </c>
      <c r="V14" s="166"/>
      <c r="W14" s="166"/>
      <c r="X14" s="166"/>
      <c r="Y14" s="166"/>
      <c r="Z14" s="69"/>
      <c r="AA14" s="61"/>
      <c r="AB14" s="223"/>
      <c r="AC14" s="79" t="s">
        <v>79</v>
      </c>
      <c r="AD14" s="74">
        <v>0</v>
      </c>
      <c r="AE14" s="75">
        <v>0</v>
      </c>
      <c r="AF14" s="75">
        <v>0</v>
      </c>
      <c r="AG14" s="75">
        <v>0</v>
      </c>
      <c r="AH14" s="75">
        <v>0</v>
      </c>
      <c r="AI14" s="77">
        <f t="shared" si="3"/>
        <v>0</v>
      </c>
      <c r="AJ14" s="74">
        <v>0</v>
      </c>
      <c r="AK14" s="75">
        <v>0</v>
      </c>
      <c r="AL14" s="75">
        <v>0</v>
      </c>
      <c r="AM14" s="75">
        <v>0</v>
      </c>
      <c r="AN14" s="75">
        <v>0</v>
      </c>
      <c r="AO14" s="77">
        <f t="shared" si="4"/>
        <v>0</v>
      </c>
      <c r="AP14" s="73">
        <v>0</v>
      </c>
      <c r="AQ14" s="78">
        <f t="shared" si="0"/>
        <v>0</v>
      </c>
      <c r="AS14" s="96"/>
      <c r="AU14" s="96"/>
      <c r="AW14" s="96"/>
    </row>
    <row r="15" spans="2:49" x14ac:dyDescent="0.15">
      <c r="B15" s="223"/>
      <c r="C15" s="79" t="s">
        <v>80</v>
      </c>
      <c r="D15" s="73">
        <v>0</v>
      </c>
      <c r="E15" s="74">
        <v>0</v>
      </c>
      <c r="F15" s="75">
        <v>0</v>
      </c>
      <c r="G15" s="75">
        <v>0</v>
      </c>
      <c r="H15" s="75">
        <v>0</v>
      </c>
      <c r="I15" s="75">
        <v>1</v>
      </c>
      <c r="J15" s="75">
        <v>0</v>
      </c>
      <c r="K15" s="75">
        <v>0</v>
      </c>
      <c r="L15" s="75">
        <v>0</v>
      </c>
      <c r="M15" s="76">
        <f t="shared" si="1"/>
        <v>1</v>
      </c>
      <c r="N15" s="74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7">
        <f t="shared" si="2"/>
        <v>0</v>
      </c>
      <c r="V15" s="166"/>
      <c r="W15" s="166"/>
      <c r="X15" s="166"/>
      <c r="Y15" s="166"/>
      <c r="Z15" s="69"/>
      <c r="AA15" s="61"/>
      <c r="AB15" s="223"/>
      <c r="AC15" s="79" t="s">
        <v>80</v>
      </c>
      <c r="AD15" s="74">
        <v>0</v>
      </c>
      <c r="AE15" s="75">
        <v>0</v>
      </c>
      <c r="AF15" s="75">
        <v>0</v>
      </c>
      <c r="AG15" s="75">
        <v>0</v>
      </c>
      <c r="AH15" s="75">
        <v>2</v>
      </c>
      <c r="AI15" s="77">
        <f t="shared" si="3"/>
        <v>2</v>
      </c>
      <c r="AJ15" s="74">
        <v>0</v>
      </c>
      <c r="AK15" s="75">
        <v>0</v>
      </c>
      <c r="AL15" s="75">
        <v>0</v>
      </c>
      <c r="AM15" s="75">
        <v>3</v>
      </c>
      <c r="AN15" s="75">
        <v>2</v>
      </c>
      <c r="AO15" s="77">
        <f t="shared" si="4"/>
        <v>5</v>
      </c>
      <c r="AP15" s="73">
        <v>0</v>
      </c>
      <c r="AQ15" s="78">
        <f t="shared" si="0"/>
        <v>8</v>
      </c>
      <c r="AS15" s="96"/>
      <c r="AU15" s="96"/>
      <c r="AW15" s="96"/>
    </row>
    <row r="16" spans="2:49" x14ac:dyDescent="0.15">
      <c r="B16" s="223"/>
      <c r="C16" s="79" t="s">
        <v>81</v>
      </c>
      <c r="D16" s="73">
        <v>1</v>
      </c>
      <c r="E16" s="74">
        <v>0</v>
      </c>
      <c r="F16" s="75">
        <v>2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6">
        <f t="shared" si="1"/>
        <v>2</v>
      </c>
      <c r="N16" s="74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7">
        <f t="shared" si="2"/>
        <v>0</v>
      </c>
      <c r="V16" s="166"/>
      <c r="W16" s="166"/>
      <c r="X16" s="166"/>
      <c r="Y16" s="166"/>
      <c r="Z16" s="69"/>
      <c r="AA16" s="61"/>
      <c r="AB16" s="223"/>
      <c r="AC16" s="79" t="s">
        <v>81</v>
      </c>
      <c r="AD16" s="74">
        <v>0</v>
      </c>
      <c r="AE16" s="75">
        <v>1</v>
      </c>
      <c r="AF16" s="75">
        <v>0</v>
      </c>
      <c r="AG16" s="75">
        <v>0</v>
      </c>
      <c r="AH16" s="75">
        <v>1</v>
      </c>
      <c r="AI16" s="77">
        <f t="shared" si="3"/>
        <v>2</v>
      </c>
      <c r="AJ16" s="74">
        <v>2</v>
      </c>
      <c r="AK16" s="75">
        <v>0</v>
      </c>
      <c r="AL16" s="75">
        <v>1</v>
      </c>
      <c r="AM16" s="75">
        <v>3</v>
      </c>
      <c r="AN16" s="75">
        <v>0</v>
      </c>
      <c r="AO16" s="77">
        <f t="shared" si="4"/>
        <v>6</v>
      </c>
      <c r="AP16" s="73">
        <v>0</v>
      </c>
      <c r="AQ16" s="78">
        <f t="shared" si="0"/>
        <v>11</v>
      </c>
      <c r="AS16" s="96"/>
      <c r="AU16" s="96"/>
      <c r="AW16" s="96"/>
    </row>
    <row r="17" spans="2:49" x14ac:dyDescent="0.15">
      <c r="B17" s="223"/>
      <c r="C17" s="79" t="s">
        <v>82</v>
      </c>
      <c r="D17" s="73">
        <v>0</v>
      </c>
      <c r="E17" s="74">
        <v>0</v>
      </c>
      <c r="F17" s="75">
        <v>1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6">
        <f t="shared" si="1"/>
        <v>1</v>
      </c>
      <c r="N17" s="74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7">
        <f t="shared" si="2"/>
        <v>0</v>
      </c>
      <c r="V17" s="166"/>
      <c r="W17" s="166"/>
      <c r="X17" s="166"/>
      <c r="Y17" s="166"/>
      <c r="Z17" s="69"/>
      <c r="AA17" s="61"/>
      <c r="AB17" s="223"/>
      <c r="AC17" s="79" t="s">
        <v>82</v>
      </c>
      <c r="AD17" s="74">
        <v>0</v>
      </c>
      <c r="AE17" s="75">
        <v>0</v>
      </c>
      <c r="AF17" s="75">
        <v>0</v>
      </c>
      <c r="AG17" s="75">
        <v>0</v>
      </c>
      <c r="AH17" s="75">
        <v>0</v>
      </c>
      <c r="AI17" s="77">
        <f t="shared" si="3"/>
        <v>0</v>
      </c>
      <c r="AJ17" s="74">
        <v>0</v>
      </c>
      <c r="AK17" s="75">
        <v>0</v>
      </c>
      <c r="AL17" s="75">
        <v>0</v>
      </c>
      <c r="AM17" s="75">
        <v>0</v>
      </c>
      <c r="AN17" s="75">
        <v>0</v>
      </c>
      <c r="AO17" s="77">
        <f t="shared" si="4"/>
        <v>0</v>
      </c>
      <c r="AP17" s="73">
        <v>0</v>
      </c>
      <c r="AQ17" s="78">
        <f t="shared" si="0"/>
        <v>1</v>
      </c>
      <c r="AS17" s="96"/>
      <c r="AU17" s="96"/>
      <c r="AW17" s="96"/>
    </row>
    <row r="18" spans="2:49" x14ac:dyDescent="0.15">
      <c r="B18" s="223"/>
      <c r="C18" s="79" t="s">
        <v>6</v>
      </c>
      <c r="D18" s="73">
        <v>0</v>
      </c>
      <c r="E18" s="74">
        <v>0</v>
      </c>
      <c r="F18" s="75">
        <v>2</v>
      </c>
      <c r="G18" s="75">
        <v>1</v>
      </c>
      <c r="H18" s="75">
        <v>0</v>
      </c>
      <c r="I18" s="75">
        <v>1</v>
      </c>
      <c r="J18" s="75">
        <v>0</v>
      </c>
      <c r="K18" s="75">
        <v>1</v>
      </c>
      <c r="L18" s="75">
        <v>0</v>
      </c>
      <c r="M18" s="76">
        <f t="shared" si="1"/>
        <v>5</v>
      </c>
      <c r="N18" s="74">
        <v>0</v>
      </c>
      <c r="O18" s="75">
        <v>1</v>
      </c>
      <c r="P18" s="75">
        <v>1</v>
      </c>
      <c r="Q18" s="75">
        <v>0</v>
      </c>
      <c r="R18" s="75">
        <v>0</v>
      </c>
      <c r="S18" s="75">
        <v>0</v>
      </c>
      <c r="T18" s="75">
        <v>0</v>
      </c>
      <c r="U18" s="77">
        <f t="shared" si="2"/>
        <v>2</v>
      </c>
      <c r="V18" s="166"/>
      <c r="W18" s="166"/>
      <c r="X18" s="166"/>
      <c r="Y18" s="166"/>
      <c r="Z18" s="69"/>
      <c r="AA18" s="61"/>
      <c r="AB18" s="223"/>
      <c r="AC18" s="79" t="s">
        <v>6</v>
      </c>
      <c r="AD18" s="74">
        <v>0</v>
      </c>
      <c r="AE18" s="75">
        <v>1</v>
      </c>
      <c r="AF18" s="75">
        <v>1</v>
      </c>
      <c r="AG18" s="75">
        <v>3</v>
      </c>
      <c r="AH18" s="75">
        <v>32</v>
      </c>
      <c r="AI18" s="77">
        <f t="shared" si="3"/>
        <v>37</v>
      </c>
      <c r="AJ18" s="74">
        <v>0</v>
      </c>
      <c r="AK18" s="75">
        <v>0</v>
      </c>
      <c r="AL18" s="75">
        <v>4</v>
      </c>
      <c r="AM18" s="75">
        <v>7</v>
      </c>
      <c r="AN18" s="75">
        <v>3</v>
      </c>
      <c r="AO18" s="77">
        <f t="shared" si="4"/>
        <v>14</v>
      </c>
      <c r="AP18" s="73">
        <v>0</v>
      </c>
      <c r="AQ18" s="78">
        <f t="shared" si="0"/>
        <v>58</v>
      </c>
      <c r="AS18" s="96"/>
      <c r="AU18" s="96"/>
      <c r="AW18" s="96"/>
    </row>
    <row r="19" spans="2:49" ht="14.25" thickBot="1" x14ac:dyDescent="0.2">
      <c r="B19" s="223"/>
      <c r="C19" s="80" t="s">
        <v>16</v>
      </c>
      <c r="D19" s="81">
        <f>SUM(D7:D18)</f>
        <v>17</v>
      </c>
      <c r="E19" s="82">
        <f>SUM(E7:E18)</f>
        <v>3</v>
      </c>
      <c r="F19" s="83">
        <f>SUM(F7:F18)</f>
        <v>49</v>
      </c>
      <c r="G19" s="83">
        <f t="shared" ref="G19:U19" si="5">SUM(G7:G18)</f>
        <v>3</v>
      </c>
      <c r="H19" s="83">
        <f t="shared" si="5"/>
        <v>4</v>
      </c>
      <c r="I19" s="83">
        <f t="shared" si="5"/>
        <v>5</v>
      </c>
      <c r="J19" s="83">
        <f t="shared" si="5"/>
        <v>2</v>
      </c>
      <c r="K19" s="83">
        <f t="shared" si="5"/>
        <v>11</v>
      </c>
      <c r="L19" s="83">
        <f t="shared" si="5"/>
        <v>1</v>
      </c>
      <c r="M19" s="84">
        <f t="shared" si="5"/>
        <v>78</v>
      </c>
      <c r="N19" s="82">
        <f t="shared" si="5"/>
        <v>3</v>
      </c>
      <c r="O19" s="83">
        <f t="shared" si="5"/>
        <v>7</v>
      </c>
      <c r="P19" s="83">
        <f t="shared" si="5"/>
        <v>5</v>
      </c>
      <c r="Q19" s="83">
        <f t="shared" si="5"/>
        <v>0</v>
      </c>
      <c r="R19" s="83">
        <f t="shared" si="5"/>
        <v>0</v>
      </c>
      <c r="S19" s="83">
        <f t="shared" si="5"/>
        <v>8</v>
      </c>
      <c r="T19" s="83">
        <f t="shared" si="5"/>
        <v>1</v>
      </c>
      <c r="U19" s="85">
        <f t="shared" si="5"/>
        <v>24</v>
      </c>
      <c r="V19" s="166"/>
      <c r="W19" s="166"/>
      <c r="X19" s="166"/>
      <c r="Y19" s="166"/>
      <c r="Z19" s="69"/>
      <c r="AA19" s="61"/>
      <c r="AB19" s="223"/>
      <c r="AC19" s="80" t="s">
        <v>16</v>
      </c>
      <c r="AD19" s="82">
        <f t="shared" ref="AD19:AI19" si="6">SUM(AD7:AD18)</f>
        <v>9</v>
      </c>
      <c r="AE19" s="83">
        <f t="shared" si="6"/>
        <v>18</v>
      </c>
      <c r="AF19" s="83">
        <f t="shared" si="6"/>
        <v>48</v>
      </c>
      <c r="AG19" s="83">
        <f t="shared" si="6"/>
        <v>59</v>
      </c>
      <c r="AH19" s="83">
        <f t="shared" si="6"/>
        <v>436</v>
      </c>
      <c r="AI19" s="85">
        <f t="shared" si="6"/>
        <v>570</v>
      </c>
      <c r="AJ19" s="126">
        <f>SUM(AJ7:AJ18)</f>
        <v>14</v>
      </c>
      <c r="AK19" s="83">
        <f t="shared" ref="AK19:AL19" si="7">SUM(AK7:AK18)</f>
        <v>57</v>
      </c>
      <c r="AL19" s="83">
        <f t="shared" si="7"/>
        <v>23</v>
      </c>
      <c r="AM19" s="83">
        <f>SUM(AM7:AM18)</f>
        <v>187</v>
      </c>
      <c r="AN19" s="83">
        <f t="shared" ref="AN19:AP19" si="8">SUM(AN7:AN18)</f>
        <v>50</v>
      </c>
      <c r="AO19" s="84">
        <f t="shared" si="8"/>
        <v>331</v>
      </c>
      <c r="AP19" s="86">
        <f t="shared" si="8"/>
        <v>1</v>
      </c>
      <c r="AQ19" s="86">
        <f>D19+M19+U19+AI19+AO19+AP19</f>
        <v>1021</v>
      </c>
      <c r="AS19" s="96"/>
      <c r="AU19" s="96"/>
      <c r="AW19" s="96"/>
    </row>
    <row r="20" spans="2:49" ht="13.5" customHeight="1" x14ac:dyDescent="0.15">
      <c r="B20" s="224" t="s">
        <v>51</v>
      </c>
      <c r="C20" s="87" t="s">
        <v>83</v>
      </c>
      <c r="D20" s="64"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76">
        <f t="shared" si="1"/>
        <v>0</v>
      </c>
      <c r="N20" s="65">
        <v>0</v>
      </c>
      <c r="O20" s="66">
        <v>1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77">
        <f t="shared" si="2"/>
        <v>1</v>
      </c>
      <c r="V20" s="166"/>
      <c r="W20" s="166"/>
      <c r="X20" s="166"/>
      <c r="Y20" s="166"/>
      <c r="Z20" s="69"/>
      <c r="AA20" s="61"/>
      <c r="AB20" s="224" t="s">
        <v>51</v>
      </c>
      <c r="AC20" s="87" t="s">
        <v>83</v>
      </c>
      <c r="AD20" s="65">
        <v>0</v>
      </c>
      <c r="AE20" s="66">
        <v>0</v>
      </c>
      <c r="AF20" s="66">
        <v>0</v>
      </c>
      <c r="AG20" s="66">
        <v>0</v>
      </c>
      <c r="AH20" s="66">
        <v>0</v>
      </c>
      <c r="AI20" s="68">
        <f>SUM(AD20:AH20)</f>
        <v>0</v>
      </c>
      <c r="AJ20" s="65">
        <v>0</v>
      </c>
      <c r="AK20" s="66">
        <v>0</v>
      </c>
      <c r="AL20" s="66">
        <v>1</v>
      </c>
      <c r="AM20" s="66">
        <v>0</v>
      </c>
      <c r="AN20" s="66">
        <v>0</v>
      </c>
      <c r="AO20" s="68">
        <f>SUM(AJ20:AN20)</f>
        <v>1</v>
      </c>
      <c r="AP20" s="64">
        <v>0</v>
      </c>
      <c r="AQ20" s="138">
        <f t="shared" si="0"/>
        <v>2</v>
      </c>
      <c r="AS20" s="96"/>
      <c r="AU20" s="96"/>
      <c r="AW20" s="96"/>
    </row>
    <row r="21" spans="2:49" x14ac:dyDescent="0.15">
      <c r="B21" s="223"/>
      <c r="C21" s="79" t="s">
        <v>84</v>
      </c>
      <c r="D21" s="73">
        <v>0</v>
      </c>
      <c r="E21" s="74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6">
        <f t="shared" si="1"/>
        <v>0</v>
      </c>
      <c r="N21" s="74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7">
        <f t="shared" si="2"/>
        <v>0</v>
      </c>
      <c r="V21" s="166"/>
      <c r="W21" s="166"/>
      <c r="X21" s="166"/>
      <c r="Y21" s="166"/>
      <c r="Z21" s="69"/>
      <c r="AA21" s="61"/>
      <c r="AB21" s="223"/>
      <c r="AC21" s="79" t="s">
        <v>84</v>
      </c>
      <c r="AD21" s="74">
        <v>0</v>
      </c>
      <c r="AE21" s="75">
        <v>0</v>
      </c>
      <c r="AF21" s="75">
        <v>0</v>
      </c>
      <c r="AG21" s="75">
        <v>0</v>
      </c>
      <c r="AH21" s="75">
        <v>1</v>
      </c>
      <c r="AI21" s="77">
        <f>SUM(AD21:AH21)</f>
        <v>1</v>
      </c>
      <c r="AJ21" s="74">
        <v>0</v>
      </c>
      <c r="AK21" s="75">
        <v>0</v>
      </c>
      <c r="AL21" s="75">
        <v>0</v>
      </c>
      <c r="AM21" s="75">
        <v>1</v>
      </c>
      <c r="AN21" s="75">
        <v>0</v>
      </c>
      <c r="AO21" s="77">
        <f>SUM(AJ21:AN21)</f>
        <v>1</v>
      </c>
      <c r="AP21" s="73">
        <v>0</v>
      </c>
      <c r="AQ21" s="78">
        <f t="shared" si="0"/>
        <v>2</v>
      </c>
      <c r="AS21" s="96"/>
      <c r="AU21" s="96"/>
      <c r="AW21" s="96"/>
    </row>
    <row r="22" spans="2:49" x14ac:dyDescent="0.15">
      <c r="B22" s="223"/>
      <c r="C22" s="79" t="s">
        <v>85</v>
      </c>
      <c r="D22" s="73">
        <v>0</v>
      </c>
      <c r="E22" s="74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6">
        <f t="shared" si="1"/>
        <v>0</v>
      </c>
      <c r="N22" s="74">
        <v>0</v>
      </c>
      <c r="O22" s="75">
        <v>1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7">
        <f t="shared" si="2"/>
        <v>1</v>
      </c>
      <c r="V22" s="166"/>
      <c r="W22" s="166"/>
      <c r="X22" s="166"/>
      <c r="Y22" s="166"/>
      <c r="Z22" s="69"/>
      <c r="AA22" s="61"/>
      <c r="AB22" s="223"/>
      <c r="AC22" s="79" t="s">
        <v>85</v>
      </c>
      <c r="AD22" s="74">
        <v>0</v>
      </c>
      <c r="AE22" s="75">
        <v>0</v>
      </c>
      <c r="AF22" s="75">
        <v>0</v>
      </c>
      <c r="AG22" s="75">
        <v>0</v>
      </c>
      <c r="AH22" s="75">
        <v>1</v>
      </c>
      <c r="AI22" s="77">
        <f t="shared" ref="AI22:AI29" si="9">SUM(AD22:AH22)</f>
        <v>1</v>
      </c>
      <c r="AJ22" s="74">
        <v>0</v>
      </c>
      <c r="AK22" s="75">
        <v>0</v>
      </c>
      <c r="AL22" s="75">
        <v>0</v>
      </c>
      <c r="AM22" s="75">
        <v>2</v>
      </c>
      <c r="AN22" s="75">
        <v>0</v>
      </c>
      <c r="AO22" s="77">
        <f t="shared" ref="AO22:AO29" si="10">SUM(AJ22:AN22)</f>
        <v>2</v>
      </c>
      <c r="AP22" s="73">
        <v>0</v>
      </c>
      <c r="AQ22" s="78">
        <f t="shared" si="0"/>
        <v>4</v>
      </c>
      <c r="AS22" s="96"/>
      <c r="AU22" s="96"/>
      <c r="AW22" s="96"/>
    </row>
    <row r="23" spans="2:49" x14ac:dyDescent="0.15">
      <c r="B23" s="223"/>
      <c r="C23" s="79" t="s">
        <v>86</v>
      </c>
      <c r="D23" s="73">
        <v>0</v>
      </c>
      <c r="E23" s="74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6">
        <f t="shared" si="1"/>
        <v>0</v>
      </c>
      <c r="N23" s="74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7">
        <f t="shared" si="2"/>
        <v>0</v>
      </c>
      <c r="V23" s="166"/>
      <c r="W23" s="166"/>
      <c r="X23" s="166"/>
      <c r="Y23" s="166"/>
      <c r="Z23" s="69"/>
      <c r="AA23" s="61"/>
      <c r="AB23" s="223"/>
      <c r="AC23" s="79" t="s">
        <v>86</v>
      </c>
      <c r="AD23" s="74">
        <v>0</v>
      </c>
      <c r="AE23" s="75">
        <v>0</v>
      </c>
      <c r="AF23" s="75">
        <v>1</v>
      </c>
      <c r="AG23" s="75">
        <v>0</v>
      </c>
      <c r="AH23" s="75">
        <v>0</v>
      </c>
      <c r="AI23" s="77">
        <f t="shared" si="9"/>
        <v>1</v>
      </c>
      <c r="AJ23" s="74">
        <v>0</v>
      </c>
      <c r="AK23" s="75">
        <v>0</v>
      </c>
      <c r="AL23" s="75">
        <v>0</v>
      </c>
      <c r="AM23" s="75">
        <v>0</v>
      </c>
      <c r="AN23" s="75">
        <v>0</v>
      </c>
      <c r="AO23" s="77">
        <f t="shared" si="10"/>
        <v>0</v>
      </c>
      <c r="AP23" s="73">
        <v>0</v>
      </c>
      <c r="AQ23" s="78">
        <f t="shared" si="0"/>
        <v>1</v>
      </c>
      <c r="AS23" s="96"/>
      <c r="AU23" s="96"/>
      <c r="AW23" s="96"/>
    </row>
    <row r="24" spans="2:49" x14ac:dyDescent="0.15">
      <c r="B24" s="223"/>
      <c r="C24" s="79" t="s">
        <v>87</v>
      </c>
      <c r="D24" s="73">
        <v>0</v>
      </c>
      <c r="E24" s="74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6">
        <f t="shared" si="1"/>
        <v>0</v>
      </c>
      <c r="N24" s="74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7">
        <f t="shared" si="2"/>
        <v>0</v>
      </c>
      <c r="V24" s="166"/>
      <c r="W24" s="166"/>
      <c r="X24" s="166"/>
      <c r="Y24" s="166"/>
      <c r="Z24" s="69"/>
      <c r="AA24" s="61"/>
      <c r="AB24" s="223"/>
      <c r="AC24" s="79" t="s">
        <v>87</v>
      </c>
      <c r="AD24" s="74">
        <v>0</v>
      </c>
      <c r="AE24" s="75">
        <v>0</v>
      </c>
      <c r="AF24" s="75">
        <v>0</v>
      </c>
      <c r="AG24" s="75">
        <v>0</v>
      </c>
      <c r="AH24" s="75">
        <v>0</v>
      </c>
      <c r="AI24" s="77">
        <f t="shared" si="9"/>
        <v>0</v>
      </c>
      <c r="AJ24" s="74">
        <v>0</v>
      </c>
      <c r="AK24" s="75">
        <v>0</v>
      </c>
      <c r="AL24" s="75">
        <v>0</v>
      </c>
      <c r="AM24" s="75">
        <v>0</v>
      </c>
      <c r="AN24" s="75">
        <v>0</v>
      </c>
      <c r="AO24" s="77">
        <f t="shared" si="10"/>
        <v>0</v>
      </c>
      <c r="AP24" s="73">
        <v>0</v>
      </c>
      <c r="AQ24" s="78">
        <f t="shared" si="0"/>
        <v>0</v>
      </c>
      <c r="AS24" s="96"/>
      <c r="AU24" s="96"/>
      <c r="AW24" s="96"/>
    </row>
    <row r="25" spans="2:49" x14ac:dyDescent="0.15">
      <c r="B25" s="223"/>
      <c r="C25" s="79" t="s">
        <v>88</v>
      </c>
      <c r="D25" s="73">
        <v>0</v>
      </c>
      <c r="E25" s="74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6">
        <f t="shared" si="1"/>
        <v>0</v>
      </c>
      <c r="N25" s="74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7">
        <f t="shared" si="2"/>
        <v>0</v>
      </c>
      <c r="V25" s="166"/>
      <c r="W25" s="166"/>
      <c r="X25" s="166"/>
      <c r="Y25" s="166"/>
      <c r="Z25" s="69"/>
      <c r="AA25" s="61"/>
      <c r="AB25" s="223"/>
      <c r="AC25" s="79" t="s">
        <v>88</v>
      </c>
      <c r="AD25" s="74">
        <v>0</v>
      </c>
      <c r="AE25" s="75">
        <v>0</v>
      </c>
      <c r="AF25" s="75">
        <v>0</v>
      </c>
      <c r="AG25" s="75">
        <v>0</v>
      </c>
      <c r="AH25" s="75">
        <v>0</v>
      </c>
      <c r="AI25" s="77">
        <f t="shared" si="9"/>
        <v>0</v>
      </c>
      <c r="AJ25" s="74">
        <v>0</v>
      </c>
      <c r="AK25" s="75">
        <v>0</v>
      </c>
      <c r="AL25" s="75">
        <v>0</v>
      </c>
      <c r="AM25" s="75">
        <v>0</v>
      </c>
      <c r="AN25" s="75">
        <v>0</v>
      </c>
      <c r="AO25" s="77">
        <f t="shared" si="10"/>
        <v>0</v>
      </c>
      <c r="AP25" s="73">
        <v>0</v>
      </c>
      <c r="AQ25" s="78">
        <f t="shared" si="0"/>
        <v>0</v>
      </c>
      <c r="AS25" s="96"/>
      <c r="AU25" s="96"/>
      <c r="AW25" s="96"/>
    </row>
    <row r="26" spans="2:49" x14ac:dyDescent="0.15">
      <c r="B26" s="223"/>
      <c r="C26" s="79" t="s">
        <v>89</v>
      </c>
      <c r="D26" s="73">
        <v>0</v>
      </c>
      <c r="E26" s="74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6">
        <f t="shared" si="1"/>
        <v>0</v>
      </c>
      <c r="N26" s="74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7">
        <f t="shared" si="2"/>
        <v>0</v>
      </c>
      <c r="V26" s="166"/>
      <c r="W26" s="166"/>
      <c r="X26" s="166"/>
      <c r="Y26" s="166"/>
      <c r="Z26" s="69"/>
      <c r="AA26" s="61"/>
      <c r="AB26" s="223"/>
      <c r="AC26" s="79" t="s">
        <v>89</v>
      </c>
      <c r="AD26" s="74">
        <v>0</v>
      </c>
      <c r="AE26" s="75">
        <v>0</v>
      </c>
      <c r="AF26" s="75">
        <v>0</v>
      </c>
      <c r="AG26" s="75">
        <v>0</v>
      </c>
      <c r="AH26" s="75">
        <v>0</v>
      </c>
      <c r="AI26" s="77">
        <f t="shared" si="9"/>
        <v>0</v>
      </c>
      <c r="AJ26" s="74">
        <v>0</v>
      </c>
      <c r="AK26" s="75">
        <v>0</v>
      </c>
      <c r="AL26" s="75">
        <v>0</v>
      </c>
      <c r="AM26" s="75">
        <v>0</v>
      </c>
      <c r="AN26" s="75">
        <v>0</v>
      </c>
      <c r="AO26" s="77">
        <f t="shared" si="10"/>
        <v>0</v>
      </c>
      <c r="AP26" s="73">
        <v>0</v>
      </c>
      <c r="AQ26" s="78">
        <f t="shared" si="0"/>
        <v>0</v>
      </c>
      <c r="AS26" s="96"/>
      <c r="AU26" s="96"/>
      <c r="AW26" s="96"/>
    </row>
    <row r="27" spans="2:49" x14ac:dyDescent="0.15">
      <c r="B27" s="223"/>
      <c r="C27" s="79" t="s">
        <v>90</v>
      </c>
      <c r="D27" s="73">
        <v>0</v>
      </c>
      <c r="E27" s="74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6">
        <f t="shared" si="1"/>
        <v>0</v>
      </c>
      <c r="N27" s="74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7">
        <f t="shared" si="2"/>
        <v>0</v>
      </c>
      <c r="V27" s="166"/>
      <c r="W27" s="166"/>
      <c r="X27" s="166"/>
      <c r="Y27" s="166"/>
      <c r="Z27" s="69"/>
      <c r="AA27" s="61"/>
      <c r="AB27" s="223"/>
      <c r="AC27" s="79" t="s">
        <v>90</v>
      </c>
      <c r="AD27" s="74">
        <v>0</v>
      </c>
      <c r="AE27" s="75">
        <v>0</v>
      </c>
      <c r="AF27" s="75">
        <v>0</v>
      </c>
      <c r="AG27" s="75">
        <v>0</v>
      </c>
      <c r="AH27" s="75">
        <v>0</v>
      </c>
      <c r="AI27" s="77">
        <f t="shared" si="9"/>
        <v>0</v>
      </c>
      <c r="AJ27" s="74">
        <v>0</v>
      </c>
      <c r="AK27" s="75">
        <v>0</v>
      </c>
      <c r="AL27" s="75">
        <v>0</v>
      </c>
      <c r="AM27" s="75">
        <v>0</v>
      </c>
      <c r="AN27" s="75">
        <v>0</v>
      </c>
      <c r="AO27" s="77">
        <f t="shared" si="10"/>
        <v>0</v>
      </c>
      <c r="AP27" s="73">
        <v>0</v>
      </c>
      <c r="AQ27" s="78">
        <f t="shared" si="0"/>
        <v>0</v>
      </c>
      <c r="AS27" s="96"/>
      <c r="AU27" s="96"/>
      <c r="AW27" s="96"/>
    </row>
    <row r="28" spans="2:49" x14ac:dyDescent="0.15">
      <c r="B28" s="223"/>
      <c r="C28" s="79" t="s">
        <v>91</v>
      </c>
      <c r="D28" s="73">
        <v>0</v>
      </c>
      <c r="E28" s="74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6">
        <f t="shared" si="1"/>
        <v>0</v>
      </c>
      <c r="N28" s="74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7">
        <f t="shared" si="2"/>
        <v>0</v>
      </c>
      <c r="V28" s="166"/>
      <c r="W28" s="166"/>
      <c r="X28" s="166"/>
      <c r="Y28" s="166"/>
      <c r="Z28" s="69"/>
      <c r="AA28" s="61"/>
      <c r="AB28" s="223"/>
      <c r="AC28" s="79" t="s">
        <v>91</v>
      </c>
      <c r="AD28" s="74">
        <v>0</v>
      </c>
      <c r="AE28" s="75">
        <v>0</v>
      </c>
      <c r="AF28" s="75">
        <v>0</v>
      </c>
      <c r="AG28" s="75">
        <v>0</v>
      </c>
      <c r="AH28" s="75">
        <v>0</v>
      </c>
      <c r="AI28" s="77">
        <f t="shared" si="9"/>
        <v>0</v>
      </c>
      <c r="AJ28" s="74">
        <v>0</v>
      </c>
      <c r="AK28" s="75">
        <v>0</v>
      </c>
      <c r="AL28" s="75">
        <v>0</v>
      </c>
      <c r="AM28" s="75">
        <v>0</v>
      </c>
      <c r="AN28" s="75">
        <v>0</v>
      </c>
      <c r="AO28" s="77">
        <f t="shared" si="10"/>
        <v>0</v>
      </c>
      <c r="AP28" s="73">
        <v>0</v>
      </c>
      <c r="AQ28" s="78">
        <f t="shared" si="0"/>
        <v>0</v>
      </c>
      <c r="AS28" s="96"/>
      <c r="AU28" s="96"/>
      <c r="AW28" s="96"/>
    </row>
    <row r="29" spans="2:49" x14ac:dyDescent="0.15">
      <c r="B29" s="223"/>
      <c r="C29" s="79" t="s">
        <v>6</v>
      </c>
      <c r="D29" s="73">
        <v>1</v>
      </c>
      <c r="E29" s="74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6">
        <f t="shared" si="1"/>
        <v>0</v>
      </c>
      <c r="N29" s="74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7">
        <f t="shared" si="2"/>
        <v>0</v>
      </c>
      <c r="V29" s="166"/>
      <c r="W29" s="166"/>
      <c r="X29" s="166"/>
      <c r="Y29" s="166"/>
      <c r="Z29" s="69"/>
      <c r="AA29" s="61"/>
      <c r="AB29" s="223"/>
      <c r="AC29" s="79" t="s">
        <v>6</v>
      </c>
      <c r="AD29" s="74">
        <v>0</v>
      </c>
      <c r="AE29" s="75">
        <v>0</v>
      </c>
      <c r="AF29" s="75">
        <v>0</v>
      </c>
      <c r="AG29" s="75">
        <v>0</v>
      </c>
      <c r="AH29" s="75">
        <v>0</v>
      </c>
      <c r="AI29" s="77">
        <f t="shared" si="9"/>
        <v>0</v>
      </c>
      <c r="AJ29" s="74">
        <v>1</v>
      </c>
      <c r="AK29" s="75">
        <v>1</v>
      </c>
      <c r="AL29" s="75">
        <v>0</v>
      </c>
      <c r="AM29" s="75">
        <v>0</v>
      </c>
      <c r="AN29" s="75">
        <v>1</v>
      </c>
      <c r="AO29" s="77">
        <f t="shared" si="10"/>
        <v>3</v>
      </c>
      <c r="AP29" s="73">
        <v>0</v>
      </c>
      <c r="AQ29" s="78">
        <f t="shared" si="0"/>
        <v>4</v>
      </c>
      <c r="AS29" s="96"/>
      <c r="AU29" s="96"/>
      <c r="AW29" s="96"/>
    </row>
    <row r="30" spans="2:49" ht="14.25" thickBot="1" x14ac:dyDescent="0.2">
      <c r="B30" s="225"/>
      <c r="C30" s="80" t="s">
        <v>16</v>
      </c>
      <c r="D30" s="81">
        <f>SUM(D20:D29)</f>
        <v>1</v>
      </c>
      <c r="E30" s="82">
        <f>SUM(E20:E29)</f>
        <v>0</v>
      </c>
      <c r="F30" s="83">
        <f>SUM(F20:F29)</f>
        <v>0</v>
      </c>
      <c r="G30" s="83">
        <f>SUM(G20:G29)</f>
        <v>0</v>
      </c>
      <c r="H30" s="83">
        <f t="shared" ref="H30:U30" si="11">SUM(H20:H29)</f>
        <v>0</v>
      </c>
      <c r="I30" s="83">
        <f t="shared" si="11"/>
        <v>0</v>
      </c>
      <c r="J30" s="83">
        <f t="shared" si="11"/>
        <v>0</v>
      </c>
      <c r="K30" s="83">
        <f t="shared" si="11"/>
        <v>0</v>
      </c>
      <c r="L30" s="83">
        <f t="shared" si="11"/>
        <v>0</v>
      </c>
      <c r="M30" s="84">
        <f t="shared" si="11"/>
        <v>0</v>
      </c>
      <c r="N30" s="82">
        <f t="shared" si="11"/>
        <v>0</v>
      </c>
      <c r="O30" s="83">
        <f t="shared" si="11"/>
        <v>2</v>
      </c>
      <c r="P30" s="83">
        <f t="shared" si="11"/>
        <v>0</v>
      </c>
      <c r="Q30" s="83">
        <f t="shared" si="11"/>
        <v>0</v>
      </c>
      <c r="R30" s="83">
        <f t="shared" si="11"/>
        <v>0</v>
      </c>
      <c r="S30" s="83">
        <f t="shared" si="11"/>
        <v>0</v>
      </c>
      <c r="T30" s="83">
        <f t="shared" si="11"/>
        <v>0</v>
      </c>
      <c r="U30" s="85">
        <f t="shared" si="11"/>
        <v>2</v>
      </c>
      <c r="V30" s="166"/>
      <c r="W30" s="166"/>
      <c r="X30" s="166"/>
      <c r="Y30" s="166"/>
      <c r="Z30" s="69"/>
      <c r="AA30" s="61"/>
      <c r="AB30" s="225"/>
      <c r="AC30" s="80" t="s">
        <v>16</v>
      </c>
      <c r="AD30" s="82">
        <f t="shared" ref="AD30:AP30" si="12">SUM(AD20:AD29)</f>
        <v>0</v>
      </c>
      <c r="AE30" s="83">
        <f t="shared" si="12"/>
        <v>0</v>
      </c>
      <c r="AF30" s="83">
        <f t="shared" si="12"/>
        <v>1</v>
      </c>
      <c r="AG30" s="83">
        <f t="shared" si="12"/>
        <v>0</v>
      </c>
      <c r="AH30" s="83">
        <f t="shared" si="12"/>
        <v>2</v>
      </c>
      <c r="AI30" s="85">
        <f t="shared" si="12"/>
        <v>3</v>
      </c>
      <c r="AJ30" s="126">
        <f t="shared" si="12"/>
        <v>1</v>
      </c>
      <c r="AK30" s="83">
        <f t="shared" si="12"/>
        <v>1</v>
      </c>
      <c r="AL30" s="83">
        <f t="shared" si="12"/>
        <v>1</v>
      </c>
      <c r="AM30" s="83">
        <f t="shared" si="12"/>
        <v>3</v>
      </c>
      <c r="AN30" s="83">
        <f t="shared" si="12"/>
        <v>1</v>
      </c>
      <c r="AO30" s="84">
        <f t="shared" si="12"/>
        <v>7</v>
      </c>
      <c r="AP30" s="86">
        <f t="shared" si="12"/>
        <v>0</v>
      </c>
      <c r="AQ30" s="86">
        <f t="shared" si="0"/>
        <v>13</v>
      </c>
      <c r="AS30" s="96"/>
      <c r="AU30" s="96"/>
      <c r="AW30" s="96"/>
    </row>
    <row r="31" spans="2:49" ht="13.5" customHeight="1" x14ac:dyDescent="0.15">
      <c r="B31" s="216" t="s">
        <v>6</v>
      </c>
      <c r="C31" s="87" t="s">
        <v>92</v>
      </c>
      <c r="D31" s="64">
        <v>0</v>
      </c>
      <c r="E31" s="65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76">
        <f>SUM(E31:L31)</f>
        <v>0</v>
      </c>
      <c r="N31" s="65">
        <v>0</v>
      </c>
      <c r="O31" s="66">
        <v>1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77">
        <f t="shared" si="2"/>
        <v>1</v>
      </c>
      <c r="V31" s="166"/>
      <c r="W31" s="166"/>
      <c r="X31" s="166"/>
      <c r="Y31" s="166"/>
      <c r="Z31" s="94"/>
      <c r="AA31" s="61"/>
      <c r="AB31" s="216" t="s">
        <v>6</v>
      </c>
      <c r="AC31" s="87" t="s">
        <v>92</v>
      </c>
      <c r="AD31" s="65">
        <v>0</v>
      </c>
      <c r="AE31" s="66">
        <v>0</v>
      </c>
      <c r="AF31" s="66">
        <v>0</v>
      </c>
      <c r="AG31" s="66">
        <v>1</v>
      </c>
      <c r="AH31" s="66">
        <v>0</v>
      </c>
      <c r="AI31" s="68">
        <f>SUM(AD31:AH31)</f>
        <v>1</v>
      </c>
      <c r="AJ31" s="65">
        <v>0</v>
      </c>
      <c r="AK31" s="66">
        <v>0</v>
      </c>
      <c r="AL31" s="66">
        <v>0</v>
      </c>
      <c r="AM31" s="66">
        <v>1</v>
      </c>
      <c r="AN31" s="66">
        <v>2</v>
      </c>
      <c r="AO31" s="68">
        <f>SUM(AJ31:AN31)</f>
        <v>3</v>
      </c>
      <c r="AP31" s="64">
        <v>0</v>
      </c>
      <c r="AQ31" s="71">
        <f t="shared" si="0"/>
        <v>5</v>
      </c>
      <c r="AS31" s="96"/>
      <c r="AU31" s="96"/>
      <c r="AW31" s="96"/>
    </row>
    <row r="32" spans="2:49" x14ac:dyDescent="0.15">
      <c r="B32" s="217"/>
      <c r="C32" s="79" t="s">
        <v>93</v>
      </c>
      <c r="D32" s="73">
        <v>0</v>
      </c>
      <c r="E32" s="74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6">
        <f>SUM(E32:L32)</f>
        <v>0</v>
      </c>
      <c r="N32" s="74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7">
        <f t="shared" si="2"/>
        <v>0</v>
      </c>
      <c r="V32" s="166"/>
      <c r="W32" s="166"/>
      <c r="X32" s="166"/>
      <c r="Y32" s="166"/>
      <c r="Z32" s="94"/>
      <c r="AA32" s="61"/>
      <c r="AB32" s="217"/>
      <c r="AC32" s="79" t="s">
        <v>93</v>
      </c>
      <c r="AD32" s="74">
        <v>0</v>
      </c>
      <c r="AE32" s="75">
        <v>0</v>
      </c>
      <c r="AF32" s="75">
        <v>0</v>
      </c>
      <c r="AG32" s="75">
        <v>0</v>
      </c>
      <c r="AH32" s="75">
        <v>0</v>
      </c>
      <c r="AI32" s="77">
        <f>SUM(AD32:AH32)</f>
        <v>0</v>
      </c>
      <c r="AJ32" s="74">
        <v>0</v>
      </c>
      <c r="AK32" s="75">
        <v>0</v>
      </c>
      <c r="AL32" s="75">
        <v>0</v>
      </c>
      <c r="AM32" s="75">
        <v>1</v>
      </c>
      <c r="AN32" s="75">
        <v>0</v>
      </c>
      <c r="AO32" s="77">
        <f>SUM(AJ32:AN32)</f>
        <v>1</v>
      </c>
      <c r="AP32" s="73">
        <v>0</v>
      </c>
      <c r="AQ32" s="78">
        <f t="shared" si="0"/>
        <v>1</v>
      </c>
      <c r="AS32" s="96"/>
      <c r="AU32" s="96"/>
      <c r="AW32" s="96"/>
    </row>
    <row r="33" spans="2:49" x14ac:dyDescent="0.15">
      <c r="B33" s="217"/>
      <c r="C33" s="79" t="s">
        <v>94</v>
      </c>
      <c r="D33" s="73">
        <v>0</v>
      </c>
      <c r="E33" s="74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6">
        <f t="shared" ref="M33:M39" si="13">SUM(E33:L33)</f>
        <v>0</v>
      </c>
      <c r="N33" s="74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7">
        <f t="shared" si="2"/>
        <v>0</v>
      </c>
      <c r="V33" s="166"/>
      <c r="W33" s="166"/>
      <c r="X33" s="166"/>
      <c r="Y33" s="166"/>
      <c r="Z33" s="94"/>
      <c r="AA33" s="61"/>
      <c r="AB33" s="217"/>
      <c r="AC33" s="79" t="s">
        <v>94</v>
      </c>
      <c r="AD33" s="74">
        <v>0</v>
      </c>
      <c r="AE33" s="75">
        <v>0</v>
      </c>
      <c r="AF33" s="75">
        <v>0</v>
      </c>
      <c r="AG33" s="75">
        <v>0</v>
      </c>
      <c r="AH33" s="75">
        <v>0</v>
      </c>
      <c r="AI33" s="77">
        <f t="shared" ref="AI33:AI40" si="14">SUM(AD33:AH33)</f>
        <v>0</v>
      </c>
      <c r="AJ33" s="74">
        <v>0</v>
      </c>
      <c r="AK33" s="75">
        <v>0</v>
      </c>
      <c r="AL33" s="75">
        <v>0</v>
      </c>
      <c r="AM33" s="75">
        <v>0</v>
      </c>
      <c r="AN33" s="75">
        <v>0</v>
      </c>
      <c r="AO33" s="77">
        <f t="shared" ref="AO33:AO40" si="15">SUM(AJ33:AN33)</f>
        <v>0</v>
      </c>
      <c r="AP33" s="73">
        <v>0</v>
      </c>
      <c r="AQ33" s="78">
        <f t="shared" si="0"/>
        <v>0</v>
      </c>
      <c r="AS33" s="96"/>
      <c r="AU33" s="96"/>
      <c r="AW33" s="96"/>
    </row>
    <row r="34" spans="2:49" x14ac:dyDescent="0.15">
      <c r="B34" s="217"/>
      <c r="C34" s="79" t="s">
        <v>95</v>
      </c>
      <c r="D34" s="73">
        <v>0</v>
      </c>
      <c r="E34" s="74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6">
        <f t="shared" si="13"/>
        <v>0</v>
      </c>
      <c r="N34" s="74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7">
        <f t="shared" si="2"/>
        <v>0</v>
      </c>
      <c r="V34" s="166"/>
      <c r="W34" s="166"/>
      <c r="X34" s="166"/>
      <c r="Y34" s="166"/>
      <c r="Z34" s="94"/>
      <c r="AA34" s="61"/>
      <c r="AB34" s="217"/>
      <c r="AC34" s="79" t="s">
        <v>95</v>
      </c>
      <c r="AD34" s="74">
        <v>0</v>
      </c>
      <c r="AE34" s="75">
        <v>0</v>
      </c>
      <c r="AF34" s="75">
        <v>0</v>
      </c>
      <c r="AG34" s="75">
        <v>0</v>
      </c>
      <c r="AH34" s="75">
        <v>0</v>
      </c>
      <c r="AI34" s="77">
        <f t="shared" si="14"/>
        <v>0</v>
      </c>
      <c r="AJ34" s="74">
        <v>0</v>
      </c>
      <c r="AK34" s="75">
        <v>0</v>
      </c>
      <c r="AL34" s="75">
        <v>0</v>
      </c>
      <c r="AM34" s="75">
        <v>0</v>
      </c>
      <c r="AN34" s="75">
        <v>0</v>
      </c>
      <c r="AO34" s="77">
        <f t="shared" si="15"/>
        <v>0</v>
      </c>
      <c r="AP34" s="73">
        <v>0</v>
      </c>
      <c r="AQ34" s="78">
        <f t="shared" si="0"/>
        <v>0</v>
      </c>
      <c r="AS34" s="96"/>
      <c r="AU34" s="96"/>
      <c r="AW34" s="96"/>
    </row>
    <row r="35" spans="2:49" x14ac:dyDescent="0.15">
      <c r="B35" s="217"/>
      <c r="C35" s="79" t="s">
        <v>96</v>
      </c>
      <c r="D35" s="73">
        <v>0</v>
      </c>
      <c r="E35" s="74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6">
        <f t="shared" si="13"/>
        <v>0</v>
      </c>
      <c r="N35" s="74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7">
        <f t="shared" si="2"/>
        <v>0</v>
      </c>
      <c r="V35" s="166"/>
      <c r="W35" s="166"/>
      <c r="X35" s="166"/>
      <c r="Y35" s="166"/>
      <c r="Z35" s="94"/>
      <c r="AA35" s="61"/>
      <c r="AB35" s="217"/>
      <c r="AC35" s="79" t="s">
        <v>96</v>
      </c>
      <c r="AD35" s="74">
        <v>0</v>
      </c>
      <c r="AE35" s="75">
        <v>0</v>
      </c>
      <c r="AF35" s="75">
        <v>0</v>
      </c>
      <c r="AG35" s="75">
        <v>0</v>
      </c>
      <c r="AH35" s="75">
        <v>1</v>
      </c>
      <c r="AI35" s="77">
        <f t="shared" si="14"/>
        <v>1</v>
      </c>
      <c r="AJ35" s="74">
        <v>0</v>
      </c>
      <c r="AK35" s="75">
        <v>0</v>
      </c>
      <c r="AL35" s="75">
        <v>0</v>
      </c>
      <c r="AM35" s="75">
        <v>0</v>
      </c>
      <c r="AN35" s="75">
        <v>0</v>
      </c>
      <c r="AO35" s="77">
        <f t="shared" si="15"/>
        <v>0</v>
      </c>
      <c r="AP35" s="73">
        <v>0</v>
      </c>
      <c r="AQ35" s="78">
        <f t="shared" si="0"/>
        <v>1</v>
      </c>
      <c r="AS35" s="96"/>
      <c r="AU35" s="96"/>
      <c r="AW35" s="96"/>
    </row>
    <row r="36" spans="2:49" x14ac:dyDescent="0.15">
      <c r="B36" s="217"/>
      <c r="C36" s="72" t="s">
        <v>97</v>
      </c>
      <c r="D36" s="73">
        <v>0</v>
      </c>
      <c r="E36" s="74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6">
        <f t="shared" si="13"/>
        <v>0</v>
      </c>
      <c r="N36" s="74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7">
        <f t="shared" si="2"/>
        <v>0</v>
      </c>
      <c r="V36" s="166"/>
      <c r="W36" s="166"/>
      <c r="X36" s="166"/>
      <c r="Y36" s="166"/>
      <c r="Z36" s="94"/>
      <c r="AA36" s="70"/>
      <c r="AB36" s="217"/>
      <c r="AC36" s="72" t="s">
        <v>97</v>
      </c>
      <c r="AD36" s="74">
        <v>0</v>
      </c>
      <c r="AE36" s="75">
        <v>0</v>
      </c>
      <c r="AF36" s="75">
        <v>0</v>
      </c>
      <c r="AG36" s="75">
        <v>0</v>
      </c>
      <c r="AH36" s="75">
        <v>0</v>
      </c>
      <c r="AI36" s="77">
        <f t="shared" si="14"/>
        <v>0</v>
      </c>
      <c r="AJ36" s="74">
        <v>0</v>
      </c>
      <c r="AK36" s="75">
        <v>0</v>
      </c>
      <c r="AL36" s="75">
        <v>0</v>
      </c>
      <c r="AM36" s="75">
        <v>0</v>
      </c>
      <c r="AN36" s="75">
        <v>0</v>
      </c>
      <c r="AO36" s="77">
        <f t="shared" si="15"/>
        <v>0</v>
      </c>
      <c r="AP36" s="73">
        <v>0</v>
      </c>
      <c r="AQ36" s="78">
        <f t="shared" si="0"/>
        <v>0</v>
      </c>
      <c r="AS36" s="96"/>
      <c r="AU36" s="96"/>
      <c r="AW36" s="96"/>
    </row>
    <row r="37" spans="2:49" x14ac:dyDescent="0.15">
      <c r="B37" s="217"/>
      <c r="C37" s="79" t="s">
        <v>98</v>
      </c>
      <c r="D37" s="73">
        <v>0</v>
      </c>
      <c r="E37" s="74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6">
        <f t="shared" si="13"/>
        <v>0</v>
      </c>
      <c r="N37" s="74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7">
        <f t="shared" si="2"/>
        <v>0</v>
      </c>
      <c r="V37" s="166"/>
      <c r="W37" s="166"/>
      <c r="X37" s="166"/>
      <c r="Y37" s="166"/>
      <c r="Z37" s="94"/>
      <c r="AA37" s="61"/>
      <c r="AB37" s="217"/>
      <c r="AC37" s="79" t="s">
        <v>98</v>
      </c>
      <c r="AD37" s="74">
        <v>0</v>
      </c>
      <c r="AE37" s="75">
        <v>0</v>
      </c>
      <c r="AF37" s="75">
        <v>0</v>
      </c>
      <c r="AG37" s="75">
        <v>0</v>
      </c>
      <c r="AH37" s="75">
        <v>0</v>
      </c>
      <c r="AI37" s="77">
        <f t="shared" si="14"/>
        <v>0</v>
      </c>
      <c r="AJ37" s="74">
        <v>0</v>
      </c>
      <c r="AK37" s="75">
        <v>0</v>
      </c>
      <c r="AL37" s="75">
        <v>0</v>
      </c>
      <c r="AM37" s="75">
        <v>0</v>
      </c>
      <c r="AN37" s="75">
        <v>0</v>
      </c>
      <c r="AO37" s="77">
        <f t="shared" si="15"/>
        <v>0</v>
      </c>
      <c r="AP37" s="73">
        <v>0</v>
      </c>
      <c r="AQ37" s="78">
        <f t="shared" si="0"/>
        <v>0</v>
      </c>
      <c r="AS37" s="96"/>
      <c r="AU37" s="96"/>
      <c r="AW37" s="96"/>
    </row>
    <row r="38" spans="2:49" x14ac:dyDescent="0.15">
      <c r="B38" s="217"/>
      <c r="C38" s="79" t="s">
        <v>99</v>
      </c>
      <c r="D38" s="73">
        <v>0</v>
      </c>
      <c r="E38" s="74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6">
        <f t="shared" si="13"/>
        <v>0</v>
      </c>
      <c r="N38" s="74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7">
        <f t="shared" si="2"/>
        <v>0</v>
      </c>
      <c r="V38" s="166"/>
      <c r="W38" s="166"/>
      <c r="X38" s="166"/>
      <c r="Y38" s="166"/>
      <c r="Z38" s="94"/>
      <c r="AA38" s="61"/>
      <c r="AB38" s="217"/>
      <c r="AC38" s="79" t="s">
        <v>99</v>
      </c>
      <c r="AD38" s="74">
        <v>0</v>
      </c>
      <c r="AE38" s="75">
        <v>0</v>
      </c>
      <c r="AF38" s="75">
        <v>0</v>
      </c>
      <c r="AG38" s="75">
        <v>0</v>
      </c>
      <c r="AH38" s="75">
        <v>0</v>
      </c>
      <c r="AI38" s="77">
        <f t="shared" si="14"/>
        <v>0</v>
      </c>
      <c r="AJ38" s="74">
        <v>0</v>
      </c>
      <c r="AK38" s="75">
        <v>0</v>
      </c>
      <c r="AL38" s="75">
        <v>0</v>
      </c>
      <c r="AM38" s="75">
        <v>0</v>
      </c>
      <c r="AN38" s="75">
        <v>0</v>
      </c>
      <c r="AO38" s="77">
        <f t="shared" si="15"/>
        <v>0</v>
      </c>
      <c r="AP38" s="73">
        <v>0</v>
      </c>
      <c r="AQ38" s="78">
        <f t="shared" si="0"/>
        <v>0</v>
      </c>
      <c r="AS38" s="96"/>
      <c r="AU38" s="96"/>
      <c r="AW38" s="96"/>
    </row>
    <row r="39" spans="2:49" x14ac:dyDescent="0.15">
      <c r="B39" s="217"/>
      <c r="C39" s="79" t="s">
        <v>100</v>
      </c>
      <c r="D39" s="73">
        <v>0</v>
      </c>
      <c r="E39" s="74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6">
        <f t="shared" si="13"/>
        <v>0</v>
      </c>
      <c r="N39" s="74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7">
        <f t="shared" si="2"/>
        <v>0</v>
      </c>
      <c r="V39" s="166"/>
      <c r="W39" s="166"/>
      <c r="X39" s="166"/>
      <c r="Y39" s="166"/>
      <c r="Z39" s="94"/>
      <c r="AA39" s="61"/>
      <c r="AB39" s="217"/>
      <c r="AC39" s="79" t="s">
        <v>100</v>
      </c>
      <c r="AD39" s="74">
        <v>0</v>
      </c>
      <c r="AE39" s="75">
        <v>0</v>
      </c>
      <c r="AF39" s="75">
        <v>0</v>
      </c>
      <c r="AG39" s="75">
        <v>0</v>
      </c>
      <c r="AH39" s="75">
        <v>0</v>
      </c>
      <c r="AI39" s="77">
        <f t="shared" si="14"/>
        <v>0</v>
      </c>
      <c r="AJ39" s="74">
        <v>0</v>
      </c>
      <c r="AK39" s="75">
        <v>0</v>
      </c>
      <c r="AL39" s="75">
        <v>0</v>
      </c>
      <c r="AM39" s="75">
        <v>0</v>
      </c>
      <c r="AN39" s="75">
        <v>0</v>
      </c>
      <c r="AO39" s="77">
        <f t="shared" si="15"/>
        <v>0</v>
      </c>
      <c r="AP39" s="73">
        <v>0</v>
      </c>
      <c r="AQ39" s="78">
        <f t="shared" si="0"/>
        <v>0</v>
      </c>
      <c r="AS39" s="96"/>
      <c r="AU39" s="96"/>
      <c r="AW39" s="96"/>
    </row>
    <row r="40" spans="2:49" x14ac:dyDescent="0.15">
      <c r="B40" s="217"/>
      <c r="C40" s="79" t="s">
        <v>6</v>
      </c>
      <c r="D40" s="73">
        <v>0</v>
      </c>
      <c r="E40" s="74">
        <v>0</v>
      </c>
      <c r="F40" s="75">
        <v>4</v>
      </c>
      <c r="G40" s="75">
        <v>1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6">
        <f>SUM(E40:L40)</f>
        <v>5</v>
      </c>
      <c r="N40" s="74">
        <v>0</v>
      </c>
      <c r="O40" s="75">
        <v>1</v>
      </c>
      <c r="P40" s="75">
        <v>1</v>
      </c>
      <c r="Q40" s="75">
        <v>0</v>
      </c>
      <c r="R40" s="75">
        <v>1</v>
      </c>
      <c r="S40" s="75">
        <v>1</v>
      </c>
      <c r="T40" s="75">
        <v>2</v>
      </c>
      <c r="U40" s="77">
        <f t="shared" si="2"/>
        <v>6</v>
      </c>
      <c r="V40" s="166"/>
      <c r="W40" s="166"/>
      <c r="X40" s="166"/>
      <c r="Y40" s="166"/>
      <c r="Z40" s="94"/>
      <c r="AA40" s="61"/>
      <c r="AB40" s="217"/>
      <c r="AC40" s="79" t="s">
        <v>6</v>
      </c>
      <c r="AD40" s="74">
        <v>0</v>
      </c>
      <c r="AE40" s="75">
        <v>0</v>
      </c>
      <c r="AF40" s="75">
        <v>1</v>
      </c>
      <c r="AG40" s="75">
        <v>3</v>
      </c>
      <c r="AH40" s="75">
        <v>11</v>
      </c>
      <c r="AI40" s="77">
        <f t="shared" si="14"/>
        <v>15</v>
      </c>
      <c r="AJ40" s="74">
        <v>0</v>
      </c>
      <c r="AK40" s="75">
        <v>1</v>
      </c>
      <c r="AL40" s="75">
        <v>2</v>
      </c>
      <c r="AM40" s="162">
        <v>6</v>
      </c>
      <c r="AN40" s="75">
        <v>1</v>
      </c>
      <c r="AO40" s="163">
        <f t="shared" si="15"/>
        <v>10</v>
      </c>
      <c r="AP40" s="73">
        <v>0</v>
      </c>
      <c r="AQ40" s="78">
        <f t="shared" si="0"/>
        <v>36</v>
      </c>
      <c r="AS40" s="96"/>
      <c r="AU40" s="96"/>
      <c r="AW40" s="96"/>
    </row>
    <row r="41" spans="2:49" ht="14.25" thickBot="1" x14ac:dyDescent="0.2">
      <c r="B41" s="218"/>
      <c r="C41" s="80" t="s">
        <v>16</v>
      </c>
      <c r="D41" s="81">
        <f>SUM(D31:D40)</f>
        <v>0</v>
      </c>
      <c r="E41" s="82">
        <f>SUM(E31:E40)</f>
        <v>0</v>
      </c>
      <c r="F41" s="83">
        <f>SUM(F31:F40)</f>
        <v>4</v>
      </c>
      <c r="G41" s="83">
        <f t="shared" ref="G41:L41" si="16">SUM(G31:G40)</f>
        <v>1</v>
      </c>
      <c r="H41" s="83">
        <f t="shared" si="16"/>
        <v>0</v>
      </c>
      <c r="I41" s="83">
        <f t="shared" si="16"/>
        <v>0</v>
      </c>
      <c r="J41" s="83">
        <f t="shared" si="16"/>
        <v>0</v>
      </c>
      <c r="K41" s="83">
        <f t="shared" si="16"/>
        <v>0</v>
      </c>
      <c r="L41" s="83">
        <f t="shared" si="16"/>
        <v>0</v>
      </c>
      <c r="M41" s="84">
        <f>SUM(M31:M40)</f>
        <v>5</v>
      </c>
      <c r="N41" s="82">
        <f>SUM(N31:N40)</f>
        <v>0</v>
      </c>
      <c r="O41" s="83">
        <f>SUM(O31:O40)</f>
        <v>2</v>
      </c>
      <c r="P41" s="83">
        <f t="shared" ref="P41:T41" si="17">SUM(P31:P40)</f>
        <v>1</v>
      </c>
      <c r="Q41" s="83">
        <f t="shared" si="17"/>
        <v>0</v>
      </c>
      <c r="R41" s="83">
        <f t="shared" si="17"/>
        <v>1</v>
      </c>
      <c r="S41" s="83">
        <f t="shared" si="17"/>
        <v>1</v>
      </c>
      <c r="T41" s="83">
        <f t="shared" si="17"/>
        <v>2</v>
      </c>
      <c r="U41" s="85">
        <f t="shared" ref="U41" si="18">SUM(U31:U40)</f>
        <v>7</v>
      </c>
      <c r="V41" s="166"/>
      <c r="W41" s="166"/>
      <c r="X41" s="166"/>
      <c r="Y41" s="166"/>
      <c r="Z41" s="94"/>
      <c r="AA41" s="61"/>
      <c r="AB41" s="218"/>
      <c r="AC41" s="80" t="s">
        <v>16</v>
      </c>
      <c r="AD41" s="82">
        <f t="shared" ref="AD41:AP41" si="19">SUM(AD31:AD40)</f>
        <v>0</v>
      </c>
      <c r="AE41" s="83">
        <f t="shared" si="19"/>
        <v>0</v>
      </c>
      <c r="AF41" s="83">
        <f t="shared" si="19"/>
        <v>1</v>
      </c>
      <c r="AG41" s="83">
        <f t="shared" si="19"/>
        <v>4</v>
      </c>
      <c r="AH41" s="83">
        <f t="shared" si="19"/>
        <v>12</v>
      </c>
      <c r="AI41" s="85">
        <f t="shared" si="19"/>
        <v>17</v>
      </c>
      <c r="AJ41" s="126">
        <f t="shared" si="19"/>
        <v>0</v>
      </c>
      <c r="AK41" s="83">
        <f t="shared" si="19"/>
        <v>1</v>
      </c>
      <c r="AL41" s="83">
        <f t="shared" si="19"/>
        <v>2</v>
      </c>
      <c r="AM41" s="83">
        <f t="shared" si="19"/>
        <v>8</v>
      </c>
      <c r="AN41" s="83">
        <f t="shared" si="19"/>
        <v>3</v>
      </c>
      <c r="AO41" s="84">
        <f t="shared" si="19"/>
        <v>14</v>
      </c>
      <c r="AP41" s="86">
        <f t="shared" si="19"/>
        <v>0</v>
      </c>
      <c r="AQ41" s="141">
        <f t="shared" si="0"/>
        <v>43</v>
      </c>
      <c r="AS41" s="96"/>
      <c r="AU41" s="96"/>
      <c r="AW41" s="96"/>
    </row>
    <row r="42" spans="2:49" ht="14.25" thickBot="1" x14ac:dyDescent="0.2">
      <c r="B42" s="219" t="s">
        <v>7</v>
      </c>
      <c r="C42" s="220"/>
      <c r="D42" s="62">
        <f>D4+D5+D6+D19+D30+D41</f>
        <v>31</v>
      </c>
      <c r="E42" s="130">
        <f t="shared" ref="E42:T42" si="20">E4+E5+E6+E19+E30+E41</f>
        <v>5</v>
      </c>
      <c r="F42" s="57">
        <f t="shared" si="20"/>
        <v>60</v>
      </c>
      <c r="G42" s="57">
        <f t="shared" si="20"/>
        <v>6</v>
      </c>
      <c r="H42" s="57">
        <f t="shared" si="20"/>
        <v>4</v>
      </c>
      <c r="I42" s="57">
        <f t="shared" si="20"/>
        <v>8</v>
      </c>
      <c r="J42" s="57">
        <f t="shared" si="20"/>
        <v>2</v>
      </c>
      <c r="K42" s="57">
        <f t="shared" si="20"/>
        <v>15</v>
      </c>
      <c r="L42" s="57">
        <f t="shared" si="20"/>
        <v>1</v>
      </c>
      <c r="M42" s="58">
        <f>M4+M5+M6+M19+M30+M41</f>
        <v>101</v>
      </c>
      <c r="N42" s="56">
        <f t="shared" si="20"/>
        <v>8</v>
      </c>
      <c r="O42" s="57">
        <f t="shared" si="20"/>
        <v>18</v>
      </c>
      <c r="P42" s="57">
        <f t="shared" si="20"/>
        <v>8</v>
      </c>
      <c r="Q42" s="57">
        <f t="shared" si="20"/>
        <v>2</v>
      </c>
      <c r="R42" s="57">
        <f t="shared" si="20"/>
        <v>7</v>
      </c>
      <c r="S42" s="57">
        <f t="shared" si="20"/>
        <v>24</v>
      </c>
      <c r="T42" s="57">
        <f t="shared" si="20"/>
        <v>9</v>
      </c>
      <c r="U42" s="59">
        <f>U4+U5+U6+U19+U30+U41</f>
        <v>76</v>
      </c>
      <c r="V42" s="166"/>
      <c r="W42" s="166"/>
      <c r="X42" s="166"/>
      <c r="Y42" s="166"/>
      <c r="Z42" s="48"/>
      <c r="AA42" s="49"/>
      <c r="AB42" s="219" t="s">
        <v>7</v>
      </c>
      <c r="AC42" s="220"/>
      <c r="AD42" s="56">
        <f t="shared" ref="AD42:AP42" si="21">AD4+AD5+AD6+AD19+AD30+AD41</f>
        <v>16</v>
      </c>
      <c r="AE42" s="57">
        <f t="shared" si="21"/>
        <v>32</v>
      </c>
      <c r="AF42" s="57">
        <f t="shared" si="21"/>
        <v>77</v>
      </c>
      <c r="AG42" s="57">
        <f t="shared" si="21"/>
        <v>100</v>
      </c>
      <c r="AH42" s="57">
        <f t="shared" si="21"/>
        <v>487</v>
      </c>
      <c r="AI42" s="59">
        <f t="shared" si="21"/>
        <v>712</v>
      </c>
      <c r="AJ42" s="130">
        <f t="shared" si="21"/>
        <v>64</v>
      </c>
      <c r="AK42" s="57">
        <f t="shared" si="21"/>
        <v>118</v>
      </c>
      <c r="AL42" s="57">
        <f t="shared" si="21"/>
        <v>47</v>
      </c>
      <c r="AM42" s="57">
        <f t="shared" si="21"/>
        <v>379</v>
      </c>
      <c r="AN42" s="57">
        <f t="shared" si="21"/>
        <v>105</v>
      </c>
      <c r="AO42" s="58">
        <f t="shared" si="21"/>
        <v>713</v>
      </c>
      <c r="AP42" s="62">
        <f t="shared" si="21"/>
        <v>7</v>
      </c>
      <c r="AQ42" s="62">
        <f t="shared" si="0"/>
        <v>1640</v>
      </c>
      <c r="AS42" s="96"/>
      <c r="AU42" s="96"/>
      <c r="AW42" s="96"/>
    </row>
    <row r="43" spans="2:49" x14ac:dyDescent="0.15">
      <c r="U43" s="96"/>
      <c r="V43" s="96"/>
      <c r="W43" s="96"/>
      <c r="X43" s="96"/>
      <c r="Y43" s="96"/>
      <c r="AQ43" s="96"/>
    </row>
    <row r="44" spans="2:49" x14ac:dyDescent="0.15"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</row>
    <row r="46" spans="2:49" x14ac:dyDescent="0.15"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</row>
    <row r="48" spans="2:49" x14ac:dyDescent="0.15"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</row>
    <row r="50" spans="4:43" x14ac:dyDescent="0.15"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</row>
  </sheetData>
  <mergeCells count="23">
    <mergeCell ref="B5:C5"/>
    <mergeCell ref="AB5:AC5"/>
    <mergeCell ref="B2:C3"/>
    <mergeCell ref="D2:D3"/>
    <mergeCell ref="E2:M2"/>
    <mergeCell ref="N2:U2"/>
    <mergeCell ref="AB2:AC3"/>
    <mergeCell ref="AJ2:AO2"/>
    <mergeCell ref="AP2:AP3"/>
    <mergeCell ref="AQ2:AQ3"/>
    <mergeCell ref="B4:C4"/>
    <mergeCell ref="AB4:AC4"/>
    <mergeCell ref="AD2:AI2"/>
    <mergeCell ref="B31:B41"/>
    <mergeCell ref="AB31:AB41"/>
    <mergeCell ref="B42:C42"/>
    <mergeCell ref="AB42:AC42"/>
    <mergeCell ref="B6:C6"/>
    <mergeCell ref="AB6:AC6"/>
    <mergeCell ref="B7:B19"/>
    <mergeCell ref="AB7:AB19"/>
    <mergeCell ref="B20:B30"/>
    <mergeCell ref="AB20:AB30"/>
  </mergeCells>
  <phoneticPr fontId="1"/>
  <pageMargins left="0" right="0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V75"/>
  <sheetViews>
    <sheetView topLeftCell="A22" zoomScale="85" zoomScaleNormal="85" zoomScaleSheetLayoutView="100" workbookViewId="0">
      <selection activeCell="AX14" sqref="AX14"/>
    </sheetView>
  </sheetViews>
  <sheetFormatPr defaultColWidth="9" defaultRowHeight="13.5" x14ac:dyDescent="0.15"/>
  <cols>
    <col min="1" max="1" width="1.875" style="95" customWidth="1"/>
    <col min="2" max="2" width="6.5" style="95" customWidth="1"/>
    <col min="3" max="3" width="17.625" style="95" bestFit="1" customWidth="1"/>
    <col min="4" max="25" width="6.625" style="95" customWidth="1"/>
    <col min="26" max="27" width="2.625" style="95" customWidth="1"/>
    <col min="28" max="28" width="5.5" style="95" customWidth="1"/>
    <col min="29" max="29" width="17.625" style="95" bestFit="1" customWidth="1"/>
    <col min="30" max="43" width="7.5" style="95" customWidth="1"/>
    <col min="44" max="16384" width="9" style="95"/>
  </cols>
  <sheetData>
    <row r="1" spans="2:48" ht="14.25" thickBot="1" x14ac:dyDescent="0.2">
      <c r="B1" s="95" t="s">
        <v>125</v>
      </c>
      <c r="AQ1" s="161"/>
    </row>
    <row r="2" spans="2:48" x14ac:dyDescent="0.15">
      <c r="B2" s="205" t="s">
        <v>0</v>
      </c>
      <c r="C2" s="206"/>
      <c r="D2" s="246" t="s">
        <v>1</v>
      </c>
      <c r="E2" s="191" t="s">
        <v>2</v>
      </c>
      <c r="F2" s="192"/>
      <c r="G2" s="192"/>
      <c r="H2" s="192"/>
      <c r="I2" s="192"/>
      <c r="J2" s="192"/>
      <c r="K2" s="192"/>
      <c r="L2" s="192"/>
      <c r="M2" s="202"/>
      <c r="N2" s="191" t="s">
        <v>3</v>
      </c>
      <c r="O2" s="211"/>
      <c r="P2" s="211"/>
      <c r="Q2" s="211"/>
      <c r="R2" s="211"/>
      <c r="S2" s="211"/>
      <c r="T2" s="211"/>
      <c r="U2" s="212"/>
      <c r="V2" s="1"/>
      <c r="W2" s="1"/>
      <c r="X2" s="1"/>
      <c r="Y2" s="1"/>
      <c r="Z2" s="1"/>
      <c r="AA2" s="1"/>
      <c r="AB2" s="205" t="s">
        <v>0</v>
      </c>
      <c r="AC2" s="206"/>
      <c r="AD2" s="243" t="s">
        <v>4</v>
      </c>
      <c r="AE2" s="192"/>
      <c r="AF2" s="192"/>
      <c r="AG2" s="192"/>
      <c r="AH2" s="192"/>
      <c r="AI2" s="193"/>
      <c r="AJ2" s="243" t="s">
        <v>5</v>
      </c>
      <c r="AK2" s="192"/>
      <c r="AL2" s="192"/>
      <c r="AM2" s="192"/>
      <c r="AN2" s="192"/>
      <c r="AO2" s="202"/>
      <c r="AP2" s="196" t="s">
        <v>6</v>
      </c>
      <c r="AQ2" s="196" t="s">
        <v>7</v>
      </c>
    </row>
    <row r="3" spans="2:48" ht="24.75" thickBot="1" x14ac:dyDescent="0.2">
      <c r="B3" s="207"/>
      <c r="C3" s="208"/>
      <c r="D3" s="247"/>
      <c r="E3" s="5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4" t="s">
        <v>16</v>
      </c>
      <c r="N3" s="5" t="s">
        <v>132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4" t="s">
        <v>16</v>
      </c>
      <c r="V3" s="1"/>
      <c r="W3" s="1"/>
      <c r="X3" s="1"/>
      <c r="Y3" s="1"/>
      <c r="Z3" s="1"/>
      <c r="AA3" s="1"/>
      <c r="AB3" s="214"/>
      <c r="AC3" s="248"/>
      <c r="AD3" s="97" t="s">
        <v>23</v>
      </c>
      <c r="AE3" s="7" t="s">
        <v>24</v>
      </c>
      <c r="AF3" s="7" t="s">
        <v>25</v>
      </c>
      <c r="AG3" s="7" t="s">
        <v>26</v>
      </c>
      <c r="AH3" s="7" t="s">
        <v>27</v>
      </c>
      <c r="AI3" s="9" t="s">
        <v>16</v>
      </c>
      <c r="AJ3" s="97" t="s">
        <v>120</v>
      </c>
      <c r="AK3" s="7" t="s">
        <v>29</v>
      </c>
      <c r="AL3" s="7" t="s">
        <v>30</v>
      </c>
      <c r="AM3" s="7" t="s">
        <v>31</v>
      </c>
      <c r="AN3" s="7" t="s">
        <v>32</v>
      </c>
      <c r="AO3" s="8" t="s">
        <v>16</v>
      </c>
      <c r="AP3" s="197"/>
      <c r="AQ3" s="244"/>
    </row>
    <row r="4" spans="2:48" ht="14.25" thickBot="1" x14ac:dyDescent="0.2">
      <c r="B4" s="198" t="s">
        <v>33</v>
      </c>
      <c r="C4" s="199"/>
      <c r="D4" s="10">
        <v>62</v>
      </c>
      <c r="E4" s="11">
        <v>5</v>
      </c>
      <c r="F4" s="12">
        <v>68</v>
      </c>
      <c r="G4" s="12">
        <v>6</v>
      </c>
      <c r="H4" s="12">
        <v>13</v>
      </c>
      <c r="I4" s="12">
        <v>9</v>
      </c>
      <c r="J4" s="12">
        <v>4</v>
      </c>
      <c r="K4" s="12">
        <v>29</v>
      </c>
      <c r="L4" s="12">
        <v>11</v>
      </c>
      <c r="M4" s="13">
        <f>SUM(E4:L4)</f>
        <v>145</v>
      </c>
      <c r="N4" s="11">
        <v>32</v>
      </c>
      <c r="O4" s="12">
        <v>47</v>
      </c>
      <c r="P4" s="12">
        <v>12</v>
      </c>
      <c r="Q4" s="12">
        <v>4</v>
      </c>
      <c r="R4" s="12">
        <v>4</v>
      </c>
      <c r="S4" s="12">
        <v>29</v>
      </c>
      <c r="T4" s="12">
        <v>11</v>
      </c>
      <c r="U4" s="13">
        <f>SUM(N4:T4)</f>
        <v>139</v>
      </c>
      <c r="V4" s="164"/>
      <c r="W4" s="164"/>
      <c r="X4" s="164"/>
      <c r="Y4" s="164"/>
      <c r="Z4" s="17"/>
      <c r="AA4" s="17"/>
      <c r="AB4" s="160" t="s">
        <v>33</v>
      </c>
      <c r="AC4" s="159"/>
      <c r="AD4" s="18">
        <v>8</v>
      </c>
      <c r="AE4" s="12">
        <v>14</v>
      </c>
      <c r="AF4" s="12">
        <v>21</v>
      </c>
      <c r="AG4" s="12">
        <v>30</v>
      </c>
      <c r="AH4" s="12">
        <v>103</v>
      </c>
      <c r="AI4" s="105">
        <f>SUM(AD4:AH4)</f>
        <v>176</v>
      </c>
      <c r="AJ4" s="18">
        <v>28</v>
      </c>
      <c r="AK4" s="12">
        <v>61</v>
      </c>
      <c r="AL4" s="12">
        <v>101</v>
      </c>
      <c r="AM4" s="12">
        <v>64</v>
      </c>
      <c r="AN4" s="12">
        <v>277</v>
      </c>
      <c r="AO4" s="13">
        <f>SUM(AJ4:AN4)</f>
        <v>531</v>
      </c>
      <c r="AP4" s="120">
        <v>32</v>
      </c>
      <c r="AQ4" s="124">
        <f>D4+M4+U4+AI4+AO4+AP4</f>
        <v>1085</v>
      </c>
      <c r="AR4" s="96"/>
      <c r="AT4" s="96"/>
      <c r="AV4" s="96"/>
    </row>
    <row r="5" spans="2:48" ht="13.5" customHeight="1" x14ac:dyDescent="0.15">
      <c r="B5" s="203" t="s">
        <v>34</v>
      </c>
      <c r="C5" s="19" t="s">
        <v>35</v>
      </c>
      <c r="D5" s="20">
        <v>7</v>
      </c>
      <c r="E5" s="21">
        <v>0</v>
      </c>
      <c r="F5" s="22">
        <v>1</v>
      </c>
      <c r="G5" s="22">
        <v>0</v>
      </c>
      <c r="H5" s="22">
        <v>0</v>
      </c>
      <c r="I5" s="22">
        <v>0</v>
      </c>
      <c r="J5" s="22">
        <v>1</v>
      </c>
      <c r="K5" s="22">
        <v>1</v>
      </c>
      <c r="L5" s="22">
        <v>0</v>
      </c>
      <c r="M5" s="23">
        <f>SUM(E5:L5)</f>
        <v>3</v>
      </c>
      <c r="N5" s="21">
        <v>9</v>
      </c>
      <c r="O5" s="22">
        <v>5</v>
      </c>
      <c r="P5" s="22">
        <v>6</v>
      </c>
      <c r="Q5" s="22">
        <v>1</v>
      </c>
      <c r="R5" s="22">
        <v>3</v>
      </c>
      <c r="S5" s="22">
        <v>6</v>
      </c>
      <c r="T5" s="22">
        <v>1</v>
      </c>
      <c r="U5" s="23">
        <f>SUM(N5:T5)</f>
        <v>31</v>
      </c>
      <c r="V5" s="164"/>
      <c r="W5" s="164"/>
      <c r="X5" s="164"/>
      <c r="Y5" s="164"/>
      <c r="Z5" s="17"/>
      <c r="AA5" s="17"/>
      <c r="AB5" s="245" t="s">
        <v>34</v>
      </c>
      <c r="AC5" s="26" t="s">
        <v>35</v>
      </c>
      <c r="AD5" s="21">
        <v>6</v>
      </c>
      <c r="AE5" s="22">
        <v>7</v>
      </c>
      <c r="AF5" s="22">
        <v>14</v>
      </c>
      <c r="AG5" s="22">
        <v>16</v>
      </c>
      <c r="AH5" s="22">
        <v>7</v>
      </c>
      <c r="AI5" s="106">
        <f>SUM(AD5:AH5)</f>
        <v>50</v>
      </c>
      <c r="AJ5" s="116">
        <v>0</v>
      </c>
      <c r="AK5" s="22">
        <v>6</v>
      </c>
      <c r="AL5" s="22">
        <v>5</v>
      </c>
      <c r="AM5" s="22">
        <v>8</v>
      </c>
      <c r="AN5" s="22">
        <v>13</v>
      </c>
      <c r="AO5" s="23">
        <f>SUM(AJ5:AN5)</f>
        <v>32</v>
      </c>
      <c r="AP5" s="121">
        <v>0</v>
      </c>
      <c r="AQ5" s="122">
        <f t="shared" ref="AQ5:AQ59" si="0">D5+M5+U5+AI5+AO5+AP5</f>
        <v>123</v>
      </c>
      <c r="AR5" s="96"/>
      <c r="AT5" s="96"/>
      <c r="AV5" s="96"/>
    </row>
    <row r="6" spans="2:48" x14ac:dyDescent="0.15">
      <c r="B6" s="174"/>
      <c r="C6" s="27" t="s">
        <v>36</v>
      </c>
      <c r="D6" s="28">
        <v>91</v>
      </c>
      <c r="E6" s="29">
        <v>8</v>
      </c>
      <c r="F6" s="30">
        <v>35</v>
      </c>
      <c r="G6" s="30">
        <v>8</v>
      </c>
      <c r="H6" s="30">
        <v>0</v>
      </c>
      <c r="I6" s="30">
        <v>23</v>
      </c>
      <c r="J6" s="30">
        <v>9</v>
      </c>
      <c r="K6" s="30">
        <v>16</v>
      </c>
      <c r="L6" s="30">
        <v>11</v>
      </c>
      <c r="M6" s="23">
        <f>SUM(E6:L6)</f>
        <v>110</v>
      </c>
      <c r="N6" s="29">
        <v>325</v>
      </c>
      <c r="O6" s="30">
        <v>195</v>
      </c>
      <c r="P6" s="30">
        <v>99</v>
      </c>
      <c r="Q6" s="30">
        <v>6</v>
      </c>
      <c r="R6" s="30">
        <v>64</v>
      </c>
      <c r="S6" s="30">
        <v>259</v>
      </c>
      <c r="T6" s="30">
        <v>54</v>
      </c>
      <c r="U6" s="23">
        <f>SUM(N6:T6)</f>
        <v>1002</v>
      </c>
      <c r="V6" s="164"/>
      <c r="W6" s="164"/>
      <c r="X6" s="164"/>
      <c r="Y6" s="164"/>
      <c r="Z6" s="17"/>
      <c r="AA6" s="17"/>
      <c r="AB6" s="177"/>
      <c r="AC6" s="34" t="s">
        <v>36</v>
      </c>
      <c r="AD6" s="29">
        <v>79</v>
      </c>
      <c r="AE6" s="30">
        <v>230</v>
      </c>
      <c r="AF6" s="30">
        <v>305</v>
      </c>
      <c r="AG6" s="30">
        <v>573</v>
      </c>
      <c r="AH6" s="30">
        <v>868</v>
      </c>
      <c r="AI6" s="106">
        <f>SUM(AD6:AH6)</f>
        <v>2055</v>
      </c>
      <c r="AJ6" s="117">
        <v>65</v>
      </c>
      <c r="AK6" s="30">
        <v>263</v>
      </c>
      <c r="AL6" s="30">
        <v>85</v>
      </c>
      <c r="AM6" s="30">
        <v>737</v>
      </c>
      <c r="AN6" s="30">
        <v>148</v>
      </c>
      <c r="AO6" s="23">
        <f>SUM(AJ6:AN6)</f>
        <v>1298</v>
      </c>
      <c r="AP6" s="112">
        <v>1</v>
      </c>
      <c r="AQ6" s="31">
        <f t="shared" si="0"/>
        <v>4557</v>
      </c>
      <c r="AR6" s="96"/>
      <c r="AT6" s="96"/>
      <c r="AV6" s="96"/>
    </row>
    <row r="7" spans="2:48" x14ac:dyDescent="0.15">
      <c r="B7" s="174"/>
      <c r="C7" s="27" t="s">
        <v>37</v>
      </c>
      <c r="D7" s="28">
        <v>178</v>
      </c>
      <c r="E7" s="29">
        <v>10</v>
      </c>
      <c r="F7" s="30">
        <v>253</v>
      </c>
      <c r="G7" s="30">
        <v>12</v>
      </c>
      <c r="H7" s="30">
        <v>1</v>
      </c>
      <c r="I7" s="30">
        <v>81</v>
      </c>
      <c r="J7" s="30">
        <v>10</v>
      </c>
      <c r="K7" s="30">
        <v>31</v>
      </c>
      <c r="L7" s="30">
        <v>46</v>
      </c>
      <c r="M7" s="23">
        <f t="shared" ref="M7:M59" si="1">SUM(E7:L7)</f>
        <v>444</v>
      </c>
      <c r="N7" s="29">
        <v>1559</v>
      </c>
      <c r="O7" s="30">
        <v>232</v>
      </c>
      <c r="P7" s="30">
        <v>201</v>
      </c>
      <c r="Q7" s="30">
        <v>12</v>
      </c>
      <c r="R7" s="30">
        <v>226</v>
      </c>
      <c r="S7" s="30">
        <v>338</v>
      </c>
      <c r="T7" s="30">
        <v>54</v>
      </c>
      <c r="U7" s="23">
        <f t="shared" ref="U7:U59" si="2">SUM(N7:T7)</f>
        <v>2622</v>
      </c>
      <c r="V7" s="164"/>
      <c r="W7" s="164"/>
      <c r="X7" s="164"/>
      <c r="Y7" s="164"/>
      <c r="Z7" s="17"/>
      <c r="AA7" s="17"/>
      <c r="AB7" s="177"/>
      <c r="AC7" s="34" t="s">
        <v>37</v>
      </c>
      <c r="AD7" s="29">
        <v>47</v>
      </c>
      <c r="AE7" s="30">
        <v>150</v>
      </c>
      <c r="AF7" s="30">
        <v>123</v>
      </c>
      <c r="AG7" s="30">
        <v>259</v>
      </c>
      <c r="AH7" s="30">
        <v>370</v>
      </c>
      <c r="AI7" s="106">
        <f>SUM(AD7:AH7)</f>
        <v>949</v>
      </c>
      <c r="AJ7" s="117">
        <v>186</v>
      </c>
      <c r="AK7" s="30">
        <v>150</v>
      </c>
      <c r="AL7" s="30">
        <v>70</v>
      </c>
      <c r="AM7" s="30">
        <v>547</v>
      </c>
      <c r="AN7" s="30">
        <v>478</v>
      </c>
      <c r="AO7" s="23">
        <f t="shared" ref="AO7:AO8" si="3">SUM(AJ7:AN7)</f>
        <v>1431</v>
      </c>
      <c r="AP7" s="112">
        <v>3</v>
      </c>
      <c r="AQ7" s="31">
        <f t="shared" si="0"/>
        <v>5627</v>
      </c>
      <c r="AR7" s="96"/>
      <c r="AT7" s="96"/>
      <c r="AV7" s="96"/>
    </row>
    <row r="8" spans="2:48" x14ac:dyDescent="0.15">
      <c r="B8" s="174"/>
      <c r="C8" s="27" t="s">
        <v>6</v>
      </c>
      <c r="D8" s="28">
        <v>16</v>
      </c>
      <c r="E8" s="29">
        <v>0</v>
      </c>
      <c r="F8" s="30">
        <v>8</v>
      </c>
      <c r="G8" s="30">
        <v>1</v>
      </c>
      <c r="H8" s="30">
        <v>2</v>
      </c>
      <c r="I8" s="30">
        <v>6</v>
      </c>
      <c r="J8" s="30">
        <v>0</v>
      </c>
      <c r="K8" s="30">
        <v>3</v>
      </c>
      <c r="L8" s="30">
        <v>5</v>
      </c>
      <c r="M8" s="23">
        <f t="shared" si="1"/>
        <v>25</v>
      </c>
      <c r="N8" s="29">
        <v>19</v>
      </c>
      <c r="O8" s="30">
        <v>10</v>
      </c>
      <c r="P8" s="30">
        <v>4</v>
      </c>
      <c r="Q8" s="30">
        <v>2</v>
      </c>
      <c r="R8" s="30">
        <v>4</v>
      </c>
      <c r="S8" s="30">
        <v>44</v>
      </c>
      <c r="T8" s="30">
        <v>7</v>
      </c>
      <c r="U8" s="23">
        <f t="shared" si="2"/>
        <v>90</v>
      </c>
      <c r="V8" s="164"/>
      <c r="W8" s="164"/>
      <c r="X8" s="164"/>
      <c r="Y8" s="164"/>
      <c r="Z8" s="17"/>
      <c r="AA8" s="17"/>
      <c r="AB8" s="177"/>
      <c r="AC8" s="34" t="s">
        <v>6</v>
      </c>
      <c r="AD8" s="29">
        <v>7</v>
      </c>
      <c r="AE8" s="30">
        <v>23</v>
      </c>
      <c r="AF8" s="30">
        <v>11</v>
      </c>
      <c r="AG8" s="30">
        <v>23</v>
      </c>
      <c r="AH8" s="30">
        <v>82</v>
      </c>
      <c r="AI8" s="106">
        <f>SUM(AD8:AH8)</f>
        <v>146</v>
      </c>
      <c r="AJ8" s="117">
        <v>9</v>
      </c>
      <c r="AK8" s="30">
        <v>60</v>
      </c>
      <c r="AL8" s="30">
        <v>16</v>
      </c>
      <c r="AM8" s="30">
        <v>168</v>
      </c>
      <c r="AN8" s="30">
        <v>66</v>
      </c>
      <c r="AO8" s="23">
        <f t="shared" si="3"/>
        <v>319</v>
      </c>
      <c r="AP8" s="112">
        <v>1</v>
      </c>
      <c r="AQ8" s="31">
        <f t="shared" si="0"/>
        <v>597</v>
      </c>
      <c r="AR8" s="96"/>
      <c r="AT8" s="96"/>
      <c r="AV8" s="96"/>
    </row>
    <row r="9" spans="2:48" ht="14.25" thickBot="1" x14ac:dyDescent="0.2">
      <c r="B9" s="175"/>
      <c r="C9" s="35" t="s">
        <v>16</v>
      </c>
      <c r="D9" s="36">
        <f>SUM(D5:D8)</f>
        <v>292</v>
      </c>
      <c r="E9" s="37">
        <f>SUM(E5:E8)</f>
        <v>18</v>
      </c>
      <c r="F9" s="38">
        <f>SUM(F5:F8)</f>
        <v>297</v>
      </c>
      <c r="G9" s="38">
        <f t="shared" ref="G9:U9" si="4">SUM(G5:G8)</f>
        <v>21</v>
      </c>
      <c r="H9" s="38">
        <f t="shared" si="4"/>
        <v>3</v>
      </c>
      <c r="I9" s="38">
        <f t="shared" si="4"/>
        <v>110</v>
      </c>
      <c r="J9" s="38">
        <f t="shared" si="4"/>
        <v>20</v>
      </c>
      <c r="K9" s="38">
        <f t="shared" si="4"/>
        <v>51</v>
      </c>
      <c r="L9" s="38">
        <f t="shared" si="4"/>
        <v>62</v>
      </c>
      <c r="M9" s="108">
        <f t="shared" si="4"/>
        <v>582</v>
      </c>
      <c r="N9" s="118">
        <f t="shared" si="4"/>
        <v>1912</v>
      </c>
      <c r="O9" s="38">
        <f t="shared" si="4"/>
        <v>442</v>
      </c>
      <c r="P9" s="38">
        <f t="shared" si="4"/>
        <v>310</v>
      </c>
      <c r="Q9" s="38">
        <f t="shared" si="4"/>
        <v>21</v>
      </c>
      <c r="R9" s="38">
        <f t="shared" si="4"/>
        <v>297</v>
      </c>
      <c r="S9" s="38">
        <f t="shared" si="4"/>
        <v>647</v>
      </c>
      <c r="T9" s="38">
        <f t="shared" si="4"/>
        <v>116</v>
      </c>
      <c r="U9" s="39">
        <f t="shared" si="4"/>
        <v>3745</v>
      </c>
      <c r="V9" s="164"/>
      <c r="W9" s="164"/>
      <c r="X9" s="164"/>
      <c r="Y9" s="164"/>
      <c r="Z9" s="17"/>
      <c r="AA9" s="17"/>
      <c r="AB9" s="178"/>
      <c r="AC9" s="40" t="s">
        <v>16</v>
      </c>
      <c r="AD9" s="38">
        <f t="shared" ref="AD9:AN9" si="5">SUM(AD5:AD8)</f>
        <v>139</v>
      </c>
      <c r="AE9" s="38">
        <f t="shared" si="5"/>
        <v>410</v>
      </c>
      <c r="AF9" s="38">
        <f t="shared" si="5"/>
        <v>453</v>
      </c>
      <c r="AG9" s="38">
        <f t="shared" si="5"/>
        <v>871</v>
      </c>
      <c r="AH9" s="38">
        <f t="shared" si="5"/>
        <v>1327</v>
      </c>
      <c r="AI9" s="108">
        <f t="shared" si="5"/>
        <v>3200</v>
      </c>
      <c r="AJ9" s="118">
        <f t="shared" si="5"/>
        <v>260</v>
      </c>
      <c r="AK9" s="38">
        <f t="shared" si="5"/>
        <v>479</v>
      </c>
      <c r="AL9" s="38">
        <f t="shared" si="5"/>
        <v>176</v>
      </c>
      <c r="AM9" s="38">
        <f t="shared" si="5"/>
        <v>1460</v>
      </c>
      <c r="AN9" s="38">
        <f t="shared" si="5"/>
        <v>705</v>
      </c>
      <c r="AO9" s="39">
        <f>SUM(AO5:AO8)</f>
        <v>3080</v>
      </c>
      <c r="AP9" s="118">
        <f>SUM(AP5:AP8)</f>
        <v>5</v>
      </c>
      <c r="AQ9" s="103">
        <f t="shared" si="0"/>
        <v>10904</v>
      </c>
      <c r="AR9" s="96"/>
      <c r="AT9" s="96"/>
      <c r="AV9" s="96"/>
    </row>
    <row r="10" spans="2:48" ht="13.5" customHeight="1" x14ac:dyDescent="0.15">
      <c r="B10" s="186" t="s">
        <v>38</v>
      </c>
      <c r="C10" s="41" t="s">
        <v>39</v>
      </c>
      <c r="D10" s="20">
        <v>87</v>
      </c>
      <c r="E10" s="21">
        <v>8</v>
      </c>
      <c r="F10" s="22">
        <v>35</v>
      </c>
      <c r="G10" s="22">
        <v>9</v>
      </c>
      <c r="H10" s="22">
        <v>3</v>
      </c>
      <c r="I10" s="22">
        <v>7</v>
      </c>
      <c r="J10" s="22">
        <v>3</v>
      </c>
      <c r="K10" s="22">
        <v>13</v>
      </c>
      <c r="L10" s="22">
        <v>9</v>
      </c>
      <c r="M10" s="23">
        <f t="shared" si="1"/>
        <v>87</v>
      </c>
      <c r="N10" s="21">
        <v>23</v>
      </c>
      <c r="O10" s="22">
        <v>79</v>
      </c>
      <c r="P10" s="22">
        <v>32</v>
      </c>
      <c r="Q10" s="22">
        <v>16</v>
      </c>
      <c r="R10" s="22">
        <v>8</v>
      </c>
      <c r="S10" s="22">
        <v>543</v>
      </c>
      <c r="T10" s="22">
        <v>68</v>
      </c>
      <c r="U10" s="23">
        <f t="shared" si="2"/>
        <v>769</v>
      </c>
      <c r="V10" s="164"/>
      <c r="W10" s="164"/>
      <c r="X10" s="164"/>
      <c r="Y10" s="164"/>
      <c r="Z10" s="17"/>
      <c r="AA10" s="17"/>
      <c r="AB10" s="180" t="s">
        <v>38</v>
      </c>
      <c r="AC10" s="42" t="s">
        <v>39</v>
      </c>
      <c r="AD10" s="21">
        <v>30</v>
      </c>
      <c r="AE10" s="22">
        <v>70</v>
      </c>
      <c r="AF10" s="22">
        <v>137</v>
      </c>
      <c r="AG10" s="22">
        <v>145</v>
      </c>
      <c r="AH10" s="22">
        <v>146</v>
      </c>
      <c r="AI10" s="106">
        <f>SUM(AD10:AH10)</f>
        <v>528</v>
      </c>
      <c r="AJ10" s="116">
        <v>1956</v>
      </c>
      <c r="AK10" s="22">
        <v>500</v>
      </c>
      <c r="AL10" s="22">
        <v>467</v>
      </c>
      <c r="AM10" s="22">
        <v>837</v>
      </c>
      <c r="AN10" s="22">
        <v>329</v>
      </c>
      <c r="AO10" s="23">
        <f>SUM(AJ10:AN10)</f>
        <v>4089</v>
      </c>
      <c r="AP10" s="111">
        <v>83</v>
      </c>
      <c r="AQ10" s="23">
        <f t="shared" si="0"/>
        <v>5643</v>
      </c>
      <c r="AR10" s="96"/>
      <c r="AT10" s="96"/>
      <c r="AV10" s="96"/>
    </row>
    <row r="11" spans="2:48" x14ac:dyDescent="0.15">
      <c r="B11" s="174"/>
      <c r="C11" s="27" t="s">
        <v>40</v>
      </c>
      <c r="D11" s="28">
        <v>50</v>
      </c>
      <c r="E11" s="29">
        <v>8</v>
      </c>
      <c r="F11" s="30">
        <v>24</v>
      </c>
      <c r="G11" s="30">
        <v>5</v>
      </c>
      <c r="H11" s="30">
        <v>1</v>
      </c>
      <c r="I11" s="30">
        <v>3</v>
      </c>
      <c r="J11" s="30">
        <v>2</v>
      </c>
      <c r="K11" s="30">
        <v>8</v>
      </c>
      <c r="L11" s="30">
        <v>11</v>
      </c>
      <c r="M11" s="23">
        <f t="shared" si="1"/>
        <v>62</v>
      </c>
      <c r="N11" s="29">
        <v>13</v>
      </c>
      <c r="O11" s="30">
        <v>27</v>
      </c>
      <c r="P11" s="30">
        <v>35</v>
      </c>
      <c r="Q11" s="30">
        <v>7</v>
      </c>
      <c r="R11" s="30">
        <v>5</v>
      </c>
      <c r="S11" s="30">
        <v>297</v>
      </c>
      <c r="T11" s="30">
        <v>31</v>
      </c>
      <c r="U11" s="23">
        <f t="shared" si="2"/>
        <v>415</v>
      </c>
      <c r="V11" s="164"/>
      <c r="W11" s="164"/>
      <c r="X11" s="164"/>
      <c r="Y11" s="164"/>
      <c r="Z11" s="17"/>
      <c r="AA11" s="17"/>
      <c r="AB11" s="177"/>
      <c r="AC11" s="34" t="s">
        <v>40</v>
      </c>
      <c r="AD11" s="29">
        <v>13</v>
      </c>
      <c r="AE11" s="30">
        <v>27</v>
      </c>
      <c r="AF11" s="30">
        <v>71</v>
      </c>
      <c r="AG11" s="30">
        <v>88</v>
      </c>
      <c r="AH11" s="30">
        <v>88</v>
      </c>
      <c r="AI11" s="106">
        <f>SUM(AD11:AH11)</f>
        <v>287</v>
      </c>
      <c r="AJ11" s="117">
        <v>422</v>
      </c>
      <c r="AK11" s="30">
        <v>481</v>
      </c>
      <c r="AL11" s="30">
        <v>468</v>
      </c>
      <c r="AM11" s="30">
        <v>916</v>
      </c>
      <c r="AN11" s="30">
        <v>301</v>
      </c>
      <c r="AO11" s="23">
        <f>SUM(AJ11:AN11)</f>
        <v>2588</v>
      </c>
      <c r="AP11" s="112">
        <v>97</v>
      </c>
      <c r="AQ11" s="31">
        <f t="shared" si="0"/>
        <v>3499</v>
      </c>
      <c r="AR11" s="96"/>
      <c r="AT11" s="96"/>
      <c r="AV11" s="96"/>
    </row>
    <row r="12" spans="2:48" x14ac:dyDescent="0.15">
      <c r="B12" s="174"/>
      <c r="C12" s="27" t="s">
        <v>41</v>
      </c>
      <c r="D12" s="28">
        <v>60</v>
      </c>
      <c r="E12" s="29">
        <v>5</v>
      </c>
      <c r="F12" s="30">
        <v>11</v>
      </c>
      <c r="G12" s="30">
        <v>4</v>
      </c>
      <c r="H12" s="30">
        <v>2</v>
      </c>
      <c r="I12" s="30">
        <v>4</v>
      </c>
      <c r="J12" s="30">
        <v>2</v>
      </c>
      <c r="K12" s="30">
        <v>8</v>
      </c>
      <c r="L12" s="30">
        <v>0</v>
      </c>
      <c r="M12" s="23">
        <f t="shared" si="1"/>
        <v>36</v>
      </c>
      <c r="N12" s="29">
        <v>16</v>
      </c>
      <c r="O12" s="30">
        <v>58</v>
      </c>
      <c r="P12" s="30">
        <v>12</v>
      </c>
      <c r="Q12" s="30">
        <v>3</v>
      </c>
      <c r="R12" s="30">
        <v>5</v>
      </c>
      <c r="S12" s="30">
        <v>176</v>
      </c>
      <c r="T12" s="30">
        <v>18</v>
      </c>
      <c r="U12" s="23">
        <f t="shared" si="2"/>
        <v>288</v>
      </c>
      <c r="V12" s="164"/>
      <c r="W12" s="164"/>
      <c r="X12" s="164"/>
      <c r="Y12" s="164"/>
      <c r="Z12" s="17"/>
      <c r="AA12" s="17"/>
      <c r="AB12" s="177"/>
      <c r="AC12" s="34" t="s">
        <v>41</v>
      </c>
      <c r="AD12" s="29">
        <v>20</v>
      </c>
      <c r="AE12" s="30">
        <v>65</v>
      </c>
      <c r="AF12" s="30">
        <v>151</v>
      </c>
      <c r="AG12" s="30">
        <v>178</v>
      </c>
      <c r="AH12" s="30">
        <v>75</v>
      </c>
      <c r="AI12" s="106">
        <f t="shared" ref="AI12:AI16" si="6">SUM(AD12:AH12)</f>
        <v>489</v>
      </c>
      <c r="AJ12" s="117">
        <v>223</v>
      </c>
      <c r="AK12" s="30">
        <v>483</v>
      </c>
      <c r="AL12" s="30">
        <v>151</v>
      </c>
      <c r="AM12" s="30">
        <v>907</v>
      </c>
      <c r="AN12" s="30">
        <v>162</v>
      </c>
      <c r="AO12" s="23">
        <f t="shared" ref="AO12:AO16" si="7">SUM(AJ12:AN12)</f>
        <v>1926</v>
      </c>
      <c r="AP12" s="112">
        <v>3</v>
      </c>
      <c r="AQ12" s="31">
        <f t="shared" si="0"/>
        <v>2802</v>
      </c>
      <c r="AR12" s="96"/>
      <c r="AT12" s="96"/>
      <c r="AV12" s="96"/>
    </row>
    <row r="13" spans="2:48" x14ac:dyDescent="0.15">
      <c r="B13" s="174"/>
      <c r="C13" s="27" t="s">
        <v>42</v>
      </c>
      <c r="D13" s="28">
        <v>132</v>
      </c>
      <c r="E13" s="29">
        <v>6</v>
      </c>
      <c r="F13" s="30">
        <v>28</v>
      </c>
      <c r="G13" s="30">
        <v>6</v>
      </c>
      <c r="H13" s="30">
        <v>0</v>
      </c>
      <c r="I13" s="30">
        <v>49</v>
      </c>
      <c r="J13" s="30">
        <v>11</v>
      </c>
      <c r="K13" s="30">
        <v>25</v>
      </c>
      <c r="L13" s="30">
        <v>9</v>
      </c>
      <c r="M13" s="23">
        <f t="shared" si="1"/>
        <v>134</v>
      </c>
      <c r="N13" s="29">
        <v>58</v>
      </c>
      <c r="O13" s="30">
        <v>44</v>
      </c>
      <c r="P13" s="30">
        <v>11</v>
      </c>
      <c r="Q13" s="30">
        <v>1</v>
      </c>
      <c r="R13" s="30">
        <v>16</v>
      </c>
      <c r="S13" s="30">
        <v>169</v>
      </c>
      <c r="T13" s="30">
        <v>43</v>
      </c>
      <c r="U13" s="23">
        <f t="shared" si="2"/>
        <v>342</v>
      </c>
      <c r="V13" s="164"/>
      <c r="W13" s="164"/>
      <c r="X13" s="164"/>
      <c r="Y13" s="164"/>
      <c r="Z13" s="17"/>
      <c r="AA13" s="17"/>
      <c r="AB13" s="177"/>
      <c r="AC13" s="34" t="s">
        <v>42</v>
      </c>
      <c r="AD13" s="29">
        <v>61</v>
      </c>
      <c r="AE13" s="30">
        <v>84</v>
      </c>
      <c r="AF13" s="30">
        <v>50</v>
      </c>
      <c r="AG13" s="30">
        <v>84</v>
      </c>
      <c r="AH13" s="30">
        <v>63</v>
      </c>
      <c r="AI13" s="106">
        <f t="shared" si="6"/>
        <v>342</v>
      </c>
      <c r="AJ13" s="117">
        <v>81</v>
      </c>
      <c r="AK13" s="30">
        <v>172</v>
      </c>
      <c r="AL13" s="30">
        <v>113</v>
      </c>
      <c r="AM13" s="30">
        <v>793</v>
      </c>
      <c r="AN13" s="30">
        <v>87</v>
      </c>
      <c r="AO13" s="23">
        <f t="shared" si="7"/>
        <v>1246</v>
      </c>
      <c r="AP13" s="117">
        <v>4</v>
      </c>
      <c r="AQ13" s="31">
        <f t="shared" si="0"/>
        <v>2200</v>
      </c>
      <c r="AR13" s="96"/>
      <c r="AT13" s="96"/>
      <c r="AV13" s="96"/>
    </row>
    <row r="14" spans="2:48" x14ac:dyDescent="0.15">
      <c r="B14" s="174"/>
      <c r="C14" s="27" t="s">
        <v>43</v>
      </c>
      <c r="D14" s="28">
        <v>21</v>
      </c>
      <c r="E14" s="29">
        <v>3</v>
      </c>
      <c r="F14" s="30">
        <v>10</v>
      </c>
      <c r="G14" s="30">
        <v>0</v>
      </c>
      <c r="H14" s="30">
        <v>0</v>
      </c>
      <c r="I14" s="30">
        <v>0</v>
      </c>
      <c r="J14" s="30">
        <v>1</v>
      </c>
      <c r="K14" s="30">
        <v>0</v>
      </c>
      <c r="L14" s="30">
        <v>4</v>
      </c>
      <c r="M14" s="23">
        <f t="shared" si="1"/>
        <v>18</v>
      </c>
      <c r="N14" s="29">
        <v>12</v>
      </c>
      <c r="O14" s="30">
        <v>27</v>
      </c>
      <c r="P14" s="30">
        <v>11</v>
      </c>
      <c r="Q14" s="30">
        <v>4</v>
      </c>
      <c r="R14" s="30">
        <v>14</v>
      </c>
      <c r="S14" s="30">
        <v>164</v>
      </c>
      <c r="T14" s="30">
        <v>113</v>
      </c>
      <c r="U14" s="23">
        <f t="shared" si="2"/>
        <v>345</v>
      </c>
      <c r="V14" s="164"/>
      <c r="W14" s="164"/>
      <c r="X14" s="164"/>
      <c r="Y14" s="164"/>
      <c r="Z14" s="17"/>
      <c r="AA14" s="17"/>
      <c r="AB14" s="177"/>
      <c r="AC14" s="34" t="s">
        <v>43</v>
      </c>
      <c r="AD14" s="29">
        <v>9</v>
      </c>
      <c r="AE14" s="30">
        <v>16</v>
      </c>
      <c r="AF14" s="30">
        <v>74</v>
      </c>
      <c r="AG14" s="30">
        <v>93</v>
      </c>
      <c r="AH14" s="30">
        <v>74</v>
      </c>
      <c r="AI14" s="106">
        <f t="shared" si="6"/>
        <v>266</v>
      </c>
      <c r="AJ14" s="117">
        <v>158</v>
      </c>
      <c r="AK14" s="30">
        <v>165</v>
      </c>
      <c r="AL14" s="30">
        <v>82</v>
      </c>
      <c r="AM14" s="30">
        <v>434</v>
      </c>
      <c r="AN14" s="30">
        <v>66</v>
      </c>
      <c r="AO14" s="23">
        <f t="shared" si="7"/>
        <v>905</v>
      </c>
      <c r="AP14" s="112">
        <v>8</v>
      </c>
      <c r="AQ14" s="31">
        <f t="shared" si="0"/>
        <v>1563</v>
      </c>
      <c r="AR14" s="96"/>
      <c r="AT14" s="96"/>
      <c r="AV14" s="96"/>
    </row>
    <row r="15" spans="2:48" x14ac:dyDescent="0.15">
      <c r="B15" s="174"/>
      <c r="C15" s="27" t="s">
        <v>44</v>
      </c>
      <c r="D15" s="28">
        <v>12</v>
      </c>
      <c r="E15" s="29">
        <v>2</v>
      </c>
      <c r="F15" s="30">
        <v>8</v>
      </c>
      <c r="G15" s="30">
        <v>0</v>
      </c>
      <c r="H15" s="30">
        <v>0</v>
      </c>
      <c r="I15" s="30">
        <v>0</v>
      </c>
      <c r="J15" s="30">
        <v>1</v>
      </c>
      <c r="K15" s="30">
        <v>0</v>
      </c>
      <c r="L15" s="30">
        <v>1</v>
      </c>
      <c r="M15" s="23">
        <f t="shared" si="1"/>
        <v>12</v>
      </c>
      <c r="N15" s="29">
        <v>3</v>
      </c>
      <c r="O15" s="30">
        <v>15</v>
      </c>
      <c r="P15" s="30">
        <v>3</v>
      </c>
      <c r="Q15" s="30">
        <v>2</v>
      </c>
      <c r="R15" s="30">
        <v>0</v>
      </c>
      <c r="S15" s="30">
        <v>19</v>
      </c>
      <c r="T15" s="30">
        <v>0</v>
      </c>
      <c r="U15" s="23">
        <f t="shared" si="2"/>
        <v>42</v>
      </c>
      <c r="V15" s="164"/>
      <c r="W15" s="164"/>
      <c r="X15" s="164"/>
      <c r="Y15" s="164"/>
      <c r="Z15" s="17"/>
      <c r="AA15" s="17"/>
      <c r="AB15" s="177"/>
      <c r="AC15" s="34" t="s">
        <v>44</v>
      </c>
      <c r="AD15" s="29">
        <v>5</v>
      </c>
      <c r="AE15" s="30">
        <v>2</v>
      </c>
      <c r="AF15" s="30">
        <v>2</v>
      </c>
      <c r="AG15" s="30">
        <v>11</v>
      </c>
      <c r="AH15" s="30">
        <v>61</v>
      </c>
      <c r="AI15" s="106">
        <f t="shared" si="6"/>
        <v>81</v>
      </c>
      <c r="AJ15" s="117">
        <v>3</v>
      </c>
      <c r="AK15" s="30">
        <v>3</v>
      </c>
      <c r="AL15" s="30">
        <v>4</v>
      </c>
      <c r="AM15" s="30">
        <v>17</v>
      </c>
      <c r="AN15" s="30">
        <v>11</v>
      </c>
      <c r="AO15" s="23">
        <f t="shared" si="7"/>
        <v>38</v>
      </c>
      <c r="AP15" s="112">
        <v>2</v>
      </c>
      <c r="AQ15" s="31">
        <f t="shared" si="0"/>
        <v>187</v>
      </c>
      <c r="AR15" s="96"/>
      <c r="AT15" s="96"/>
      <c r="AV15" s="96"/>
    </row>
    <row r="16" spans="2:48" x14ac:dyDescent="0.15">
      <c r="B16" s="174"/>
      <c r="C16" s="27" t="s">
        <v>6</v>
      </c>
      <c r="D16" s="28">
        <v>80</v>
      </c>
      <c r="E16" s="29">
        <v>12</v>
      </c>
      <c r="F16" s="30">
        <v>25</v>
      </c>
      <c r="G16" s="30">
        <v>12</v>
      </c>
      <c r="H16" s="30">
        <v>3</v>
      </c>
      <c r="I16" s="30">
        <v>13</v>
      </c>
      <c r="J16" s="30">
        <v>3</v>
      </c>
      <c r="K16" s="30">
        <v>18</v>
      </c>
      <c r="L16" s="30">
        <v>11</v>
      </c>
      <c r="M16" s="23">
        <f t="shared" si="1"/>
        <v>97</v>
      </c>
      <c r="N16" s="29">
        <v>27</v>
      </c>
      <c r="O16" s="30">
        <v>57</v>
      </c>
      <c r="P16" s="30">
        <v>16</v>
      </c>
      <c r="Q16" s="30">
        <v>6</v>
      </c>
      <c r="R16" s="30">
        <v>13</v>
      </c>
      <c r="S16" s="30">
        <v>173</v>
      </c>
      <c r="T16" s="30">
        <v>36</v>
      </c>
      <c r="U16" s="23">
        <f t="shared" si="2"/>
        <v>328</v>
      </c>
      <c r="V16" s="164"/>
      <c r="W16" s="164"/>
      <c r="X16" s="164"/>
      <c r="Y16" s="164"/>
      <c r="Z16" s="17"/>
      <c r="AA16" s="17"/>
      <c r="AB16" s="177"/>
      <c r="AC16" s="34" t="s">
        <v>6</v>
      </c>
      <c r="AD16" s="29">
        <v>23</v>
      </c>
      <c r="AE16" s="30">
        <v>36</v>
      </c>
      <c r="AF16" s="30">
        <v>83</v>
      </c>
      <c r="AG16" s="30">
        <v>103</v>
      </c>
      <c r="AH16" s="30">
        <v>192</v>
      </c>
      <c r="AI16" s="106">
        <f t="shared" si="6"/>
        <v>437</v>
      </c>
      <c r="AJ16" s="117">
        <v>414</v>
      </c>
      <c r="AK16" s="30">
        <v>237</v>
      </c>
      <c r="AL16" s="30">
        <v>147</v>
      </c>
      <c r="AM16" s="30">
        <v>533</v>
      </c>
      <c r="AN16" s="30">
        <v>186</v>
      </c>
      <c r="AO16" s="23">
        <f t="shared" si="7"/>
        <v>1517</v>
      </c>
      <c r="AP16" s="112">
        <v>40</v>
      </c>
      <c r="AQ16" s="31">
        <f t="shared" si="0"/>
        <v>2499</v>
      </c>
      <c r="AR16" s="96"/>
      <c r="AT16" s="96"/>
      <c r="AV16" s="96"/>
    </row>
    <row r="17" spans="2:48" ht="14.25" thickBot="1" x14ac:dyDescent="0.2">
      <c r="B17" s="179"/>
      <c r="C17" s="35" t="s">
        <v>16</v>
      </c>
      <c r="D17" s="36">
        <f>SUM(D10:D16)</f>
        <v>442</v>
      </c>
      <c r="E17" s="37">
        <f>SUM(E10:E16)</f>
        <v>44</v>
      </c>
      <c r="F17" s="38">
        <f>SUM(F10:F16)</f>
        <v>141</v>
      </c>
      <c r="G17" s="38">
        <f t="shared" ref="G17:U17" si="8">SUM(G10:G16)</f>
        <v>36</v>
      </c>
      <c r="H17" s="38">
        <f t="shared" si="8"/>
        <v>9</v>
      </c>
      <c r="I17" s="38">
        <f t="shared" si="8"/>
        <v>76</v>
      </c>
      <c r="J17" s="38">
        <f t="shared" si="8"/>
        <v>23</v>
      </c>
      <c r="K17" s="38">
        <f t="shared" si="8"/>
        <v>72</v>
      </c>
      <c r="L17" s="38">
        <f t="shared" si="8"/>
        <v>45</v>
      </c>
      <c r="M17" s="108">
        <f t="shared" si="8"/>
        <v>446</v>
      </c>
      <c r="N17" s="118">
        <f t="shared" si="8"/>
        <v>152</v>
      </c>
      <c r="O17" s="38">
        <f t="shared" si="8"/>
        <v>307</v>
      </c>
      <c r="P17" s="38">
        <f t="shared" si="8"/>
        <v>120</v>
      </c>
      <c r="Q17" s="38">
        <f t="shared" si="8"/>
        <v>39</v>
      </c>
      <c r="R17" s="38">
        <f t="shared" si="8"/>
        <v>61</v>
      </c>
      <c r="S17" s="38">
        <f t="shared" si="8"/>
        <v>1541</v>
      </c>
      <c r="T17" s="38">
        <f t="shared" si="8"/>
        <v>309</v>
      </c>
      <c r="U17" s="39">
        <f t="shared" si="8"/>
        <v>2529</v>
      </c>
      <c r="V17" s="164"/>
      <c r="W17" s="164"/>
      <c r="X17" s="164"/>
      <c r="Y17" s="164"/>
      <c r="Z17" s="17"/>
      <c r="AA17" s="17"/>
      <c r="AB17" s="181"/>
      <c r="AC17" s="40" t="s">
        <v>16</v>
      </c>
      <c r="AD17" s="38">
        <f t="shared" ref="AD17:AN17" si="9">SUM(AD10:AD16)</f>
        <v>161</v>
      </c>
      <c r="AE17" s="38">
        <f t="shared" si="9"/>
        <v>300</v>
      </c>
      <c r="AF17" s="38">
        <f t="shared" si="9"/>
        <v>568</v>
      </c>
      <c r="AG17" s="38">
        <f t="shared" si="9"/>
        <v>702</v>
      </c>
      <c r="AH17" s="38">
        <f t="shared" si="9"/>
        <v>699</v>
      </c>
      <c r="AI17" s="108">
        <f t="shared" si="9"/>
        <v>2430</v>
      </c>
      <c r="AJ17" s="118">
        <f t="shared" si="9"/>
        <v>3257</v>
      </c>
      <c r="AK17" s="38">
        <f t="shared" si="9"/>
        <v>2041</v>
      </c>
      <c r="AL17" s="38">
        <f t="shared" si="9"/>
        <v>1432</v>
      </c>
      <c r="AM17" s="38">
        <f t="shared" si="9"/>
        <v>4437</v>
      </c>
      <c r="AN17" s="38">
        <f t="shared" si="9"/>
        <v>1142</v>
      </c>
      <c r="AO17" s="39">
        <f>SUM(AO10:AO16)</f>
        <v>12309</v>
      </c>
      <c r="AP17" s="118">
        <f>SUM(AP10:AP16)</f>
        <v>237</v>
      </c>
      <c r="AQ17" s="156">
        <f t="shared" si="0"/>
        <v>18393</v>
      </c>
      <c r="AR17" s="96"/>
      <c r="AT17" s="96"/>
      <c r="AV17" s="96"/>
    </row>
    <row r="18" spans="2:48" ht="13.5" customHeight="1" x14ac:dyDescent="0.15">
      <c r="B18" s="173" t="s">
        <v>45</v>
      </c>
      <c r="C18" s="19" t="s">
        <v>102</v>
      </c>
      <c r="D18" s="20">
        <v>97</v>
      </c>
      <c r="E18" s="21">
        <v>11</v>
      </c>
      <c r="F18" s="22">
        <v>214</v>
      </c>
      <c r="G18" s="22">
        <v>5</v>
      </c>
      <c r="H18" s="22">
        <v>29</v>
      </c>
      <c r="I18" s="22">
        <v>10</v>
      </c>
      <c r="J18" s="22">
        <v>5</v>
      </c>
      <c r="K18" s="22">
        <v>18</v>
      </c>
      <c r="L18" s="22">
        <v>12</v>
      </c>
      <c r="M18" s="23">
        <f t="shared" si="1"/>
        <v>304</v>
      </c>
      <c r="N18" s="21">
        <v>12</v>
      </c>
      <c r="O18" s="22">
        <v>30</v>
      </c>
      <c r="P18" s="22">
        <v>10</v>
      </c>
      <c r="Q18" s="22">
        <v>4</v>
      </c>
      <c r="R18" s="22">
        <v>2</v>
      </c>
      <c r="S18" s="22">
        <v>16</v>
      </c>
      <c r="T18" s="22">
        <v>13</v>
      </c>
      <c r="U18" s="23">
        <f t="shared" si="2"/>
        <v>87</v>
      </c>
      <c r="V18" s="164"/>
      <c r="W18" s="164"/>
      <c r="X18" s="164"/>
      <c r="Y18" s="164"/>
      <c r="Z18" s="17"/>
      <c r="AA18" s="17"/>
      <c r="AB18" s="176" t="s">
        <v>45</v>
      </c>
      <c r="AC18" s="26" t="s">
        <v>102</v>
      </c>
      <c r="AD18" s="21">
        <v>12</v>
      </c>
      <c r="AE18" s="22">
        <v>21</v>
      </c>
      <c r="AF18" s="22">
        <v>55</v>
      </c>
      <c r="AG18" s="22">
        <v>136</v>
      </c>
      <c r="AH18" s="22">
        <v>1303</v>
      </c>
      <c r="AI18" s="106">
        <f>SUM(AD18:AH18)</f>
        <v>1527</v>
      </c>
      <c r="AJ18" s="116">
        <v>20</v>
      </c>
      <c r="AK18" s="22">
        <v>84</v>
      </c>
      <c r="AL18" s="22">
        <v>25</v>
      </c>
      <c r="AM18" s="22">
        <v>309</v>
      </c>
      <c r="AN18" s="22">
        <v>80</v>
      </c>
      <c r="AO18" s="23">
        <f>SUM(AJ18:AN18)</f>
        <v>518</v>
      </c>
      <c r="AP18" s="121">
        <v>2</v>
      </c>
      <c r="AQ18" s="122">
        <f t="shared" si="0"/>
        <v>2535</v>
      </c>
      <c r="AR18" s="96"/>
      <c r="AT18" s="96"/>
      <c r="AV18" s="96"/>
    </row>
    <row r="19" spans="2:48" x14ac:dyDescent="0.15">
      <c r="B19" s="174"/>
      <c r="C19" s="43" t="s">
        <v>103</v>
      </c>
      <c r="D19" s="28">
        <v>887</v>
      </c>
      <c r="E19" s="29">
        <v>77</v>
      </c>
      <c r="F19" s="30">
        <v>993</v>
      </c>
      <c r="G19" s="30">
        <v>57</v>
      </c>
      <c r="H19" s="30">
        <v>87</v>
      </c>
      <c r="I19" s="30">
        <v>202</v>
      </c>
      <c r="J19" s="30">
        <v>37</v>
      </c>
      <c r="K19" s="30">
        <v>133</v>
      </c>
      <c r="L19" s="30">
        <v>93</v>
      </c>
      <c r="M19" s="23">
        <f t="shared" si="1"/>
        <v>1679</v>
      </c>
      <c r="N19" s="29">
        <v>166</v>
      </c>
      <c r="O19" s="30">
        <v>463</v>
      </c>
      <c r="P19" s="30">
        <v>297</v>
      </c>
      <c r="Q19" s="30">
        <v>60</v>
      </c>
      <c r="R19" s="30">
        <v>30</v>
      </c>
      <c r="S19" s="30">
        <v>821</v>
      </c>
      <c r="T19" s="30">
        <v>174</v>
      </c>
      <c r="U19" s="23">
        <f t="shared" si="2"/>
        <v>2011</v>
      </c>
      <c r="V19" s="164"/>
      <c r="W19" s="164"/>
      <c r="X19" s="164"/>
      <c r="Y19" s="164"/>
      <c r="Z19" s="17"/>
      <c r="AA19" s="17"/>
      <c r="AB19" s="177"/>
      <c r="AC19" s="44" t="s">
        <v>103</v>
      </c>
      <c r="AD19" s="29">
        <v>220</v>
      </c>
      <c r="AE19" s="30">
        <v>365</v>
      </c>
      <c r="AF19" s="30">
        <v>1969</v>
      </c>
      <c r="AG19" s="30">
        <v>2288</v>
      </c>
      <c r="AH19" s="30">
        <v>2840</v>
      </c>
      <c r="AI19" s="106">
        <f>SUM(AD19:AH19)</f>
        <v>7682</v>
      </c>
      <c r="AJ19" s="117">
        <v>1359</v>
      </c>
      <c r="AK19" s="30">
        <v>1435</v>
      </c>
      <c r="AL19" s="30">
        <v>927</v>
      </c>
      <c r="AM19" s="30">
        <v>3813</v>
      </c>
      <c r="AN19" s="30">
        <v>1871</v>
      </c>
      <c r="AO19" s="23">
        <f t="shared" ref="AO19:AO31" si="10">SUM(AJ19:AN19)</f>
        <v>9405</v>
      </c>
      <c r="AP19" s="112">
        <v>89</v>
      </c>
      <c r="AQ19" s="31">
        <f t="shared" si="0"/>
        <v>21753</v>
      </c>
      <c r="AR19" s="96"/>
      <c r="AT19" s="96"/>
      <c r="AV19" s="96"/>
    </row>
    <row r="20" spans="2:48" x14ac:dyDescent="0.15">
      <c r="B20" s="174"/>
      <c r="C20" s="43" t="s">
        <v>46</v>
      </c>
      <c r="D20" s="28">
        <v>279</v>
      </c>
      <c r="E20" s="29">
        <v>73</v>
      </c>
      <c r="F20" s="30">
        <v>1758</v>
      </c>
      <c r="G20" s="30">
        <v>43</v>
      </c>
      <c r="H20" s="30">
        <v>113</v>
      </c>
      <c r="I20" s="30">
        <v>107</v>
      </c>
      <c r="J20" s="30">
        <v>25</v>
      </c>
      <c r="K20" s="30">
        <v>109</v>
      </c>
      <c r="L20" s="30">
        <v>30</v>
      </c>
      <c r="M20" s="23">
        <f t="shared" si="1"/>
        <v>2258</v>
      </c>
      <c r="N20" s="29">
        <v>62</v>
      </c>
      <c r="O20" s="30">
        <v>214</v>
      </c>
      <c r="P20" s="30">
        <v>46</v>
      </c>
      <c r="Q20" s="30">
        <v>8</v>
      </c>
      <c r="R20" s="30">
        <v>19</v>
      </c>
      <c r="S20" s="30">
        <v>278</v>
      </c>
      <c r="T20" s="30">
        <v>50</v>
      </c>
      <c r="U20" s="23">
        <f t="shared" si="2"/>
        <v>677</v>
      </c>
      <c r="V20" s="164"/>
      <c r="W20" s="164"/>
      <c r="X20" s="164"/>
      <c r="Y20" s="164"/>
      <c r="Z20" s="17"/>
      <c r="AA20" s="17"/>
      <c r="AB20" s="177"/>
      <c r="AC20" s="44" t="s">
        <v>46</v>
      </c>
      <c r="AD20" s="29">
        <v>88</v>
      </c>
      <c r="AE20" s="30">
        <v>173</v>
      </c>
      <c r="AF20" s="30">
        <v>274</v>
      </c>
      <c r="AG20" s="30">
        <v>558</v>
      </c>
      <c r="AH20" s="30">
        <v>470</v>
      </c>
      <c r="AI20" s="106">
        <f t="shared" ref="AI20:AI31" si="11">SUM(AD20:AH20)</f>
        <v>1563</v>
      </c>
      <c r="AJ20" s="117">
        <v>182</v>
      </c>
      <c r="AK20" s="30">
        <v>466</v>
      </c>
      <c r="AL20" s="30">
        <v>257</v>
      </c>
      <c r="AM20" s="30">
        <v>1364</v>
      </c>
      <c r="AN20" s="30">
        <v>232</v>
      </c>
      <c r="AO20" s="23">
        <f t="shared" si="10"/>
        <v>2501</v>
      </c>
      <c r="AP20" s="112">
        <v>113</v>
      </c>
      <c r="AQ20" s="31">
        <f t="shared" si="0"/>
        <v>7391</v>
      </c>
      <c r="AR20" s="96"/>
      <c r="AT20" s="96"/>
      <c r="AV20" s="96"/>
    </row>
    <row r="21" spans="2:48" x14ac:dyDescent="0.15">
      <c r="B21" s="174"/>
      <c r="C21" s="27" t="s">
        <v>104</v>
      </c>
      <c r="D21" s="28">
        <v>0</v>
      </c>
      <c r="E21" s="29">
        <v>0</v>
      </c>
      <c r="F21" s="30">
        <v>1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23">
        <f t="shared" si="1"/>
        <v>1</v>
      </c>
      <c r="N21" s="29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23">
        <f t="shared" si="2"/>
        <v>0</v>
      </c>
      <c r="V21" s="164"/>
      <c r="W21" s="164"/>
      <c r="X21" s="164"/>
      <c r="Y21" s="164"/>
      <c r="Z21" s="17"/>
      <c r="AA21" s="17"/>
      <c r="AB21" s="177"/>
      <c r="AC21" s="34" t="s">
        <v>104</v>
      </c>
      <c r="AD21" s="29">
        <v>0</v>
      </c>
      <c r="AE21" s="30">
        <v>0</v>
      </c>
      <c r="AF21" s="30">
        <v>0</v>
      </c>
      <c r="AG21" s="30">
        <v>2</v>
      </c>
      <c r="AH21" s="30">
        <v>19</v>
      </c>
      <c r="AI21" s="106">
        <f t="shared" si="11"/>
        <v>21</v>
      </c>
      <c r="AJ21" s="117">
        <v>0</v>
      </c>
      <c r="AK21" s="30">
        <v>2</v>
      </c>
      <c r="AL21" s="30">
        <v>1</v>
      </c>
      <c r="AM21" s="30">
        <v>8</v>
      </c>
      <c r="AN21" s="30">
        <v>0</v>
      </c>
      <c r="AO21" s="23">
        <f t="shared" si="10"/>
        <v>11</v>
      </c>
      <c r="AP21" s="112">
        <v>0</v>
      </c>
      <c r="AQ21" s="31">
        <f t="shared" si="0"/>
        <v>33</v>
      </c>
      <c r="AR21" s="96"/>
      <c r="AT21" s="96"/>
      <c r="AV21" s="96"/>
    </row>
    <row r="22" spans="2:48" x14ac:dyDescent="0.15">
      <c r="B22" s="174"/>
      <c r="C22" s="27" t="s">
        <v>105</v>
      </c>
      <c r="D22" s="28">
        <v>404</v>
      </c>
      <c r="E22" s="29">
        <v>61</v>
      </c>
      <c r="F22" s="30">
        <v>1138</v>
      </c>
      <c r="G22" s="30">
        <v>82</v>
      </c>
      <c r="H22" s="30">
        <v>32</v>
      </c>
      <c r="I22" s="30">
        <v>293</v>
      </c>
      <c r="J22" s="30">
        <v>28</v>
      </c>
      <c r="K22" s="30">
        <v>77</v>
      </c>
      <c r="L22" s="30">
        <v>80</v>
      </c>
      <c r="M22" s="23">
        <f t="shared" si="1"/>
        <v>1791</v>
      </c>
      <c r="N22" s="29">
        <v>75</v>
      </c>
      <c r="O22" s="30">
        <v>133</v>
      </c>
      <c r="P22" s="30">
        <v>76</v>
      </c>
      <c r="Q22" s="30">
        <v>29</v>
      </c>
      <c r="R22" s="30">
        <v>12</v>
      </c>
      <c r="S22" s="30">
        <v>125</v>
      </c>
      <c r="T22" s="30">
        <v>19</v>
      </c>
      <c r="U22" s="23">
        <f t="shared" si="2"/>
        <v>469</v>
      </c>
      <c r="V22" s="164"/>
      <c r="W22" s="164"/>
      <c r="X22" s="164"/>
      <c r="Y22" s="164"/>
      <c r="Z22" s="17"/>
      <c r="AA22" s="17"/>
      <c r="AB22" s="177"/>
      <c r="AC22" s="34" t="s">
        <v>105</v>
      </c>
      <c r="AD22" s="29">
        <v>47</v>
      </c>
      <c r="AE22" s="30">
        <v>91</v>
      </c>
      <c r="AF22" s="30">
        <v>130</v>
      </c>
      <c r="AG22" s="30">
        <v>196</v>
      </c>
      <c r="AH22" s="30">
        <v>1975</v>
      </c>
      <c r="AI22" s="106">
        <f t="shared" si="11"/>
        <v>2439</v>
      </c>
      <c r="AJ22" s="117">
        <v>116</v>
      </c>
      <c r="AK22" s="30">
        <v>202</v>
      </c>
      <c r="AL22" s="30">
        <v>150</v>
      </c>
      <c r="AM22" s="30">
        <v>643</v>
      </c>
      <c r="AN22" s="30">
        <v>98</v>
      </c>
      <c r="AO22" s="23">
        <f t="shared" si="10"/>
        <v>1209</v>
      </c>
      <c r="AP22" s="112">
        <v>45</v>
      </c>
      <c r="AQ22" s="31">
        <f t="shared" si="0"/>
        <v>6357</v>
      </c>
      <c r="AR22" s="96"/>
      <c r="AT22" s="96"/>
      <c r="AV22" s="96"/>
    </row>
    <row r="23" spans="2:48" x14ac:dyDescent="0.15">
      <c r="B23" s="174"/>
      <c r="C23" s="27" t="s">
        <v>47</v>
      </c>
      <c r="D23" s="28">
        <v>389</v>
      </c>
      <c r="E23" s="29">
        <v>35</v>
      </c>
      <c r="F23" s="30">
        <v>1763</v>
      </c>
      <c r="G23" s="30">
        <v>87</v>
      </c>
      <c r="H23" s="30">
        <v>45</v>
      </c>
      <c r="I23" s="30">
        <v>192</v>
      </c>
      <c r="J23" s="30">
        <v>30</v>
      </c>
      <c r="K23" s="30">
        <v>56</v>
      </c>
      <c r="L23" s="30">
        <v>70</v>
      </c>
      <c r="M23" s="23">
        <f t="shared" si="1"/>
        <v>2278</v>
      </c>
      <c r="N23" s="29">
        <v>108</v>
      </c>
      <c r="O23" s="30">
        <v>378</v>
      </c>
      <c r="P23" s="30">
        <v>146</v>
      </c>
      <c r="Q23" s="30">
        <v>28</v>
      </c>
      <c r="R23" s="30">
        <v>25</v>
      </c>
      <c r="S23" s="30">
        <v>496</v>
      </c>
      <c r="T23" s="30">
        <v>35</v>
      </c>
      <c r="U23" s="23">
        <f t="shared" si="2"/>
        <v>1216</v>
      </c>
      <c r="V23" s="164"/>
      <c r="W23" s="164"/>
      <c r="X23" s="164"/>
      <c r="Y23" s="164"/>
      <c r="Z23" s="17"/>
      <c r="AA23" s="17"/>
      <c r="AB23" s="177"/>
      <c r="AC23" s="34" t="s">
        <v>47</v>
      </c>
      <c r="AD23" s="29">
        <v>213</v>
      </c>
      <c r="AE23" s="30">
        <v>572</v>
      </c>
      <c r="AF23" s="30">
        <v>306</v>
      </c>
      <c r="AG23" s="30">
        <v>388</v>
      </c>
      <c r="AH23" s="30">
        <v>2077</v>
      </c>
      <c r="AI23" s="106">
        <f t="shared" si="11"/>
        <v>3556</v>
      </c>
      <c r="AJ23" s="117">
        <v>324</v>
      </c>
      <c r="AK23" s="30">
        <v>448</v>
      </c>
      <c r="AL23" s="30">
        <v>310</v>
      </c>
      <c r="AM23" s="30">
        <v>955</v>
      </c>
      <c r="AN23" s="30">
        <v>225</v>
      </c>
      <c r="AO23" s="23">
        <f t="shared" si="10"/>
        <v>2262</v>
      </c>
      <c r="AP23" s="112">
        <v>95</v>
      </c>
      <c r="AQ23" s="31">
        <f t="shared" si="0"/>
        <v>9796</v>
      </c>
      <c r="AR23" s="96"/>
      <c r="AT23" s="96"/>
      <c r="AV23" s="96"/>
    </row>
    <row r="24" spans="2:48" x14ac:dyDescent="0.15">
      <c r="B24" s="174"/>
      <c r="C24" s="27" t="s">
        <v>106</v>
      </c>
      <c r="D24" s="28">
        <v>163</v>
      </c>
      <c r="E24" s="29">
        <v>22</v>
      </c>
      <c r="F24" s="30">
        <v>361</v>
      </c>
      <c r="G24" s="30">
        <v>18</v>
      </c>
      <c r="H24" s="30">
        <v>13</v>
      </c>
      <c r="I24" s="30">
        <v>53</v>
      </c>
      <c r="J24" s="30">
        <v>13</v>
      </c>
      <c r="K24" s="30">
        <v>38</v>
      </c>
      <c r="L24" s="30">
        <v>31</v>
      </c>
      <c r="M24" s="23">
        <f t="shared" si="1"/>
        <v>549</v>
      </c>
      <c r="N24" s="29">
        <v>35</v>
      </c>
      <c r="O24" s="30">
        <v>121</v>
      </c>
      <c r="P24" s="30">
        <v>35</v>
      </c>
      <c r="Q24" s="30">
        <v>6</v>
      </c>
      <c r="R24" s="30">
        <v>11</v>
      </c>
      <c r="S24" s="30">
        <v>132</v>
      </c>
      <c r="T24" s="30">
        <v>20</v>
      </c>
      <c r="U24" s="23">
        <f t="shared" si="2"/>
        <v>360</v>
      </c>
      <c r="V24" s="164"/>
      <c r="W24" s="164"/>
      <c r="X24" s="164"/>
      <c r="Y24" s="164"/>
      <c r="Z24" s="17"/>
      <c r="AA24" s="17"/>
      <c r="AB24" s="177"/>
      <c r="AC24" s="34" t="s">
        <v>106</v>
      </c>
      <c r="AD24" s="29">
        <v>24</v>
      </c>
      <c r="AE24" s="30">
        <v>68</v>
      </c>
      <c r="AF24" s="30">
        <v>124</v>
      </c>
      <c r="AG24" s="30">
        <v>267</v>
      </c>
      <c r="AH24" s="30">
        <v>2441</v>
      </c>
      <c r="AI24" s="106">
        <f t="shared" si="11"/>
        <v>2924</v>
      </c>
      <c r="AJ24" s="117">
        <v>118</v>
      </c>
      <c r="AK24" s="30">
        <v>275</v>
      </c>
      <c r="AL24" s="30">
        <v>133</v>
      </c>
      <c r="AM24" s="30">
        <v>972</v>
      </c>
      <c r="AN24" s="30">
        <v>121</v>
      </c>
      <c r="AO24" s="23">
        <f t="shared" si="10"/>
        <v>1619</v>
      </c>
      <c r="AP24" s="112">
        <v>7</v>
      </c>
      <c r="AQ24" s="31">
        <f t="shared" si="0"/>
        <v>5622</v>
      </c>
      <c r="AR24" s="96"/>
      <c r="AT24" s="96"/>
      <c r="AV24" s="96"/>
    </row>
    <row r="25" spans="2:48" x14ac:dyDescent="0.15">
      <c r="B25" s="174"/>
      <c r="C25" s="27" t="s">
        <v>107</v>
      </c>
      <c r="D25" s="28">
        <v>497</v>
      </c>
      <c r="E25" s="29">
        <v>62</v>
      </c>
      <c r="F25" s="30">
        <v>836</v>
      </c>
      <c r="G25" s="30">
        <v>23</v>
      </c>
      <c r="H25" s="30">
        <v>67</v>
      </c>
      <c r="I25" s="30">
        <v>89</v>
      </c>
      <c r="J25" s="30">
        <v>30</v>
      </c>
      <c r="K25" s="30">
        <v>110</v>
      </c>
      <c r="L25" s="30">
        <v>121</v>
      </c>
      <c r="M25" s="23">
        <f t="shared" si="1"/>
        <v>1338</v>
      </c>
      <c r="N25" s="29">
        <v>145</v>
      </c>
      <c r="O25" s="30">
        <v>387</v>
      </c>
      <c r="P25" s="30">
        <v>98</v>
      </c>
      <c r="Q25" s="30">
        <v>17</v>
      </c>
      <c r="R25" s="30">
        <v>37</v>
      </c>
      <c r="S25" s="30">
        <v>688</v>
      </c>
      <c r="T25" s="30">
        <v>76</v>
      </c>
      <c r="U25" s="23">
        <f t="shared" si="2"/>
        <v>1448</v>
      </c>
      <c r="V25" s="164"/>
      <c r="W25" s="164"/>
      <c r="X25" s="164"/>
      <c r="Y25" s="164"/>
      <c r="Z25" s="17"/>
      <c r="AA25" s="17"/>
      <c r="AB25" s="177"/>
      <c r="AC25" s="34" t="s">
        <v>107</v>
      </c>
      <c r="AD25" s="29">
        <v>96</v>
      </c>
      <c r="AE25" s="30">
        <v>299</v>
      </c>
      <c r="AF25" s="30">
        <v>235</v>
      </c>
      <c r="AG25" s="30">
        <v>825</v>
      </c>
      <c r="AH25" s="30">
        <v>8632</v>
      </c>
      <c r="AI25" s="106">
        <f t="shared" si="11"/>
        <v>10087</v>
      </c>
      <c r="AJ25" s="117">
        <v>291</v>
      </c>
      <c r="AK25" s="30">
        <v>1042</v>
      </c>
      <c r="AL25" s="30">
        <v>489</v>
      </c>
      <c r="AM25" s="30">
        <v>5839</v>
      </c>
      <c r="AN25" s="30">
        <v>582</v>
      </c>
      <c r="AO25" s="23">
        <f t="shared" si="10"/>
        <v>8243</v>
      </c>
      <c r="AP25" s="112">
        <v>66</v>
      </c>
      <c r="AQ25" s="31">
        <f t="shared" si="0"/>
        <v>21679</v>
      </c>
      <c r="AR25" s="96"/>
      <c r="AT25" s="96"/>
      <c r="AV25" s="96"/>
    </row>
    <row r="26" spans="2:48" x14ac:dyDescent="0.15">
      <c r="B26" s="174"/>
      <c r="C26" s="27" t="s">
        <v>48</v>
      </c>
      <c r="D26" s="28">
        <v>890</v>
      </c>
      <c r="E26" s="29">
        <v>97</v>
      </c>
      <c r="F26" s="30">
        <v>1432</v>
      </c>
      <c r="G26" s="30">
        <v>77</v>
      </c>
      <c r="H26" s="30">
        <v>63</v>
      </c>
      <c r="I26" s="30">
        <v>493</v>
      </c>
      <c r="J26" s="30">
        <v>127</v>
      </c>
      <c r="K26" s="30">
        <v>356</v>
      </c>
      <c r="L26" s="30">
        <v>168</v>
      </c>
      <c r="M26" s="23">
        <f t="shared" si="1"/>
        <v>2813</v>
      </c>
      <c r="N26" s="29">
        <v>219</v>
      </c>
      <c r="O26" s="30">
        <v>418</v>
      </c>
      <c r="P26" s="30">
        <v>284</v>
      </c>
      <c r="Q26" s="30">
        <v>41</v>
      </c>
      <c r="R26" s="30">
        <v>48</v>
      </c>
      <c r="S26" s="30">
        <v>910</v>
      </c>
      <c r="T26" s="30">
        <v>150</v>
      </c>
      <c r="U26" s="23">
        <f t="shared" si="2"/>
        <v>2070</v>
      </c>
      <c r="V26" s="164"/>
      <c r="W26" s="164"/>
      <c r="X26" s="164"/>
      <c r="Y26" s="164"/>
      <c r="Z26" s="17"/>
      <c r="AA26" s="17"/>
      <c r="AB26" s="177"/>
      <c r="AC26" s="34" t="s">
        <v>48</v>
      </c>
      <c r="AD26" s="29">
        <v>124</v>
      </c>
      <c r="AE26" s="30">
        <v>419</v>
      </c>
      <c r="AF26" s="30">
        <v>780</v>
      </c>
      <c r="AG26" s="30">
        <v>1559</v>
      </c>
      <c r="AH26" s="30">
        <v>24710</v>
      </c>
      <c r="AI26" s="106">
        <f t="shared" si="11"/>
        <v>27592</v>
      </c>
      <c r="AJ26" s="117">
        <v>707</v>
      </c>
      <c r="AK26" s="30">
        <v>2520</v>
      </c>
      <c r="AL26" s="30">
        <v>1136</v>
      </c>
      <c r="AM26" s="30">
        <v>11919</v>
      </c>
      <c r="AN26" s="30">
        <v>1282</v>
      </c>
      <c r="AO26" s="23">
        <f t="shared" si="10"/>
        <v>17564</v>
      </c>
      <c r="AP26" s="112">
        <v>118</v>
      </c>
      <c r="AQ26" s="31">
        <f t="shared" si="0"/>
        <v>51047</v>
      </c>
      <c r="AR26" s="96"/>
      <c r="AT26" s="96"/>
      <c r="AV26" s="96"/>
    </row>
    <row r="27" spans="2:48" x14ac:dyDescent="0.15">
      <c r="B27" s="174"/>
      <c r="C27" s="27" t="s">
        <v>108</v>
      </c>
      <c r="D27" s="28">
        <v>107</v>
      </c>
      <c r="E27" s="29">
        <v>8</v>
      </c>
      <c r="F27" s="30">
        <v>42</v>
      </c>
      <c r="G27" s="30">
        <v>6</v>
      </c>
      <c r="H27" s="30">
        <v>5</v>
      </c>
      <c r="I27" s="30">
        <v>17</v>
      </c>
      <c r="J27" s="30">
        <v>2</v>
      </c>
      <c r="K27" s="30">
        <v>6</v>
      </c>
      <c r="L27" s="30">
        <v>9</v>
      </c>
      <c r="M27" s="23">
        <f t="shared" si="1"/>
        <v>95</v>
      </c>
      <c r="N27" s="29">
        <v>33</v>
      </c>
      <c r="O27" s="30">
        <v>127</v>
      </c>
      <c r="P27" s="30">
        <v>22</v>
      </c>
      <c r="Q27" s="30">
        <v>4</v>
      </c>
      <c r="R27" s="30">
        <v>2</v>
      </c>
      <c r="S27" s="30">
        <v>37</v>
      </c>
      <c r="T27" s="30">
        <v>7</v>
      </c>
      <c r="U27" s="23">
        <f t="shared" si="2"/>
        <v>232</v>
      </c>
      <c r="V27" s="164"/>
      <c r="W27" s="164"/>
      <c r="X27" s="164"/>
      <c r="Y27" s="164"/>
      <c r="Z27" s="17"/>
      <c r="AA27" s="17"/>
      <c r="AB27" s="177"/>
      <c r="AC27" s="34" t="s">
        <v>108</v>
      </c>
      <c r="AD27" s="29">
        <v>15</v>
      </c>
      <c r="AE27" s="30">
        <v>18</v>
      </c>
      <c r="AF27" s="30">
        <v>49</v>
      </c>
      <c r="AG27" s="30">
        <v>63</v>
      </c>
      <c r="AH27" s="30">
        <v>329</v>
      </c>
      <c r="AI27" s="106">
        <f t="shared" si="11"/>
        <v>474</v>
      </c>
      <c r="AJ27" s="117">
        <v>42</v>
      </c>
      <c r="AK27" s="30">
        <v>112</v>
      </c>
      <c r="AL27" s="30">
        <v>50</v>
      </c>
      <c r="AM27" s="30">
        <v>125</v>
      </c>
      <c r="AN27" s="30">
        <v>47</v>
      </c>
      <c r="AO27" s="23">
        <f t="shared" si="10"/>
        <v>376</v>
      </c>
      <c r="AP27" s="112">
        <v>3</v>
      </c>
      <c r="AQ27" s="31">
        <f t="shared" si="0"/>
        <v>1287</v>
      </c>
      <c r="AR27" s="96"/>
      <c r="AT27" s="96"/>
      <c r="AV27" s="96"/>
    </row>
    <row r="28" spans="2:48" x14ac:dyDescent="0.15">
      <c r="B28" s="174"/>
      <c r="C28" s="27" t="s">
        <v>49</v>
      </c>
      <c r="D28" s="28">
        <v>105</v>
      </c>
      <c r="E28" s="29">
        <v>33</v>
      </c>
      <c r="F28" s="30">
        <v>273</v>
      </c>
      <c r="G28" s="30">
        <v>7</v>
      </c>
      <c r="H28" s="30">
        <v>11</v>
      </c>
      <c r="I28" s="30">
        <v>19</v>
      </c>
      <c r="J28" s="30">
        <v>11</v>
      </c>
      <c r="K28" s="30">
        <v>26</v>
      </c>
      <c r="L28" s="30">
        <v>9</v>
      </c>
      <c r="M28" s="23">
        <f t="shared" si="1"/>
        <v>389</v>
      </c>
      <c r="N28" s="29">
        <v>19</v>
      </c>
      <c r="O28" s="30">
        <v>42</v>
      </c>
      <c r="P28" s="30">
        <v>9</v>
      </c>
      <c r="Q28" s="30">
        <v>4</v>
      </c>
      <c r="R28" s="30">
        <v>6</v>
      </c>
      <c r="S28" s="30">
        <v>70</v>
      </c>
      <c r="T28" s="30">
        <v>9</v>
      </c>
      <c r="U28" s="23">
        <f t="shared" si="2"/>
        <v>159</v>
      </c>
      <c r="V28" s="164"/>
      <c r="W28" s="164"/>
      <c r="X28" s="164"/>
      <c r="Y28" s="164"/>
      <c r="Z28" s="17"/>
      <c r="AA28" s="17"/>
      <c r="AB28" s="177"/>
      <c r="AC28" s="34" t="s">
        <v>49</v>
      </c>
      <c r="AD28" s="29">
        <v>13</v>
      </c>
      <c r="AE28" s="30">
        <v>36</v>
      </c>
      <c r="AF28" s="30">
        <v>41</v>
      </c>
      <c r="AG28" s="30">
        <v>73</v>
      </c>
      <c r="AH28" s="30">
        <v>235</v>
      </c>
      <c r="AI28" s="106">
        <f t="shared" si="11"/>
        <v>398</v>
      </c>
      <c r="AJ28" s="117">
        <v>43</v>
      </c>
      <c r="AK28" s="30">
        <v>151</v>
      </c>
      <c r="AL28" s="30">
        <v>50</v>
      </c>
      <c r="AM28" s="30">
        <v>398</v>
      </c>
      <c r="AN28" s="30">
        <v>152</v>
      </c>
      <c r="AO28" s="23">
        <f t="shared" si="10"/>
        <v>794</v>
      </c>
      <c r="AP28" s="112">
        <v>24</v>
      </c>
      <c r="AQ28" s="31">
        <f t="shared" si="0"/>
        <v>1869</v>
      </c>
      <c r="AR28" s="96"/>
      <c r="AT28" s="96"/>
      <c r="AV28" s="96"/>
    </row>
    <row r="29" spans="2:48" x14ac:dyDescent="0.15">
      <c r="B29" s="174"/>
      <c r="C29" s="27" t="s">
        <v>109</v>
      </c>
      <c r="D29" s="28">
        <v>111</v>
      </c>
      <c r="E29" s="29">
        <v>24</v>
      </c>
      <c r="F29" s="30">
        <v>842</v>
      </c>
      <c r="G29" s="30">
        <v>10</v>
      </c>
      <c r="H29" s="30">
        <v>12</v>
      </c>
      <c r="I29" s="30">
        <v>24</v>
      </c>
      <c r="J29" s="30">
        <v>12</v>
      </c>
      <c r="K29" s="30">
        <v>42</v>
      </c>
      <c r="L29" s="30">
        <v>9</v>
      </c>
      <c r="M29" s="23">
        <f t="shared" si="1"/>
        <v>975</v>
      </c>
      <c r="N29" s="29">
        <v>32</v>
      </c>
      <c r="O29" s="30">
        <v>173</v>
      </c>
      <c r="P29" s="30">
        <v>16</v>
      </c>
      <c r="Q29" s="30">
        <v>1</v>
      </c>
      <c r="R29" s="30">
        <v>18</v>
      </c>
      <c r="S29" s="30">
        <v>176</v>
      </c>
      <c r="T29" s="30">
        <v>27</v>
      </c>
      <c r="U29" s="23">
        <f t="shared" si="2"/>
        <v>443</v>
      </c>
      <c r="V29" s="164"/>
      <c r="W29" s="164"/>
      <c r="X29" s="164"/>
      <c r="Y29" s="164"/>
      <c r="Z29" s="17"/>
      <c r="AA29" s="17"/>
      <c r="AB29" s="177"/>
      <c r="AC29" s="34" t="s">
        <v>109</v>
      </c>
      <c r="AD29" s="29">
        <v>23</v>
      </c>
      <c r="AE29" s="30">
        <v>52</v>
      </c>
      <c r="AF29" s="30">
        <v>72</v>
      </c>
      <c r="AG29" s="30">
        <v>166</v>
      </c>
      <c r="AH29" s="30">
        <v>236</v>
      </c>
      <c r="AI29" s="106">
        <f t="shared" si="11"/>
        <v>549</v>
      </c>
      <c r="AJ29" s="117">
        <v>129</v>
      </c>
      <c r="AK29" s="30">
        <v>369</v>
      </c>
      <c r="AL29" s="30">
        <v>130</v>
      </c>
      <c r="AM29" s="30">
        <v>1479</v>
      </c>
      <c r="AN29" s="30">
        <v>208</v>
      </c>
      <c r="AO29" s="23">
        <f t="shared" si="10"/>
        <v>2315</v>
      </c>
      <c r="AP29" s="112">
        <v>23</v>
      </c>
      <c r="AQ29" s="31">
        <f t="shared" si="0"/>
        <v>4416</v>
      </c>
      <c r="AR29" s="96"/>
      <c r="AT29" s="96"/>
      <c r="AV29" s="96"/>
    </row>
    <row r="30" spans="2:48" x14ac:dyDescent="0.15">
      <c r="B30" s="174"/>
      <c r="C30" s="27" t="s">
        <v>50</v>
      </c>
      <c r="D30" s="28">
        <v>9</v>
      </c>
      <c r="E30" s="29">
        <v>3</v>
      </c>
      <c r="F30" s="30">
        <v>8</v>
      </c>
      <c r="G30" s="30">
        <v>3</v>
      </c>
      <c r="H30" s="30">
        <v>0</v>
      </c>
      <c r="I30" s="30">
        <v>8</v>
      </c>
      <c r="J30" s="30">
        <v>4</v>
      </c>
      <c r="K30" s="30">
        <v>6</v>
      </c>
      <c r="L30" s="30">
        <v>3</v>
      </c>
      <c r="M30" s="23">
        <f t="shared" si="1"/>
        <v>35</v>
      </c>
      <c r="N30" s="29">
        <v>0</v>
      </c>
      <c r="O30" s="30">
        <v>4</v>
      </c>
      <c r="P30" s="30">
        <v>1</v>
      </c>
      <c r="Q30" s="30">
        <v>0</v>
      </c>
      <c r="R30" s="30">
        <v>1</v>
      </c>
      <c r="S30" s="30">
        <v>9</v>
      </c>
      <c r="T30" s="30">
        <v>3</v>
      </c>
      <c r="U30" s="23">
        <f t="shared" si="2"/>
        <v>18</v>
      </c>
      <c r="V30" s="164"/>
      <c r="W30" s="164"/>
      <c r="X30" s="164"/>
      <c r="Y30" s="164"/>
      <c r="Z30" s="17"/>
      <c r="AA30" s="17"/>
      <c r="AB30" s="177"/>
      <c r="AC30" s="34" t="s">
        <v>50</v>
      </c>
      <c r="AD30" s="29">
        <v>1</v>
      </c>
      <c r="AE30" s="30">
        <v>2</v>
      </c>
      <c r="AF30" s="30">
        <v>6</v>
      </c>
      <c r="AG30" s="30">
        <v>6</v>
      </c>
      <c r="AH30" s="30">
        <v>32</v>
      </c>
      <c r="AI30" s="106">
        <f t="shared" si="11"/>
        <v>47</v>
      </c>
      <c r="AJ30" s="117">
        <v>2</v>
      </c>
      <c r="AK30" s="30">
        <v>11</v>
      </c>
      <c r="AL30" s="30">
        <v>11</v>
      </c>
      <c r="AM30" s="30">
        <v>24</v>
      </c>
      <c r="AN30" s="30">
        <v>9</v>
      </c>
      <c r="AO30" s="23">
        <f t="shared" si="10"/>
        <v>57</v>
      </c>
      <c r="AP30" s="112">
        <v>6</v>
      </c>
      <c r="AQ30" s="31">
        <f t="shared" si="0"/>
        <v>172</v>
      </c>
      <c r="AR30" s="96"/>
      <c r="AT30" s="96"/>
      <c r="AV30" s="96"/>
    </row>
    <row r="31" spans="2:48" x14ac:dyDescent="0.15">
      <c r="B31" s="174"/>
      <c r="C31" s="27" t="s">
        <v>6</v>
      </c>
      <c r="D31" s="28">
        <v>78</v>
      </c>
      <c r="E31" s="29">
        <v>8</v>
      </c>
      <c r="F31" s="30">
        <v>137</v>
      </c>
      <c r="G31" s="30">
        <v>4</v>
      </c>
      <c r="H31" s="30">
        <v>5</v>
      </c>
      <c r="I31" s="30">
        <v>25</v>
      </c>
      <c r="J31" s="30">
        <v>5</v>
      </c>
      <c r="K31" s="30">
        <v>12</v>
      </c>
      <c r="L31" s="30">
        <v>7</v>
      </c>
      <c r="M31" s="23">
        <f t="shared" si="1"/>
        <v>203</v>
      </c>
      <c r="N31" s="29">
        <v>23</v>
      </c>
      <c r="O31" s="30">
        <v>37</v>
      </c>
      <c r="P31" s="30">
        <v>14</v>
      </c>
      <c r="Q31" s="30">
        <v>1</v>
      </c>
      <c r="R31" s="30">
        <v>4</v>
      </c>
      <c r="S31" s="30">
        <v>45</v>
      </c>
      <c r="T31" s="30">
        <v>8</v>
      </c>
      <c r="U31" s="23">
        <f t="shared" si="2"/>
        <v>132</v>
      </c>
      <c r="V31" s="164"/>
      <c r="W31" s="164"/>
      <c r="X31" s="164"/>
      <c r="Y31" s="164"/>
      <c r="Z31" s="17"/>
      <c r="AA31" s="17"/>
      <c r="AB31" s="177"/>
      <c r="AC31" s="34" t="s">
        <v>6</v>
      </c>
      <c r="AD31" s="29">
        <v>7</v>
      </c>
      <c r="AE31" s="30">
        <v>22</v>
      </c>
      <c r="AF31" s="30">
        <v>42</v>
      </c>
      <c r="AG31" s="30">
        <v>76</v>
      </c>
      <c r="AH31" s="30">
        <v>473</v>
      </c>
      <c r="AI31" s="106">
        <f t="shared" si="11"/>
        <v>620</v>
      </c>
      <c r="AJ31" s="117">
        <v>52</v>
      </c>
      <c r="AK31" s="30">
        <v>58</v>
      </c>
      <c r="AL31" s="30">
        <v>31</v>
      </c>
      <c r="AM31" s="30">
        <v>239</v>
      </c>
      <c r="AN31" s="30">
        <v>65</v>
      </c>
      <c r="AO31" s="23">
        <f t="shared" si="10"/>
        <v>445</v>
      </c>
      <c r="AP31" s="112">
        <v>9</v>
      </c>
      <c r="AQ31" s="31">
        <f t="shared" si="0"/>
        <v>1487</v>
      </c>
      <c r="AR31" s="96"/>
      <c r="AT31" s="96"/>
      <c r="AV31" s="96"/>
    </row>
    <row r="32" spans="2:48" ht="14.25" thickBot="1" x14ac:dyDescent="0.2">
      <c r="B32" s="175"/>
      <c r="C32" s="35" t="s">
        <v>16</v>
      </c>
      <c r="D32" s="36">
        <f>SUM(D18:D31)</f>
        <v>4016</v>
      </c>
      <c r="E32" s="37">
        <f>SUM(E18:E31)</f>
        <v>514</v>
      </c>
      <c r="F32" s="38">
        <f>SUM(F18:F31)</f>
        <v>9798</v>
      </c>
      <c r="G32" s="38">
        <f t="shared" ref="G32:U32" si="12">SUM(G18:G31)</f>
        <v>422</v>
      </c>
      <c r="H32" s="38">
        <f t="shared" si="12"/>
        <v>482</v>
      </c>
      <c r="I32" s="38">
        <f t="shared" si="12"/>
        <v>1532</v>
      </c>
      <c r="J32" s="38">
        <f t="shared" si="12"/>
        <v>329</v>
      </c>
      <c r="K32" s="38">
        <f t="shared" si="12"/>
        <v>989</v>
      </c>
      <c r="L32" s="38">
        <f t="shared" si="12"/>
        <v>642</v>
      </c>
      <c r="M32" s="39">
        <f t="shared" si="12"/>
        <v>14708</v>
      </c>
      <c r="N32" s="37">
        <f t="shared" si="12"/>
        <v>929</v>
      </c>
      <c r="O32" s="38">
        <f t="shared" si="12"/>
        <v>2527</v>
      </c>
      <c r="P32" s="38">
        <f t="shared" si="12"/>
        <v>1054</v>
      </c>
      <c r="Q32" s="38">
        <f t="shared" si="12"/>
        <v>203</v>
      </c>
      <c r="R32" s="38">
        <f t="shared" si="12"/>
        <v>215</v>
      </c>
      <c r="S32" s="38">
        <f t="shared" si="12"/>
        <v>3803</v>
      </c>
      <c r="T32" s="38">
        <f t="shared" si="12"/>
        <v>591</v>
      </c>
      <c r="U32" s="39">
        <f t="shared" si="12"/>
        <v>9322</v>
      </c>
      <c r="V32" s="164"/>
      <c r="W32" s="164"/>
      <c r="X32" s="164"/>
      <c r="Y32" s="164"/>
      <c r="Z32" s="17"/>
      <c r="AA32" s="17"/>
      <c r="AB32" s="178"/>
      <c r="AC32" s="40" t="s">
        <v>16</v>
      </c>
      <c r="AD32" s="38">
        <f t="shared" ref="AD32:AN32" si="13">SUM(AD18:AD31)</f>
        <v>883</v>
      </c>
      <c r="AE32" s="38">
        <f t="shared" si="13"/>
        <v>2138</v>
      </c>
      <c r="AF32" s="38">
        <f t="shared" si="13"/>
        <v>4083</v>
      </c>
      <c r="AG32" s="38">
        <f t="shared" si="13"/>
        <v>6603</v>
      </c>
      <c r="AH32" s="38">
        <f t="shared" si="13"/>
        <v>45772</v>
      </c>
      <c r="AI32" s="108">
        <f t="shared" si="13"/>
        <v>59479</v>
      </c>
      <c r="AJ32" s="118">
        <f t="shared" si="13"/>
        <v>3385</v>
      </c>
      <c r="AK32" s="38">
        <f t="shared" si="13"/>
        <v>7175</v>
      </c>
      <c r="AL32" s="38">
        <f t="shared" si="13"/>
        <v>3700</v>
      </c>
      <c r="AM32" s="38">
        <f t="shared" si="13"/>
        <v>28087</v>
      </c>
      <c r="AN32" s="38">
        <f t="shared" si="13"/>
        <v>4972</v>
      </c>
      <c r="AO32" s="39">
        <f>SUM(AO18:AO31)</f>
        <v>47319</v>
      </c>
      <c r="AP32" s="118">
        <f>SUM(AP18:AP31)</f>
        <v>600</v>
      </c>
      <c r="AQ32" s="39">
        <f t="shared" si="0"/>
        <v>135444</v>
      </c>
      <c r="AR32" s="96"/>
      <c r="AT32" s="96"/>
      <c r="AV32" s="96"/>
    </row>
    <row r="33" spans="2:48" ht="13.5" customHeight="1" x14ac:dyDescent="0.15">
      <c r="B33" s="187" t="s">
        <v>51</v>
      </c>
      <c r="C33" s="41" t="s">
        <v>52</v>
      </c>
      <c r="D33" s="20">
        <v>368</v>
      </c>
      <c r="E33" s="21">
        <v>5</v>
      </c>
      <c r="F33" s="22">
        <v>91</v>
      </c>
      <c r="G33" s="22">
        <v>2</v>
      </c>
      <c r="H33" s="22">
        <v>10</v>
      </c>
      <c r="I33" s="22">
        <v>32</v>
      </c>
      <c r="J33" s="22">
        <v>3</v>
      </c>
      <c r="K33" s="22">
        <v>27</v>
      </c>
      <c r="L33" s="22">
        <v>19</v>
      </c>
      <c r="M33" s="23">
        <f t="shared" si="1"/>
        <v>189</v>
      </c>
      <c r="N33" s="21">
        <v>295</v>
      </c>
      <c r="O33" s="22">
        <v>576</v>
      </c>
      <c r="P33" s="22">
        <v>149</v>
      </c>
      <c r="Q33" s="22">
        <v>8</v>
      </c>
      <c r="R33" s="22">
        <v>36</v>
      </c>
      <c r="S33" s="22">
        <v>230</v>
      </c>
      <c r="T33" s="22">
        <v>38</v>
      </c>
      <c r="U33" s="23">
        <f t="shared" si="2"/>
        <v>1332</v>
      </c>
      <c r="V33" s="164"/>
      <c r="W33" s="164"/>
      <c r="X33" s="164"/>
      <c r="Y33" s="164"/>
      <c r="Z33" s="17"/>
      <c r="AA33" s="17"/>
      <c r="AB33" s="188" t="s">
        <v>51</v>
      </c>
      <c r="AC33" s="42" t="s">
        <v>52</v>
      </c>
      <c r="AD33" s="21">
        <v>74</v>
      </c>
      <c r="AE33" s="22">
        <v>182</v>
      </c>
      <c r="AF33" s="22">
        <v>100</v>
      </c>
      <c r="AG33" s="22">
        <v>155</v>
      </c>
      <c r="AH33" s="22">
        <v>461</v>
      </c>
      <c r="AI33" s="106">
        <f>SUM(AD33:AH33)</f>
        <v>972</v>
      </c>
      <c r="AJ33" s="116">
        <v>74</v>
      </c>
      <c r="AK33" s="22">
        <v>282</v>
      </c>
      <c r="AL33" s="22">
        <v>117</v>
      </c>
      <c r="AM33" s="22">
        <v>381</v>
      </c>
      <c r="AN33" s="22">
        <v>940</v>
      </c>
      <c r="AO33" s="23">
        <f>SUM(AJ33:AN33)</f>
        <v>1794</v>
      </c>
      <c r="AP33" s="111">
        <v>11</v>
      </c>
      <c r="AQ33" s="23">
        <f t="shared" si="0"/>
        <v>4666</v>
      </c>
      <c r="AR33" s="96"/>
      <c r="AT33" s="96"/>
      <c r="AV33" s="96"/>
    </row>
    <row r="34" spans="2:48" x14ac:dyDescent="0.15">
      <c r="B34" s="187"/>
      <c r="C34" s="27" t="s">
        <v>53</v>
      </c>
      <c r="D34" s="28">
        <v>103</v>
      </c>
      <c r="E34" s="29">
        <v>10</v>
      </c>
      <c r="F34" s="30">
        <v>121</v>
      </c>
      <c r="G34" s="30">
        <v>1</v>
      </c>
      <c r="H34" s="30">
        <v>20</v>
      </c>
      <c r="I34" s="30">
        <v>10</v>
      </c>
      <c r="J34" s="30">
        <v>0</v>
      </c>
      <c r="K34" s="30">
        <v>9</v>
      </c>
      <c r="L34" s="30">
        <v>12</v>
      </c>
      <c r="M34" s="23">
        <f t="shared" si="1"/>
        <v>183</v>
      </c>
      <c r="N34" s="29">
        <v>49</v>
      </c>
      <c r="O34" s="30">
        <v>50</v>
      </c>
      <c r="P34" s="30">
        <v>31</v>
      </c>
      <c r="Q34" s="30">
        <v>2</v>
      </c>
      <c r="R34" s="30">
        <v>11</v>
      </c>
      <c r="S34" s="30">
        <v>101</v>
      </c>
      <c r="T34" s="30">
        <v>23</v>
      </c>
      <c r="U34" s="23">
        <f t="shared" si="2"/>
        <v>267</v>
      </c>
      <c r="V34" s="164"/>
      <c r="W34" s="164"/>
      <c r="X34" s="164"/>
      <c r="Y34" s="164"/>
      <c r="Z34" s="17"/>
      <c r="AA34" s="17"/>
      <c r="AB34" s="189"/>
      <c r="AC34" s="34" t="s">
        <v>53</v>
      </c>
      <c r="AD34" s="29">
        <v>27</v>
      </c>
      <c r="AE34" s="30">
        <v>91</v>
      </c>
      <c r="AF34" s="30">
        <v>68</v>
      </c>
      <c r="AG34" s="30">
        <v>140</v>
      </c>
      <c r="AH34" s="30">
        <v>328</v>
      </c>
      <c r="AI34" s="106">
        <f>SUM(AD34:AH34)</f>
        <v>654</v>
      </c>
      <c r="AJ34" s="117">
        <v>57</v>
      </c>
      <c r="AK34" s="30">
        <v>110</v>
      </c>
      <c r="AL34" s="30">
        <v>82</v>
      </c>
      <c r="AM34" s="30">
        <v>304</v>
      </c>
      <c r="AN34" s="30">
        <v>817</v>
      </c>
      <c r="AO34" s="23">
        <f>SUM(AJ34:AN34)</f>
        <v>1370</v>
      </c>
      <c r="AP34" s="112">
        <v>23</v>
      </c>
      <c r="AQ34" s="31">
        <f t="shared" si="0"/>
        <v>2600</v>
      </c>
      <c r="AR34" s="96"/>
      <c r="AT34" s="96"/>
      <c r="AV34" s="96"/>
    </row>
    <row r="35" spans="2:48" x14ac:dyDescent="0.15">
      <c r="B35" s="187"/>
      <c r="C35" s="27" t="s">
        <v>54</v>
      </c>
      <c r="D35" s="28">
        <v>12</v>
      </c>
      <c r="E35" s="29">
        <v>0</v>
      </c>
      <c r="F35" s="30">
        <v>4</v>
      </c>
      <c r="G35" s="30">
        <v>0</v>
      </c>
      <c r="H35" s="30">
        <v>0</v>
      </c>
      <c r="I35" s="30">
        <v>1</v>
      </c>
      <c r="J35" s="30">
        <v>0</v>
      </c>
      <c r="K35" s="30">
        <v>1</v>
      </c>
      <c r="L35" s="30">
        <v>0</v>
      </c>
      <c r="M35" s="23">
        <f t="shared" si="1"/>
        <v>6</v>
      </c>
      <c r="N35" s="29">
        <v>8</v>
      </c>
      <c r="O35" s="30">
        <v>7</v>
      </c>
      <c r="P35" s="30">
        <v>6</v>
      </c>
      <c r="Q35" s="30">
        <v>0</v>
      </c>
      <c r="R35" s="30">
        <v>0</v>
      </c>
      <c r="S35" s="30">
        <v>5</v>
      </c>
      <c r="T35" s="30">
        <v>2</v>
      </c>
      <c r="U35" s="23">
        <f t="shared" si="2"/>
        <v>28</v>
      </c>
      <c r="V35" s="164"/>
      <c r="W35" s="164"/>
      <c r="X35" s="164"/>
      <c r="Y35" s="164"/>
      <c r="Z35" s="17"/>
      <c r="AA35" s="17"/>
      <c r="AB35" s="189"/>
      <c r="AC35" s="34" t="s">
        <v>54</v>
      </c>
      <c r="AD35" s="29">
        <v>1</v>
      </c>
      <c r="AE35" s="30">
        <v>2</v>
      </c>
      <c r="AF35" s="30">
        <v>4</v>
      </c>
      <c r="AG35" s="30">
        <v>7</v>
      </c>
      <c r="AH35" s="30">
        <v>9</v>
      </c>
      <c r="AI35" s="106">
        <f t="shared" ref="AI35:AI42" si="14">SUM(AD35:AH35)</f>
        <v>23</v>
      </c>
      <c r="AJ35" s="117">
        <v>0</v>
      </c>
      <c r="AK35" s="30">
        <v>6</v>
      </c>
      <c r="AL35" s="30">
        <v>2</v>
      </c>
      <c r="AM35" s="30">
        <v>4</v>
      </c>
      <c r="AN35" s="30">
        <v>35</v>
      </c>
      <c r="AO35" s="23">
        <f t="shared" ref="AO35:AO42" si="15">SUM(AJ35:AN35)</f>
        <v>47</v>
      </c>
      <c r="AP35" s="112">
        <v>0</v>
      </c>
      <c r="AQ35" s="31">
        <f t="shared" si="0"/>
        <v>116</v>
      </c>
      <c r="AR35" s="96"/>
      <c r="AT35" s="96"/>
      <c r="AV35" s="96"/>
    </row>
    <row r="36" spans="2:48" x14ac:dyDescent="0.15">
      <c r="B36" s="187"/>
      <c r="C36" s="27" t="s">
        <v>55</v>
      </c>
      <c r="D36" s="28">
        <v>1</v>
      </c>
      <c r="E36" s="29">
        <v>1</v>
      </c>
      <c r="F36" s="30">
        <v>0</v>
      </c>
      <c r="G36" s="30">
        <v>0</v>
      </c>
      <c r="H36" s="30">
        <v>0</v>
      </c>
      <c r="I36" s="30">
        <v>1</v>
      </c>
      <c r="J36" s="30">
        <v>0</v>
      </c>
      <c r="K36" s="30">
        <v>1</v>
      </c>
      <c r="L36" s="30">
        <v>3</v>
      </c>
      <c r="M36" s="23">
        <f t="shared" si="1"/>
        <v>6</v>
      </c>
      <c r="N36" s="29">
        <v>1</v>
      </c>
      <c r="O36" s="30">
        <v>3</v>
      </c>
      <c r="P36" s="30">
        <v>3</v>
      </c>
      <c r="Q36" s="30">
        <v>1</v>
      </c>
      <c r="R36" s="30">
        <v>0</v>
      </c>
      <c r="S36" s="30">
        <v>6</v>
      </c>
      <c r="T36" s="30">
        <v>0</v>
      </c>
      <c r="U36" s="23">
        <f t="shared" si="2"/>
        <v>14</v>
      </c>
      <c r="V36" s="164"/>
      <c r="W36" s="164"/>
      <c r="X36" s="164"/>
      <c r="Y36" s="164"/>
      <c r="Z36" s="17"/>
      <c r="AA36" s="17"/>
      <c r="AB36" s="189"/>
      <c r="AC36" s="34" t="s">
        <v>55</v>
      </c>
      <c r="AD36" s="29">
        <v>0</v>
      </c>
      <c r="AE36" s="30">
        <v>0</v>
      </c>
      <c r="AF36" s="30">
        <v>3</v>
      </c>
      <c r="AG36" s="30">
        <v>5</v>
      </c>
      <c r="AH36" s="30">
        <v>14</v>
      </c>
      <c r="AI36" s="106">
        <f t="shared" si="14"/>
        <v>22</v>
      </c>
      <c r="AJ36" s="117">
        <v>3</v>
      </c>
      <c r="AK36" s="30">
        <v>8</v>
      </c>
      <c r="AL36" s="30">
        <v>5</v>
      </c>
      <c r="AM36" s="30">
        <v>5</v>
      </c>
      <c r="AN36" s="30">
        <v>27</v>
      </c>
      <c r="AO36" s="23">
        <f t="shared" si="15"/>
        <v>48</v>
      </c>
      <c r="AP36" s="112">
        <v>1</v>
      </c>
      <c r="AQ36" s="31">
        <f t="shared" si="0"/>
        <v>92</v>
      </c>
      <c r="AR36" s="96"/>
      <c r="AT36" s="96"/>
      <c r="AV36" s="96"/>
    </row>
    <row r="37" spans="2:48" x14ac:dyDescent="0.15">
      <c r="B37" s="187"/>
      <c r="C37" s="27" t="s">
        <v>56</v>
      </c>
      <c r="D37" s="28">
        <v>5</v>
      </c>
      <c r="E37" s="29">
        <v>1</v>
      </c>
      <c r="F37" s="30">
        <v>7</v>
      </c>
      <c r="G37" s="30">
        <v>0</v>
      </c>
      <c r="H37" s="30">
        <v>7</v>
      </c>
      <c r="I37" s="30">
        <v>0</v>
      </c>
      <c r="J37" s="30">
        <v>0</v>
      </c>
      <c r="K37" s="30">
        <v>0</v>
      </c>
      <c r="L37" s="30">
        <v>0</v>
      </c>
      <c r="M37" s="23">
        <f t="shared" si="1"/>
        <v>15</v>
      </c>
      <c r="N37" s="29">
        <v>1</v>
      </c>
      <c r="O37" s="30">
        <v>3</v>
      </c>
      <c r="P37" s="30">
        <v>1</v>
      </c>
      <c r="Q37" s="30">
        <v>0</v>
      </c>
      <c r="R37" s="30">
        <v>0</v>
      </c>
      <c r="S37" s="30">
        <v>1</v>
      </c>
      <c r="T37" s="30">
        <v>0</v>
      </c>
      <c r="U37" s="23">
        <f t="shared" si="2"/>
        <v>6</v>
      </c>
      <c r="V37" s="164"/>
      <c r="W37" s="164"/>
      <c r="X37" s="164"/>
      <c r="Y37" s="164"/>
      <c r="Z37" s="17"/>
      <c r="AA37" s="17"/>
      <c r="AB37" s="189"/>
      <c r="AC37" s="34" t="s">
        <v>56</v>
      </c>
      <c r="AD37" s="29">
        <v>0</v>
      </c>
      <c r="AE37" s="30">
        <v>4</v>
      </c>
      <c r="AF37" s="30">
        <v>4</v>
      </c>
      <c r="AG37" s="30">
        <v>2</v>
      </c>
      <c r="AH37" s="30">
        <v>5</v>
      </c>
      <c r="AI37" s="106">
        <f t="shared" si="14"/>
        <v>15</v>
      </c>
      <c r="AJ37" s="117">
        <v>0</v>
      </c>
      <c r="AK37" s="30">
        <v>4</v>
      </c>
      <c r="AL37" s="30">
        <v>0</v>
      </c>
      <c r="AM37" s="30">
        <v>11</v>
      </c>
      <c r="AN37" s="30">
        <v>1</v>
      </c>
      <c r="AO37" s="23">
        <f t="shared" si="15"/>
        <v>16</v>
      </c>
      <c r="AP37" s="112">
        <v>5</v>
      </c>
      <c r="AQ37" s="31">
        <f t="shared" si="0"/>
        <v>62</v>
      </c>
      <c r="AR37" s="96"/>
      <c r="AT37" s="96"/>
      <c r="AV37" s="96"/>
    </row>
    <row r="38" spans="2:48" x14ac:dyDescent="0.15">
      <c r="B38" s="187"/>
      <c r="C38" s="27" t="s">
        <v>110</v>
      </c>
      <c r="D38" s="28">
        <v>0</v>
      </c>
      <c r="E38" s="29">
        <v>0</v>
      </c>
      <c r="F38" s="30">
        <v>1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23">
        <f t="shared" si="1"/>
        <v>1</v>
      </c>
      <c r="N38" s="29">
        <v>1</v>
      </c>
      <c r="O38" s="30">
        <v>1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23">
        <f t="shared" si="2"/>
        <v>2</v>
      </c>
      <c r="V38" s="164"/>
      <c r="W38" s="164"/>
      <c r="X38" s="164"/>
      <c r="Y38" s="164"/>
      <c r="Z38" s="17"/>
      <c r="AA38" s="17"/>
      <c r="AB38" s="189"/>
      <c r="AC38" s="34" t="s">
        <v>110</v>
      </c>
      <c r="AD38" s="29">
        <v>0</v>
      </c>
      <c r="AE38" s="30">
        <v>2</v>
      </c>
      <c r="AF38" s="30">
        <v>0</v>
      </c>
      <c r="AG38" s="30">
        <v>1</v>
      </c>
      <c r="AH38" s="30">
        <v>2</v>
      </c>
      <c r="AI38" s="106">
        <f t="shared" si="14"/>
        <v>5</v>
      </c>
      <c r="AJ38" s="117">
        <v>0</v>
      </c>
      <c r="AK38" s="30">
        <v>1</v>
      </c>
      <c r="AL38" s="30">
        <v>1</v>
      </c>
      <c r="AM38" s="30">
        <v>1</v>
      </c>
      <c r="AN38" s="30">
        <v>4</v>
      </c>
      <c r="AO38" s="23">
        <f t="shared" si="15"/>
        <v>7</v>
      </c>
      <c r="AP38" s="112">
        <v>0</v>
      </c>
      <c r="AQ38" s="31">
        <f t="shared" si="0"/>
        <v>15</v>
      </c>
      <c r="AR38" s="96"/>
      <c r="AT38" s="96"/>
      <c r="AV38" s="96"/>
    </row>
    <row r="39" spans="2:48" x14ac:dyDescent="0.15">
      <c r="B39" s="187"/>
      <c r="C39" s="27" t="s">
        <v>111</v>
      </c>
      <c r="D39" s="28">
        <v>0</v>
      </c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23">
        <f t="shared" si="1"/>
        <v>0</v>
      </c>
      <c r="N39" s="29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23">
        <f t="shared" si="2"/>
        <v>0</v>
      </c>
      <c r="V39" s="164"/>
      <c r="W39" s="164"/>
      <c r="X39" s="164"/>
      <c r="Y39" s="164"/>
      <c r="Z39" s="17"/>
      <c r="AA39" s="17"/>
      <c r="AB39" s="189"/>
      <c r="AC39" s="34" t="s">
        <v>111</v>
      </c>
      <c r="AD39" s="29">
        <v>0</v>
      </c>
      <c r="AE39" s="30">
        <v>0</v>
      </c>
      <c r="AF39" s="30">
        <v>0</v>
      </c>
      <c r="AG39" s="30">
        <v>1</v>
      </c>
      <c r="AH39" s="30">
        <v>0</v>
      </c>
      <c r="AI39" s="106">
        <f t="shared" si="14"/>
        <v>1</v>
      </c>
      <c r="AJ39" s="117">
        <v>0</v>
      </c>
      <c r="AK39" s="30">
        <v>0</v>
      </c>
      <c r="AL39" s="30">
        <v>0</v>
      </c>
      <c r="AM39" s="30">
        <v>0</v>
      </c>
      <c r="AN39" s="30">
        <v>0</v>
      </c>
      <c r="AO39" s="23">
        <f t="shared" si="15"/>
        <v>0</v>
      </c>
      <c r="AP39" s="112">
        <v>0</v>
      </c>
      <c r="AQ39" s="31">
        <f t="shared" si="0"/>
        <v>1</v>
      </c>
      <c r="AR39" s="96"/>
      <c r="AT39" s="96"/>
      <c r="AV39" s="96"/>
    </row>
    <row r="40" spans="2:48" x14ac:dyDescent="0.15">
      <c r="B40" s="187"/>
      <c r="C40" s="27" t="s">
        <v>112</v>
      </c>
      <c r="D40" s="28">
        <v>0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23">
        <f t="shared" si="1"/>
        <v>0</v>
      </c>
      <c r="N40" s="29">
        <v>1</v>
      </c>
      <c r="O40" s="30">
        <v>4</v>
      </c>
      <c r="P40" s="30">
        <v>0</v>
      </c>
      <c r="Q40" s="30">
        <v>0</v>
      </c>
      <c r="R40" s="30">
        <v>0</v>
      </c>
      <c r="S40" s="30">
        <v>1</v>
      </c>
      <c r="T40" s="30">
        <v>0</v>
      </c>
      <c r="U40" s="23">
        <f t="shared" si="2"/>
        <v>6</v>
      </c>
      <c r="V40" s="164"/>
      <c r="W40" s="164"/>
      <c r="X40" s="164"/>
      <c r="Y40" s="164"/>
      <c r="Z40" s="17"/>
      <c r="AA40" s="17"/>
      <c r="AB40" s="189"/>
      <c r="AC40" s="34" t="s">
        <v>112</v>
      </c>
      <c r="AD40" s="29">
        <v>1</v>
      </c>
      <c r="AE40" s="30">
        <v>0</v>
      </c>
      <c r="AF40" s="30">
        <v>0</v>
      </c>
      <c r="AG40" s="30">
        <v>0</v>
      </c>
      <c r="AH40" s="30">
        <v>4</v>
      </c>
      <c r="AI40" s="106">
        <f t="shared" si="14"/>
        <v>5</v>
      </c>
      <c r="AJ40" s="117">
        <v>0</v>
      </c>
      <c r="AK40" s="30">
        <v>2</v>
      </c>
      <c r="AL40" s="30">
        <v>1</v>
      </c>
      <c r="AM40" s="30">
        <v>1</v>
      </c>
      <c r="AN40" s="30">
        <v>0</v>
      </c>
      <c r="AO40" s="23">
        <f t="shared" si="15"/>
        <v>4</v>
      </c>
      <c r="AP40" s="112">
        <v>0</v>
      </c>
      <c r="AQ40" s="31">
        <f t="shared" si="0"/>
        <v>15</v>
      </c>
      <c r="AR40" s="96"/>
      <c r="AT40" s="96"/>
      <c r="AV40" s="96"/>
    </row>
    <row r="41" spans="2:48" x14ac:dyDescent="0.15">
      <c r="B41" s="187"/>
      <c r="C41" s="27" t="s">
        <v>57</v>
      </c>
      <c r="D41" s="28">
        <v>0</v>
      </c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23">
        <f t="shared" si="1"/>
        <v>0</v>
      </c>
      <c r="N41" s="29">
        <v>1</v>
      </c>
      <c r="O41" s="30">
        <v>0</v>
      </c>
      <c r="P41" s="30">
        <v>0</v>
      </c>
      <c r="Q41" s="30">
        <v>0</v>
      </c>
      <c r="R41" s="30">
        <v>0</v>
      </c>
      <c r="S41" s="30">
        <v>1</v>
      </c>
      <c r="T41" s="30">
        <v>1</v>
      </c>
      <c r="U41" s="23">
        <f t="shared" si="2"/>
        <v>3</v>
      </c>
      <c r="V41" s="164"/>
      <c r="W41" s="164"/>
      <c r="X41" s="164"/>
      <c r="Y41" s="164"/>
      <c r="Z41" s="17"/>
      <c r="AA41" s="17"/>
      <c r="AB41" s="189"/>
      <c r="AC41" s="34" t="s">
        <v>57</v>
      </c>
      <c r="AD41" s="29">
        <v>0</v>
      </c>
      <c r="AE41" s="30">
        <v>0</v>
      </c>
      <c r="AF41" s="30">
        <v>1</v>
      </c>
      <c r="AG41" s="30">
        <v>0</v>
      </c>
      <c r="AH41" s="30">
        <v>2</v>
      </c>
      <c r="AI41" s="106">
        <f t="shared" si="14"/>
        <v>3</v>
      </c>
      <c r="AJ41" s="117">
        <v>2</v>
      </c>
      <c r="AK41" s="30">
        <v>2</v>
      </c>
      <c r="AL41" s="30">
        <v>0</v>
      </c>
      <c r="AM41" s="30">
        <v>2</v>
      </c>
      <c r="AN41" s="30">
        <v>1</v>
      </c>
      <c r="AO41" s="23">
        <f t="shared" si="15"/>
        <v>7</v>
      </c>
      <c r="AP41" s="112">
        <v>1</v>
      </c>
      <c r="AQ41" s="31">
        <f t="shared" si="0"/>
        <v>14</v>
      </c>
      <c r="AR41" s="96"/>
      <c r="AT41" s="96"/>
      <c r="AV41" s="96"/>
    </row>
    <row r="42" spans="2:48" x14ac:dyDescent="0.15">
      <c r="B42" s="187"/>
      <c r="C42" s="27" t="s">
        <v>6</v>
      </c>
      <c r="D42" s="28">
        <v>3</v>
      </c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2</v>
      </c>
      <c r="L42" s="30">
        <v>1</v>
      </c>
      <c r="M42" s="23">
        <f t="shared" si="1"/>
        <v>3</v>
      </c>
      <c r="N42" s="29">
        <v>1</v>
      </c>
      <c r="O42" s="30">
        <v>1</v>
      </c>
      <c r="P42" s="30">
        <v>1</v>
      </c>
      <c r="Q42" s="30">
        <v>0</v>
      </c>
      <c r="R42" s="30">
        <v>0</v>
      </c>
      <c r="S42" s="30">
        <v>1</v>
      </c>
      <c r="T42" s="30">
        <v>0</v>
      </c>
      <c r="U42" s="23">
        <f t="shared" si="2"/>
        <v>4</v>
      </c>
      <c r="V42" s="164"/>
      <c r="W42" s="164"/>
      <c r="X42" s="164"/>
      <c r="Y42" s="164"/>
      <c r="Z42" s="17"/>
      <c r="AA42" s="17"/>
      <c r="AB42" s="189"/>
      <c r="AC42" s="34" t="s">
        <v>6</v>
      </c>
      <c r="AD42" s="29">
        <v>1</v>
      </c>
      <c r="AE42" s="30">
        <v>2</v>
      </c>
      <c r="AF42" s="30">
        <v>6</v>
      </c>
      <c r="AG42" s="30">
        <v>2</v>
      </c>
      <c r="AH42" s="30">
        <v>12</v>
      </c>
      <c r="AI42" s="106">
        <f t="shared" si="14"/>
        <v>23</v>
      </c>
      <c r="AJ42" s="117">
        <v>1</v>
      </c>
      <c r="AK42" s="30">
        <v>2</v>
      </c>
      <c r="AL42" s="30">
        <v>0</v>
      </c>
      <c r="AM42" s="30">
        <v>5</v>
      </c>
      <c r="AN42" s="30">
        <v>16</v>
      </c>
      <c r="AO42" s="23">
        <f t="shared" si="15"/>
        <v>24</v>
      </c>
      <c r="AP42" s="112">
        <v>1</v>
      </c>
      <c r="AQ42" s="31">
        <f t="shared" si="0"/>
        <v>58</v>
      </c>
      <c r="AR42" s="96"/>
      <c r="AT42" s="96"/>
      <c r="AV42" s="96"/>
    </row>
    <row r="43" spans="2:48" ht="14.25" thickBot="1" x14ac:dyDescent="0.2">
      <c r="B43" s="187"/>
      <c r="C43" s="35" t="s">
        <v>16</v>
      </c>
      <c r="D43" s="36">
        <f>SUM(D33:D42)</f>
        <v>492</v>
      </c>
      <c r="E43" s="37">
        <f>SUM(E33:E42)</f>
        <v>17</v>
      </c>
      <c r="F43" s="38">
        <f>SUM(F33:F42)</f>
        <v>224</v>
      </c>
      <c r="G43" s="38">
        <f t="shared" ref="G43:U43" si="16">SUM(G33:G42)</f>
        <v>3</v>
      </c>
      <c r="H43" s="38">
        <f t="shared" si="16"/>
        <v>37</v>
      </c>
      <c r="I43" s="38">
        <f t="shared" si="16"/>
        <v>44</v>
      </c>
      <c r="J43" s="38">
        <f t="shared" si="16"/>
        <v>3</v>
      </c>
      <c r="K43" s="38">
        <f t="shared" si="16"/>
        <v>40</v>
      </c>
      <c r="L43" s="38">
        <f t="shared" si="16"/>
        <v>35</v>
      </c>
      <c r="M43" s="39">
        <f t="shared" si="16"/>
        <v>403</v>
      </c>
      <c r="N43" s="37">
        <f t="shared" si="16"/>
        <v>358</v>
      </c>
      <c r="O43" s="38">
        <f t="shared" si="16"/>
        <v>645</v>
      </c>
      <c r="P43" s="38">
        <f t="shared" si="16"/>
        <v>191</v>
      </c>
      <c r="Q43" s="38">
        <f t="shared" si="16"/>
        <v>11</v>
      </c>
      <c r="R43" s="38">
        <f t="shared" si="16"/>
        <v>47</v>
      </c>
      <c r="S43" s="38">
        <f t="shared" si="16"/>
        <v>346</v>
      </c>
      <c r="T43" s="38">
        <f t="shared" si="16"/>
        <v>64</v>
      </c>
      <c r="U43" s="39">
        <f t="shared" si="16"/>
        <v>1662</v>
      </c>
      <c r="V43" s="164"/>
      <c r="W43" s="164"/>
      <c r="X43" s="164"/>
      <c r="Y43" s="164"/>
      <c r="Z43" s="17"/>
      <c r="AA43" s="17"/>
      <c r="AB43" s="190"/>
      <c r="AC43" s="40" t="s">
        <v>16</v>
      </c>
      <c r="AD43" s="38">
        <f t="shared" ref="AD43:AO43" si="17">SUM(AD33:AD42)</f>
        <v>104</v>
      </c>
      <c r="AE43" s="38">
        <f t="shared" si="17"/>
        <v>283</v>
      </c>
      <c r="AF43" s="38">
        <f t="shared" si="17"/>
        <v>186</v>
      </c>
      <c r="AG43" s="38">
        <f t="shared" si="17"/>
        <v>313</v>
      </c>
      <c r="AH43" s="38">
        <f t="shared" si="17"/>
        <v>837</v>
      </c>
      <c r="AI43" s="108">
        <f t="shared" si="17"/>
        <v>1723</v>
      </c>
      <c r="AJ43" s="118">
        <f t="shared" si="17"/>
        <v>137</v>
      </c>
      <c r="AK43" s="38">
        <f t="shared" si="17"/>
        <v>417</v>
      </c>
      <c r="AL43" s="38">
        <f t="shared" si="17"/>
        <v>208</v>
      </c>
      <c r="AM43" s="38">
        <f t="shared" si="17"/>
        <v>714</v>
      </c>
      <c r="AN43" s="38">
        <f t="shared" si="17"/>
        <v>1841</v>
      </c>
      <c r="AO43" s="39">
        <f t="shared" si="17"/>
        <v>3317</v>
      </c>
      <c r="AP43" s="118">
        <f>SUM(AP33:AP42)</f>
        <v>42</v>
      </c>
      <c r="AQ43" s="104">
        <f t="shared" si="0"/>
        <v>7639</v>
      </c>
      <c r="AR43" s="96"/>
      <c r="AT43" s="96"/>
      <c r="AV43" s="96"/>
    </row>
    <row r="44" spans="2:48" ht="13.5" customHeight="1" x14ac:dyDescent="0.15">
      <c r="B44" s="173" t="s">
        <v>6</v>
      </c>
      <c r="C44" s="19" t="s">
        <v>113</v>
      </c>
      <c r="D44" s="20">
        <v>7</v>
      </c>
      <c r="E44" s="21">
        <v>1</v>
      </c>
      <c r="F44" s="22">
        <v>2</v>
      </c>
      <c r="G44" s="22">
        <v>3</v>
      </c>
      <c r="H44" s="22">
        <v>3</v>
      </c>
      <c r="I44" s="22">
        <v>0</v>
      </c>
      <c r="J44" s="22">
        <v>0</v>
      </c>
      <c r="K44" s="22">
        <v>0</v>
      </c>
      <c r="L44" s="22">
        <v>0</v>
      </c>
      <c r="M44" s="23">
        <f t="shared" si="1"/>
        <v>9</v>
      </c>
      <c r="N44" s="21">
        <v>8</v>
      </c>
      <c r="O44" s="22">
        <v>8</v>
      </c>
      <c r="P44" s="22">
        <v>1</v>
      </c>
      <c r="Q44" s="22">
        <v>0</v>
      </c>
      <c r="R44" s="22">
        <v>0</v>
      </c>
      <c r="S44" s="22">
        <v>6</v>
      </c>
      <c r="T44" s="22">
        <v>4</v>
      </c>
      <c r="U44" s="23">
        <f t="shared" si="2"/>
        <v>27</v>
      </c>
      <c r="V44" s="164"/>
      <c r="W44" s="164"/>
      <c r="X44" s="164"/>
      <c r="Y44" s="164"/>
      <c r="Z44" s="17"/>
      <c r="AA44" s="17"/>
      <c r="AB44" s="176" t="s">
        <v>6</v>
      </c>
      <c r="AC44" s="26" t="s">
        <v>113</v>
      </c>
      <c r="AD44" s="21">
        <v>1</v>
      </c>
      <c r="AE44" s="22">
        <v>3</v>
      </c>
      <c r="AF44" s="22">
        <v>2</v>
      </c>
      <c r="AG44" s="22">
        <v>8</v>
      </c>
      <c r="AH44" s="22">
        <v>13</v>
      </c>
      <c r="AI44" s="106">
        <f>SUM(AD44:AH44)</f>
        <v>27</v>
      </c>
      <c r="AJ44" s="116">
        <v>5</v>
      </c>
      <c r="AK44" s="22">
        <v>53</v>
      </c>
      <c r="AL44" s="22">
        <v>7</v>
      </c>
      <c r="AM44" s="22">
        <v>11</v>
      </c>
      <c r="AN44" s="22">
        <v>3</v>
      </c>
      <c r="AO44" s="23">
        <f>SUM(AJ44:AN44)</f>
        <v>79</v>
      </c>
      <c r="AP44" s="121">
        <v>0</v>
      </c>
      <c r="AQ44" s="122">
        <f t="shared" si="0"/>
        <v>149</v>
      </c>
      <c r="AR44" s="96"/>
      <c r="AT44" s="96"/>
      <c r="AV44" s="96"/>
    </row>
    <row r="45" spans="2:48" x14ac:dyDescent="0.15">
      <c r="B45" s="174"/>
      <c r="C45" s="27" t="s">
        <v>101</v>
      </c>
      <c r="D45" s="28">
        <v>3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1</v>
      </c>
      <c r="M45" s="23">
        <f t="shared" si="1"/>
        <v>1</v>
      </c>
      <c r="N45" s="29">
        <v>0</v>
      </c>
      <c r="O45" s="30">
        <v>0</v>
      </c>
      <c r="P45" s="30">
        <v>1</v>
      </c>
      <c r="Q45" s="30">
        <v>0</v>
      </c>
      <c r="R45" s="30">
        <v>0</v>
      </c>
      <c r="S45" s="30">
        <v>1</v>
      </c>
      <c r="T45" s="30">
        <v>0</v>
      </c>
      <c r="U45" s="23">
        <f t="shared" si="2"/>
        <v>2</v>
      </c>
      <c r="V45" s="164"/>
      <c r="W45" s="164"/>
      <c r="X45" s="164"/>
      <c r="Y45" s="164"/>
      <c r="Z45" s="17"/>
      <c r="AA45" s="17"/>
      <c r="AB45" s="177"/>
      <c r="AC45" s="34" t="s">
        <v>114</v>
      </c>
      <c r="AD45" s="29">
        <v>1</v>
      </c>
      <c r="AE45" s="30">
        <v>0</v>
      </c>
      <c r="AF45" s="30">
        <v>0</v>
      </c>
      <c r="AG45" s="30">
        <v>2</v>
      </c>
      <c r="AH45" s="30">
        <v>1</v>
      </c>
      <c r="AI45" s="106">
        <f>SUM(AD45:AH45)</f>
        <v>4</v>
      </c>
      <c r="AJ45" s="117">
        <v>0</v>
      </c>
      <c r="AK45" s="30">
        <v>3</v>
      </c>
      <c r="AL45" s="30">
        <v>1</v>
      </c>
      <c r="AM45" s="30">
        <v>4</v>
      </c>
      <c r="AN45" s="30">
        <v>1</v>
      </c>
      <c r="AO45" s="23">
        <f>SUM(AJ45:AN45)</f>
        <v>9</v>
      </c>
      <c r="AP45" s="112">
        <v>0</v>
      </c>
      <c r="AQ45" s="31">
        <f t="shared" si="0"/>
        <v>19</v>
      </c>
      <c r="AR45" s="96"/>
      <c r="AT45" s="96"/>
      <c r="AV45" s="96"/>
    </row>
    <row r="46" spans="2:48" x14ac:dyDescent="0.15">
      <c r="B46" s="174"/>
      <c r="C46" s="27" t="s">
        <v>58</v>
      </c>
      <c r="D46" s="28">
        <v>0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1</v>
      </c>
      <c r="L46" s="30">
        <v>0</v>
      </c>
      <c r="M46" s="23">
        <f t="shared" si="1"/>
        <v>1</v>
      </c>
      <c r="N46" s="29">
        <v>0</v>
      </c>
      <c r="O46" s="30">
        <v>0</v>
      </c>
      <c r="P46" s="30">
        <v>1</v>
      </c>
      <c r="Q46" s="30">
        <v>0</v>
      </c>
      <c r="R46" s="30">
        <v>0</v>
      </c>
      <c r="S46" s="30">
        <v>0</v>
      </c>
      <c r="T46" s="30">
        <v>1</v>
      </c>
      <c r="U46" s="23">
        <f t="shared" si="2"/>
        <v>2</v>
      </c>
      <c r="V46" s="164"/>
      <c r="W46" s="164"/>
      <c r="X46" s="164"/>
      <c r="Y46" s="164"/>
      <c r="Z46" s="17"/>
      <c r="AA46" s="17"/>
      <c r="AB46" s="177"/>
      <c r="AC46" s="34" t="s">
        <v>58</v>
      </c>
      <c r="AD46" s="29">
        <v>0</v>
      </c>
      <c r="AE46" s="30">
        <v>0</v>
      </c>
      <c r="AF46" s="30">
        <v>0</v>
      </c>
      <c r="AG46" s="30">
        <v>1</v>
      </c>
      <c r="AH46" s="30">
        <v>1</v>
      </c>
      <c r="AI46" s="106">
        <f t="shared" ref="AI46:AI53" si="18">SUM(AD46:AH46)</f>
        <v>2</v>
      </c>
      <c r="AJ46" s="117">
        <v>0</v>
      </c>
      <c r="AK46" s="30">
        <v>0</v>
      </c>
      <c r="AL46" s="30">
        <v>3</v>
      </c>
      <c r="AM46" s="30">
        <v>0</v>
      </c>
      <c r="AN46" s="30">
        <v>0</v>
      </c>
      <c r="AO46" s="23">
        <f t="shared" ref="AO46:AO53" si="19">SUM(AJ46:AN46)</f>
        <v>3</v>
      </c>
      <c r="AP46" s="112">
        <v>0</v>
      </c>
      <c r="AQ46" s="31">
        <f t="shared" si="0"/>
        <v>8</v>
      </c>
      <c r="AR46" s="96"/>
      <c r="AT46" s="96"/>
      <c r="AV46" s="96"/>
    </row>
    <row r="47" spans="2:48" x14ac:dyDescent="0.15">
      <c r="B47" s="174"/>
      <c r="C47" s="27" t="s">
        <v>59</v>
      </c>
      <c r="D47" s="28">
        <v>0</v>
      </c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23">
        <f t="shared" si="1"/>
        <v>0</v>
      </c>
      <c r="N47" s="29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23">
        <f t="shared" si="2"/>
        <v>0</v>
      </c>
      <c r="V47" s="164"/>
      <c r="W47" s="164"/>
      <c r="X47" s="164"/>
      <c r="Y47" s="164"/>
      <c r="Z47" s="17"/>
      <c r="AA47" s="17"/>
      <c r="AB47" s="177"/>
      <c r="AC47" s="34" t="s">
        <v>59</v>
      </c>
      <c r="AD47" s="29">
        <v>0</v>
      </c>
      <c r="AE47" s="30">
        <v>0</v>
      </c>
      <c r="AF47" s="30">
        <v>0</v>
      </c>
      <c r="AG47" s="30">
        <v>0</v>
      </c>
      <c r="AH47" s="30">
        <v>0</v>
      </c>
      <c r="AI47" s="106">
        <f t="shared" si="18"/>
        <v>0</v>
      </c>
      <c r="AJ47" s="117">
        <v>0</v>
      </c>
      <c r="AK47" s="30">
        <v>0</v>
      </c>
      <c r="AL47" s="30">
        <v>1</v>
      </c>
      <c r="AM47" s="30">
        <v>4</v>
      </c>
      <c r="AN47" s="30">
        <v>3</v>
      </c>
      <c r="AO47" s="23">
        <f t="shared" si="19"/>
        <v>8</v>
      </c>
      <c r="AP47" s="112">
        <v>0</v>
      </c>
      <c r="AQ47" s="31">
        <f t="shared" si="0"/>
        <v>8</v>
      </c>
      <c r="AR47" s="96"/>
      <c r="AT47" s="96"/>
      <c r="AV47" s="96"/>
    </row>
    <row r="48" spans="2:48" x14ac:dyDescent="0.15">
      <c r="B48" s="174"/>
      <c r="C48" s="27" t="s">
        <v>60</v>
      </c>
      <c r="D48" s="28">
        <v>2</v>
      </c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23">
        <f t="shared" si="1"/>
        <v>0</v>
      </c>
      <c r="N48" s="29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23">
        <f t="shared" si="2"/>
        <v>0</v>
      </c>
      <c r="V48" s="164"/>
      <c r="W48" s="164"/>
      <c r="X48" s="164"/>
      <c r="Y48" s="164"/>
      <c r="Z48" s="17"/>
      <c r="AA48" s="17"/>
      <c r="AB48" s="177"/>
      <c r="AC48" s="34" t="s">
        <v>60</v>
      </c>
      <c r="AD48" s="29">
        <v>1</v>
      </c>
      <c r="AE48" s="30">
        <v>0</v>
      </c>
      <c r="AF48" s="30">
        <v>0</v>
      </c>
      <c r="AG48" s="30">
        <v>2</v>
      </c>
      <c r="AH48" s="30">
        <v>0</v>
      </c>
      <c r="AI48" s="106">
        <f t="shared" si="18"/>
        <v>3</v>
      </c>
      <c r="AJ48" s="117">
        <v>0</v>
      </c>
      <c r="AK48" s="30">
        <v>0</v>
      </c>
      <c r="AL48" s="30">
        <v>0</v>
      </c>
      <c r="AM48" s="30">
        <v>0</v>
      </c>
      <c r="AN48" s="30">
        <v>0</v>
      </c>
      <c r="AO48" s="23">
        <f t="shared" si="19"/>
        <v>0</v>
      </c>
      <c r="AP48" s="112">
        <v>0</v>
      </c>
      <c r="AQ48" s="31">
        <f t="shared" si="0"/>
        <v>5</v>
      </c>
      <c r="AR48" s="96"/>
      <c r="AT48" s="96"/>
      <c r="AV48" s="96"/>
    </row>
    <row r="49" spans="2:48" x14ac:dyDescent="0.15">
      <c r="B49" s="174"/>
      <c r="C49" s="43" t="s">
        <v>116</v>
      </c>
      <c r="D49" s="28">
        <v>0</v>
      </c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23">
        <f t="shared" si="1"/>
        <v>0</v>
      </c>
      <c r="N49" s="29">
        <v>0</v>
      </c>
      <c r="O49" s="30">
        <v>0</v>
      </c>
      <c r="P49" s="30">
        <v>0</v>
      </c>
      <c r="Q49" s="30">
        <v>0</v>
      </c>
      <c r="R49" s="30">
        <v>0</v>
      </c>
      <c r="S49" s="30">
        <v>1</v>
      </c>
      <c r="T49" s="30">
        <v>0</v>
      </c>
      <c r="U49" s="23">
        <f t="shared" si="2"/>
        <v>1</v>
      </c>
      <c r="V49" s="164"/>
      <c r="W49" s="164"/>
      <c r="X49" s="164"/>
      <c r="Y49" s="164"/>
      <c r="Z49" s="17"/>
      <c r="AA49" s="17"/>
      <c r="AB49" s="177"/>
      <c r="AC49" s="44" t="s">
        <v>116</v>
      </c>
      <c r="AD49" s="29">
        <v>0</v>
      </c>
      <c r="AE49" s="30">
        <v>0</v>
      </c>
      <c r="AF49" s="30">
        <v>0</v>
      </c>
      <c r="AG49" s="30">
        <v>0</v>
      </c>
      <c r="AH49" s="30">
        <v>1</v>
      </c>
      <c r="AI49" s="106">
        <f t="shared" si="18"/>
        <v>1</v>
      </c>
      <c r="AJ49" s="117">
        <v>0</v>
      </c>
      <c r="AK49" s="30">
        <v>1</v>
      </c>
      <c r="AL49" s="30">
        <v>0</v>
      </c>
      <c r="AM49" s="30">
        <v>0</v>
      </c>
      <c r="AN49" s="30">
        <v>0</v>
      </c>
      <c r="AO49" s="23">
        <f t="shared" si="19"/>
        <v>1</v>
      </c>
      <c r="AP49" s="112">
        <v>0</v>
      </c>
      <c r="AQ49" s="31">
        <f t="shared" si="0"/>
        <v>3</v>
      </c>
      <c r="AR49" s="96"/>
      <c r="AT49" s="96"/>
      <c r="AV49" s="96"/>
    </row>
    <row r="50" spans="2:48" x14ac:dyDescent="0.15">
      <c r="B50" s="174"/>
      <c r="C50" s="27" t="s">
        <v>61</v>
      </c>
      <c r="D50" s="28">
        <v>1</v>
      </c>
      <c r="E50" s="29">
        <v>0</v>
      </c>
      <c r="F50" s="30">
        <v>2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23">
        <f t="shared" si="1"/>
        <v>2</v>
      </c>
      <c r="N50" s="29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23">
        <f t="shared" si="2"/>
        <v>0</v>
      </c>
      <c r="V50" s="164"/>
      <c r="W50" s="164"/>
      <c r="X50" s="164"/>
      <c r="Y50" s="164"/>
      <c r="Z50" s="17"/>
      <c r="AA50" s="17"/>
      <c r="AB50" s="177"/>
      <c r="AC50" s="34" t="s">
        <v>61</v>
      </c>
      <c r="AD50" s="29">
        <v>0</v>
      </c>
      <c r="AE50" s="30">
        <v>0</v>
      </c>
      <c r="AF50" s="30">
        <v>0</v>
      </c>
      <c r="AG50" s="30">
        <v>0</v>
      </c>
      <c r="AH50" s="30">
        <v>0</v>
      </c>
      <c r="AI50" s="106">
        <f t="shared" si="18"/>
        <v>0</v>
      </c>
      <c r="AJ50" s="117">
        <v>0</v>
      </c>
      <c r="AK50" s="30">
        <v>0</v>
      </c>
      <c r="AL50" s="30">
        <v>0</v>
      </c>
      <c r="AM50" s="30">
        <v>0</v>
      </c>
      <c r="AN50" s="30">
        <v>0</v>
      </c>
      <c r="AO50" s="23">
        <f t="shared" si="19"/>
        <v>0</v>
      </c>
      <c r="AP50" s="112">
        <v>0</v>
      </c>
      <c r="AQ50" s="31">
        <f t="shared" si="0"/>
        <v>3</v>
      </c>
      <c r="AR50" s="96"/>
      <c r="AT50" s="96"/>
      <c r="AV50" s="96"/>
    </row>
    <row r="51" spans="2:48" x14ac:dyDescent="0.15">
      <c r="B51" s="174"/>
      <c r="C51" s="27" t="s">
        <v>118</v>
      </c>
      <c r="D51" s="28">
        <v>0</v>
      </c>
      <c r="E51" s="29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23">
        <f t="shared" si="1"/>
        <v>1</v>
      </c>
      <c r="N51" s="29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23">
        <f t="shared" si="2"/>
        <v>0</v>
      </c>
      <c r="V51" s="164"/>
      <c r="W51" s="164"/>
      <c r="X51" s="164"/>
      <c r="Y51" s="164"/>
      <c r="Z51" s="17"/>
      <c r="AA51" s="17"/>
      <c r="AB51" s="177"/>
      <c r="AC51" s="34" t="s">
        <v>62</v>
      </c>
      <c r="AD51" s="29">
        <v>0</v>
      </c>
      <c r="AE51" s="30">
        <v>0</v>
      </c>
      <c r="AF51" s="30">
        <v>0</v>
      </c>
      <c r="AG51" s="30">
        <v>0</v>
      </c>
      <c r="AH51" s="30">
        <v>1</v>
      </c>
      <c r="AI51" s="106">
        <f t="shared" si="18"/>
        <v>1</v>
      </c>
      <c r="AJ51" s="117">
        <v>0</v>
      </c>
      <c r="AK51" s="30">
        <v>0</v>
      </c>
      <c r="AL51" s="30">
        <v>0</v>
      </c>
      <c r="AM51" s="30">
        <v>0</v>
      </c>
      <c r="AN51" s="30">
        <v>0</v>
      </c>
      <c r="AO51" s="23">
        <f t="shared" si="19"/>
        <v>0</v>
      </c>
      <c r="AP51" s="112">
        <v>0</v>
      </c>
      <c r="AQ51" s="31">
        <f t="shared" si="0"/>
        <v>2</v>
      </c>
      <c r="AR51" s="96"/>
      <c r="AT51" s="96"/>
      <c r="AV51" s="96"/>
    </row>
    <row r="52" spans="2:48" x14ac:dyDescent="0.15">
      <c r="B52" s="174"/>
      <c r="C52" s="27" t="s">
        <v>63</v>
      </c>
      <c r="D52" s="28">
        <v>0</v>
      </c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1</v>
      </c>
      <c r="L52" s="30">
        <v>0</v>
      </c>
      <c r="M52" s="23">
        <f t="shared" si="1"/>
        <v>1</v>
      </c>
      <c r="N52" s="29">
        <v>0</v>
      </c>
      <c r="O52" s="30">
        <v>0</v>
      </c>
      <c r="P52" s="30">
        <v>0</v>
      </c>
      <c r="Q52" s="30">
        <v>0</v>
      </c>
      <c r="R52" s="30">
        <v>0</v>
      </c>
      <c r="S52" s="30">
        <v>2</v>
      </c>
      <c r="T52" s="30">
        <v>0</v>
      </c>
      <c r="U52" s="23">
        <f t="shared" si="2"/>
        <v>2</v>
      </c>
      <c r="V52" s="164"/>
      <c r="W52" s="164"/>
      <c r="X52" s="164"/>
      <c r="Y52" s="164"/>
      <c r="Z52" s="17"/>
      <c r="AA52" s="17"/>
      <c r="AB52" s="177"/>
      <c r="AC52" s="34" t="s">
        <v>121</v>
      </c>
      <c r="AD52" s="29">
        <v>0</v>
      </c>
      <c r="AE52" s="30">
        <v>0</v>
      </c>
      <c r="AF52" s="30">
        <v>0</v>
      </c>
      <c r="AG52" s="30">
        <v>0</v>
      </c>
      <c r="AH52" s="30">
        <v>2</v>
      </c>
      <c r="AI52" s="106">
        <f t="shared" si="18"/>
        <v>2</v>
      </c>
      <c r="AJ52" s="117">
        <v>0</v>
      </c>
      <c r="AK52" s="30">
        <v>1</v>
      </c>
      <c r="AL52" s="30">
        <v>0</v>
      </c>
      <c r="AM52" s="30">
        <v>0</v>
      </c>
      <c r="AN52" s="30">
        <v>1</v>
      </c>
      <c r="AO52" s="23">
        <f t="shared" si="19"/>
        <v>2</v>
      </c>
      <c r="AP52" s="112">
        <v>0</v>
      </c>
      <c r="AQ52" s="31">
        <f t="shared" si="0"/>
        <v>7</v>
      </c>
      <c r="AR52" s="96"/>
      <c r="AT52" s="96"/>
      <c r="AV52" s="96"/>
    </row>
    <row r="53" spans="2:48" x14ac:dyDescent="0.15">
      <c r="B53" s="174"/>
      <c r="C53" s="27" t="s">
        <v>6</v>
      </c>
      <c r="D53" s="28">
        <v>97</v>
      </c>
      <c r="E53" s="29">
        <v>3</v>
      </c>
      <c r="F53" s="30">
        <v>96</v>
      </c>
      <c r="G53" s="30">
        <v>10</v>
      </c>
      <c r="H53" s="30">
        <v>2</v>
      </c>
      <c r="I53" s="30">
        <v>14</v>
      </c>
      <c r="J53" s="30">
        <v>3</v>
      </c>
      <c r="K53" s="30">
        <v>14</v>
      </c>
      <c r="L53" s="30">
        <v>11</v>
      </c>
      <c r="M53" s="23">
        <f t="shared" si="1"/>
        <v>153</v>
      </c>
      <c r="N53" s="29">
        <v>34</v>
      </c>
      <c r="O53" s="30">
        <v>51</v>
      </c>
      <c r="P53" s="30">
        <v>20</v>
      </c>
      <c r="Q53" s="30">
        <v>2</v>
      </c>
      <c r="R53" s="30">
        <v>5</v>
      </c>
      <c r="S53" s="30">
        <v>107</v>
      </c>
      <c r="T53" s="30">
        <v>22</v>
      </c>
      <c r="U53" s="23">
        <f t="shared" si="2"/>
        <v>241</v>
      </c>
      <c r="V53" s="164"/>
      <c r="W53" s="164"/>
      <c r="X53" s="164"/>
      <c r="Y53" s="164"/>
      <c r="Z53" s="17"/>
      <c r="AA53" s="17"/>
      <c r="AB53" s="177"/>
      <c r="AC53" s="34" t="s">
        <v>6</v>
      </c>
      <c r="AD53" s="29">
        <v>10</v>
      </c>
      <c r="AE53" s="30">
        <v>39</v>
      </c>
      <c r="AF53" s="30">
        <v>61</v>
      </c>
      <c r="AG53" s="30">
        <v>82</v>
      </c>
      <c r="AH53" s="30">
        <v>190</v>
      </c>
      <c r="AI53" s="106">
        <f t="shared" si="18"/>
        <v>382</v>
      </c>
      <c r="AJ53" s="117">
        <v>86</v>
      </c>
      <c r="AK53" s="30">
        <v>174</v>
      </c>
      <c r="AL53" s="30">
        <v>75</v>
      </c>
      <c r="AM53" s="30">
        <v>494</v>
      </c>
      <c r="AN53" s="30">
        <v>153</v>
      </c>
      <c r="AO53" s="23">
        <f t="shared" si="19"/>
        <v>982</v>
      </c>
      <c r="AP53" s="112">
        <v>29</v>
      </c>
      <c r="AQ53" s="31">
        <f t="shared" si="0"/>
        <v>1884</v>
      </c>
      <c r="AR53" s="96"/>
      <c r="AT53" s="96"/>
      <c r="AV53" s="96"/>
    </row>
    <row r="54" spans="2:48" ht="14.25" thickBot="1" x14ac:dyDescent="0.2">
      <c r="B54" s="175"/>
      <c r="C54" s="35" t="s">
        <v>16</v>
      </c>
      <c r="D54" s="36">
        <f>SUM(D44:D53)</f>
        <v>110</v>
      </c>
      <c r="E54" s="37">
        <f>SUM(E44:E53)</f>
        <v>4</v>
      </c>
      <c r="F54" s="38">
        <f>SUM(F44:F53)</f>
        <v>101</v>
      </c>
      <c r="G54" s="38">
        <f t="shared" ref="G54:U54" si="20">SUM(G44:G53)</f>
        <v>13</v>
      </c>
      <c r="H54" s="38">
        <f t="shared" si="20"/>
        <v>5</v>
      </c>
      <c r="I54" s="38">
        <f t="shared" si="20"/>
        <v>14</v>
      </c>
      <c r="J54" s="38">
        <f t="shared" si="20"/>
        <v>3</v>
      </c>
      <c r="K54" s="38">
        <f t="shared" si="20"/>
        <v>16</v>
      </c>
      <c r="L54" s="38">
        <f t="shared" si="20"/>
        <v>12</v>
      </c>
      <c r="M54" s="108">
        <f t="shared" si="20"/>
        <v>168</v>
      </c>
      <c r="N54" s="118">
        <f t="shared" si="20"/>
        <v>42</v>
      </c>
      <c r="O54" s="38">
        <f t="shared" si="20"/>
        <v>59</v>
      </c>
      <c r="P54" s="38">
        <f t="shared" si="20"/>
        <v>23</v>
      </c>
      <c r="Q54" s="38">
        <f t="shared" si="20"/>
        <v>2</v>
      </c>
      <c r="R54" s="38">
        <f t="shared" si="20"/>
        <v>5</v>
      </c>
      <c r="S54" s="38">
        <f t="shared" si="20"/>
        <v>117</v>
      </c>
      <c r="T54" s="38">
        <f t="shared" si="20"/>
        <v>27</v>
      </c>
      <c r="U54" s="39">
        <f t="shared" si="20"/>
        <v>275</v>
      </c>
      <c r="V54" s="164"/>
      <c r="W54" s="164"/>
      <c r="X54" s="164"/>
      <c r="Y54" s="164"/>
      <c r="Z54" s="17"/>
      <c r="AA54" s="17"/>
      <c r="AB54" s="178"/>
      <c r="AC54" s="40" t="s">
        <v>16</v>
      </c>
      <c r="AD54" s="38">
        <f t="shared" ref="AD54:AO54" si="21">SUM(AD44:AD53)</f>
        <v>13</v>
      </c>
      <c r="AE54" s="38">
        <f t="shared" si="21"/>
        <v>42</v>
      </c>
      <c r="AF54" s="38">
        <f t="shared" si="21"/>
        <v>63</v>
      </c>
      <c r="AG54" s="38">
        <f t="shared" si="21"/>
        <v>95</v>
      </c>
      <c r="AH54" s="38">
        <f t="shared" si="21"/>
        <v>209</v>
      </c>
      <c r="AI54" s="108">
        <f t="shared" si="21"/>
        <v>422</v>
      </c>
      <c r="AJ54" s="118">
        <f t="shared" si="21"/>
        <v>91</v>
      </c>
      <c r="AK54" s="38">
        <f t="shared" si="21"/>
        <v>232</v>
      </c>
      <c r="AL54" s="38">
        <f t="shared" si="21"/>
        <v>87</v>
      </c>
      <c r="AM54" s="38">
        <f t="shared" si="21"/>
        <v>513</v>
      </c>
      <c r="AN54" s="38">
        <f t="shared" si="21"/>
        <v>161</v>
      </c>
      <c r="AO54" s="39">
        <f t="shared" si="21"/>
        <v>1084</v>
      </c>
      <c r="AP54" s="118">
        <f>SUM(AP44:AP53)</f>
        <v>29</v>
      </c>
      <c r="AQ54" s="39">
        <f t="shared" si="0"/>
        <v>2088</v>
      </c>
      <c r="AR54" s="96"/>
      <c r="AT54" s="96"/>
      <c r="AV54" s="96"/>
    </row>
    <row r="55" spans="2:48" ht="13.5" customHeight="1" x14ac:dyDescent="0.15">
      <c r="B55" s="173" t="s">
        <v>64</v>
      </c>
      <c r="C55" s="19" t="s">
        <v>65</v>
      </c>
      <c r="D55" s="20">
        <v>159</v>
      </c>
      <c r="E55" s="21">
        <v>33</v>
      </c>
      <c r="F55" s="22">
        <v>61</v>
      </c>
      <c r="G55" s="22">
        <v>6</v>
      </c>
      <c r="H55" s="22">
        <v>6</v>
      </c>
      <c r="I55" s="22">
        <v>11</v>
      </c>
      <c r="J55" s="145">
        <v>3</v>
      </c>
      <c r="K55" s="22">
        <v>39</v>
      </c>
      <c r="L55" s="22">
        <v>12</v>
      </c>
      <c r="M55" s="23">
        <f t="shared" si="1"/>
        <v>171</v>
      </c>
      <c r="N55" s="21">
        <v>52</v>
      </c>
      <c r="O55" s="22">
        <v>57</v>
      </c>
      <c r="P55" s="22">
        <v>33</v>
      </c>
      <c r="Q55" s="22">
        <v>7</v>
      </c>
      <c r="R55" s="22">
        <v>14</v>
      </c>
      <c r="S55" s="22">
        <v>150</v>
      </c>
      <c r="T55" s="22">
        <v>27</v>
      </c>
      <c r="U55" s="23">
        <f t="shared" si="2"/>
        <v>340</v>
      </c>
      <c r="V55" s="164"/>
      <c r="W55" s="164"/>
      <c r="X55" s="164"/>
      <c r="Y55" s="164"/>
      <c r="Z55" s="17"/>
      <c r="AA55" s="17"/>
      <c r="AB55" s="180" t="s">
        <v>64</v>
      </c>
      <c r="AC55" s="26" t="s">
        <v>65</v>
      </c>
      <c r="AD55" s="21">
        <v>27</v>
      </c>
      <c r="AE55" s="22">
        <v>69</v>
      </c>
      <c r="AF55" s="22">
        <v>142</v>
      </c>
      <c r="AG55" s="22">
        <v>249</v>
      </c>
      <c r="AH55" s="22">
        <v>313</v>
      </c>
      <c r="AI55" s="106">
        <f>SUM(AD55:AH55)</f>
        <v>800</v>
      </c>
      <c r="AJ55" s="116">
        <v>182</v>
      </c>
      <c r="AK55" s="22">
        <v>356</v>
      </c>
      <c r="AL55" s="22">
        <v>150</v>
      </c>
      <c r="AM55" s="22">
        <v>1075</v>
      </c>
      <c r="AN55" s="22">
        <v>293</v>
      </c>
      <c r="AO55" s="23">
        <f>SUM(AJ55:AN55)</f>
        <v>2056</v>
      </c>
      <c r="AP55" s="121">
        <v>21</v>
      </c>
      <c r="AQ55" s="122">
        <f t="shared" si="0"/>
        <v>3547</v>
      </c>
      <c r="AR55" s="96"/>
      <c r="AT55" s="96"/>
      <c r="AV55" s="96"/>
    </row>
    <row r="56" spans="2:48" x14ac:dyDescent="0.15">
      <c r="B56" s="174"/>
      <c r="C56" s="27" t="s">
        <v>66</v>
      </c>
      <c r="D56" s="28">
        <v>1</v>
      </c>
      <c r="E56" s="29">
        <v>0</v>
      </c>
      <c r="F56" s="30">
        <v>2</v>
      </c>
      <c r="G56" s="30">
        <v>1</v>
      </c>
      <c r="H56" s="30">
        <v>0</v>
      </c>
      <c r="I56" s="30">
        <v>1</v>
      </c>
      <c r="J56" s="30">
        <v>0</v>
      </c>
      <c r="K56" s="30">
        <v>1</v>
      </c>
      <c r="L56" s="30">
        <v>0</v>
      </c>
      <c r="M56" s="23">
        <f t="shared" si="1"/>
        <v>5</v>
      </c>
      <c r="N56" s="29">
        <v>9</v>
      </c>
      <c r="O56" s="30">
        <v>1</v>
      </c>
      <c r="P56" s="30">
        <v>0</v>
      </c>
      <c r="Q56" s="30">
        <v>0</v>
      </c>
      <c r="R56" s="30">
        <v>0</v>
      </c>
      <c r="S56" s="30">
        <v>6</v>
      </c>
      <c r="T56" s="30">
        <v>1</v>
      </c>
      <c r="U56" s="23">
        <f t="shared" si="2"/>
        <v>17</v>
      </c>
      <c r="V56" s="164"/>
      <c r="W56" s="164"/>
      <c r="X56" s="164"/>
      <c r="Y56" s="164"/>
      <c r="Z56" s="17"/>
      <c r="AA56" s="17"/>
      <c r="AB56" s="177"/>
      <c r="AC56" s="34" t="s">
        <v>66</v>
      </c>
      <c r="AD56" s="29">
        <v>4</v>
      </c>
      <c r="AE56" s="30">
        <v>1</v>
      </c>
      <c r="AF56" s="30">
        <v>1</v>
      </c>
      <c r="AG56" s="30">
        <v>10</v>
      </c>
      <c r="AH56" s="30">
        <v>10</v>
      </c>
      <c r="AI56" s="106">
        <f>SUM(AD56:AH56)</f>
        <v>26</v>
      </c>
      <c r="AJ56" s="117">
        <v>3</v>
      </c>
      <c r="AK56" s="30">
        <v>4</v>
      </c>
      <c r="AL56" s="30">
        <v>1</v>
      </c>
      <c r="AM56" s="30">
        <v>9</v>
      </c>
      <c r="AN56" s="30">
        <v>6</v>
      </c>
      <c r="AO56" s="23">
        <f t="shared" ref="AO56:AO59" si="22">SUM(AJ56:AN56)</f>
        <v>23</v>
      </c>
      <c r="AP56" s="112">
        <v>1</v>
      </c>
      <c r="AQ56" s="31">
        <f t="shared" si="0"/>
        <v>73</v>
      </c>
      <c r="AR56" s="96"/>
      <c r="AT56" s="96"/>
      <c r="AV56" s="96"/>
    </row>
    <row r="57" spans="2:48" x14ac:dyDescent="0.15">
      <c r="B57" s="174"/>
      <c r="C57" s="27" t="s">
        <v>67</v>
      </c>
      <c r="D57" s="28">
        <v>14</v>
      </c>
      <c r="E57" s="29">
        <v>1</v>
      </c>
      <c r="F57" s="30">
        <v>55</v>
      </c>
      <c r="G57" s="30">
        <v>1</v>
      </c>
      <c r="H57" s="30">
        <v>3</v>
      </c>
      <c r="I57" s="30">
        <v>5</v>
      </c>
      <c r="J57" s="30">
        <v>1</v>
      </c>
      <c r="K57" s="30">
        <v>2</v>
      </c>
      <c r="L57" s="30">
        <v>0</v>
      </c>
      <c r="M57" s="23">
        <f t="shared" si="1"/>
        <v>68</v>
      </c>
      <c r="N57" s="29">
        <v>7</v>
      </c>
      <c r="O57" s="30">
        <v>6</v>
      </c>
      <c r="P57" s="30">
        <v>6</v>
      </c>
      <c r="Q57" s="30">
        <v>0</v>
      </c>
      <c r="R57" s="30">
        <v>7</v>
      </c>
      <c r="S57" s="30">
        <v>61</v>
      </c>
      <c r="T57" s="30">
        <v>4</v>
      </c>
      <c r="U57" s="23">
        <f t="shared" si="2"/>
        <v>91</v>
      </c>
      <c r="V57" s="164"/>
      <c r="W57" s="164"/>
      <c r="X57" s="164"/>
      <c r="Y57" s="164"/>
      <c r="Z57" s="17"/>
      <c r="AA57" s="17"/>
      <c r="AB57" s="177"/>
      <c r="AC57" s="34" t="s">
        <v>67</v>
      </c>
      <c r="AD57" s="29">
        <v>4</v>
      </c>
      <c r="AE57" s="30">
        <v>7</v>
      </c>
      <c r="AF57" s="30">
        <v>13</v>
      </c>
      <c r="AG57" s="30">
        <v>29</v>
      </c>
      <c r="AH57" s="30">
        <v>13</v>
      </c>
      <c r="AI57" s="106">
        <f t="shared" ref="AI57:AI59" si="23">SUM(AD57:AH57)</f>
        <v>66</v>
      </c>
      <c r="AJ57" s="117">
        <v>24</v>
      </c>
      <c r="AK57" s="30">
        <v>58</v>
      </c>
      <c r="AL57" s="30">
        <v>48</v>
      </c>
      <c r="AM57" s="30">
        <v>456</v>
      </c>
      <c r="AN57" s="30">
        <v>61</v>
      </c>
      <c r="AO57" s="23">
        <f t="shared" si="22"/>
        <v>647</v>
      </c>
      <c r="AP57" s="112">
        <v>3</v>
      </c>
      <c r="AQ57" s="31">
        <f t="shared" si="0"/>
        <v>889</v>
      </c>
      <c r="AR57" s="96"/>
      <c r="AT57" s="96"/>
      <c r="AV57" s="96"/>
    </row>
    <row r="58" spans="2:48" x14ac:dyDescent="0.15">
      <c r="B58" s="174"/>
      <c r="C58" s="27" t="s">
        <v>68</v>
      </c>
      <c r="D58" s="28">
        <v>63</v>
      </c>
      <c r="E58" s="29">
        <v>4</v>
      </c>
      <c r="F58" s="30">
        <v>34</v>
      </c>
      <c r="G58" s="30">
        <v>5</v>
      </c>
      <c r="H58" s="30">
        <v>1</v>
      </c>
      <c r="I58" s="30">
        <v>10</v>
      </c>
      <c r="J58" s="30">
        <v>2</v>
      </c>
      <c r="K58" s="30">
        <v>17</v>
      </c>
      <c r="L58" s="30">
        <v>14</v>
      </c>
      <c r="M58" s="23">
        <f t="shared" si="1"/>
        <v>87</v>
      </c>
      <c r="N58" s="29">
        <v>25</v>
      </c>
      <c r="O58" s="30">
        <v>38</v>
      </c>
      <c r="P58" s="30">
        <v>25</v>
      </c>
      <c r="Q58" s="30">
        <v>4</v>
      </c>
      <c r="R58" s="30">
        <v>13</v>
      </c>
      <c r="S58" s="30">
        <v>148</v>
      </c>
      <c r="T58" s="30">
        <v>14</v>
      </c>
      <c r="U58" s="23">
        <f t="shared" si="2"/>
        <v>267</v>
      </c>
      <c r="V58" s="164"/>
      <c r="W58" s="164"/>
      <c r="X58" s="164"/>
      <c r="Y58" s="164"/>
      <c r="Z58" s="17"/>
      <c r="AA58" s="17"/>
      <c r="AB58" s="177"/>
      <c r="AC58" s="34" t="s">
        <v>68</v>
      </c>
      <c r="AD58" s="29">
        <v>16</v>
      </c>
      <c r="AE58" s="30">
        <v>22</v>
      </c>
      <c r="AF58" s="30">
        <v>61</v>
      </c>
      <c r="AG58" s="30">
        <v>81</v>
      </c>
      <c r="AH58" s="30">
        <v>160</v>
      </c>
      <c r="AI58" s="106">
        <f t="shared" si="23"/>
        <v>340</v>
      </c>
      <c r="AJ58" s="117">
        <v>118</v>
      </c>
      <c r="AK58" s="30">
        <v>174</v>
      </c>
      <c r="AL58" s="30">
        <v>139</v>
      </c>
      <c r="AM58" s="30">
        <v>404</v>
      </c>
      <c r="AN58" s="30">
        <v>133</v>
      </c>
      <c r="AO58" s="23">
        <f t="shared" si="22"/>
        <v>968</v>
      </c>
      <c r="AP58" s="112">
        <v>15</v>
      </c>
      <c r="AQ58" s="31">
        <f t="shared" si="0"/>
        <v>1740</v>
      </c>
      <c r="AR58" s="96"/>
      <c r="AT58" s="96"/>
      <c r="AV58" s="96"/>
    </row>
    <row r="59" spans="2:48" x14ac:dyDescent="0.15">
      <c r="B59" s="174"/>
      <c r="C59" s="27" t="s">
        <v>6</v>
      </c>
      <c r="D59" s="28">
        <v>77</v>
      </c>
      <c r="E59" s="29">
        <v>11</v>
      </c>
      <c r="F59" s="30">
        <v>66</v>
      </c>
      <c r="G59" s="30">
        <v>6</v>
      </c>
      <c r="H59" s="30">
        <v>3</v>
      </c>
      <c r="I59" s="30">
        <v>12</v>
      </c>
      <c r="J59" s="30">
        <v>2</v>
      </c>
      <c r="K59" s="30">
        <v>23</v>
      </c>
      <c r="L59" s="30">
        <v>13</v>
      </c>
      <c r="M59" s="23">
        <f t="shared" si="1"/>
        <v>136</v>
      </c>
      <c r="N59" s="29">
        <v>22</v>
      </c>
      <c r="O59" s="30">
        <v>25</v>
      </c>
      <c r="P59" s="30">
        <v>10</v>
      </c>
      <c r="Q59" s="30">
        <v>4</v>
      </c>
      <c r="R59" s="30">
        <v>3</v>
      </c>
      <c r="S59" s="30">
        <v>73</v>
      </c>
      <c r="T59" s="30">
        <v>19</v>
      </c>
      <c r="U59" s="23">
        <f t="shared" si="2"/>
        <v>156</v>
      </c>
      <c r="V59" s="164"/>
      <c r="W59" s="164"/>
      <c r="X59" s="164"/>
      <c r="Y59" s="164"/>
      <c r="Z59" s="17"/>
      <c r="AA59" s="17"/>
      <c r="AB59" s="177"/>
      <c r="AC59" s="34" t="s">
        <v>6</v>
      </c>
      <c r="AD59" s="29">
        <v>18</v>
      </c>
      <c r="AE59" s="30">
        <v>33</v>
      </c>
      <c r="AF59" s="30">
        <v>55</v>
      </c>
      <c r="AG59" s="30">
        <v>101</v>
      </c>
      <c r="AH59" s="30">
        <v>197</v>
      </c>
      <c r="AI59" s="106">
        <f t="shared" si="23"/>
        <v>404</v>
      </c>
      <c r="AJ59" s="117">
        <v>71</v>
      </c>
      <c r="AK59" s="30">
        <v>202</v>
      </c>
      <c r="AL59" s="30">
        <v>91</v>
      </c>
      <c r="AM59" s="30">
        <v>549</v>
      </c>
      <c r="AN59" s="30">
        <v>173</v>
      </c>
      <c r="AO59" s="23">
        <f t="shared" si="22"/>
        <v>1086</v>
      </c>
      <c r="AP59" s="112">
        <v>27</v>
      </c>
      <c r="AQ59" s="31">
        <f t="shared" si="0"/>
        <v>1886</v>
      </c>
      <c r="AR59" s="96"/>
      <c r="AT59" s="96"/>
      <c r="AV59" s="96"/>
    </row>
    <row r="60" spans="2:48" ht="14.25" thickBot="1" x14ac:dyDescent="0.2">
      <c r="B60" s="179"/>
      <c r="C60" s="102" t="s">
        <v>16</v>
      </c>
      <c r="D60" s="99">
        <f>SUM(D55:D59)</f>
        <v>314</v>
      </c>
      <c r="E60" s="100">
        <f>SUM(E55:E59)</f>
        <v>49</v>
      </c>
      <c r="F60" s="101">
        <f>SUM(F55:F59)</f>
        <v>218</v>
      </c>
      <c r="G60" s="101">
        <f t="shared" ref="G60:U60" si="24">SUM(G55:G59)</f>
        <v>19</v>
      </c>
      <c r="H60" s="101">
        <f t="shared" si="24"/>
        <v>13</v>
      </c>
      <c r="I60" s="101">
        <f t="shared" si="24"/>
        <v>39</v>
      </c>
      <c r="J60" s="101">
        <f t="shared" si="24"/>
        <v>8</v>
      </c>
      <c r="K60" s="101">
        <f t="shared" si="24"/>
        <v>82</v>
      </c>
      <c r="L60" s="101">
        <f t="shared" si="24"/>
        <v>39</v>
      </c>
      <c r="M60" s="104">
        <f t="shared" si="24"/>
        <v>467</v>
      </c>
      <c r="N60" s="100">
        <f>SUM(N55:N59)</f>
        <v>115</v>
      </c>
      <c r="O60" s="101">
        <f>SUM(O55:O59)</f>
        <v>127</v>
      </c>
      <c r="P60" s="101">
        <f t="shared" ref="P60:T60" si="25">SUM(P55:P59)</f>
        <v>74</v>
      </c>
      <c r="Q60" s="101">
        <f t="shared" si="25"/>
        <v>15</v>
      </c>
      <c r="R60" s="101">
        <f t="shared" si="25"/>
        <v>37</v>
      </c>
      <c r="S60" s="101">
        <f t="shared" si="25"/>
        <v>438</v>
      </c>
      <c r="T60" s="101">
        <f t="shared" si="25"/>
        <v>65</v>
      </c>
      <c r="U60" s="104">
        <f t="shared" si="24"/>
        <v>871</v>
      </c>
      <c r="V60" s="164"/>
      <c r="W60" s="164"/>
      <c r="X60" s="164"/>
      <c r="Y60" s="164"/>
      <c r="Z60" s="17"/>
      <c r="AA60" s="17"/>
      <c r="AB60" s="181"/>
      <c r="AC60" s="40" t="s">
        <v>16</v>
      </c>
      <c r="AD60" s="101">
        <f t="shared" ref="AD60:AO60" si="26">SUM(AD55:AD59)</f>
        <v>69</v>
      </c>
      <c r="AE60" s="101">
        <f t="shared" si="26"/>
        <v>132</v>
      </c>
      <c r="AF60" s="101">
        <f t="shared" si="26"/>
        <v>272</v>
      </c>
      <c r="AG60" s="101">
        <f t="shared" si="26"/>
        <v>470</v>
      </c>
      <c r="AH60" s="101">
        <f t="shared" si="26"/>
        <v>693</v>
      </c>
      <c r="AI60" s="109">
        <f t="shared" si="26"/>
        <v>1636</v>
      </c>
      <c r="AJ60" s="119">
        <f t="shared" si="26"/>
        <v>398</v>
      </c>
      <c r="AK60" s="101">
        <f t="shared" si="26"/>
        <v>794</v>
      </c>
      <c r="AL60" s="101">
        <f t="shared" si="26"/>
        <v>429</v>
      </c>
      <c r="AM60" s="101">
        <f t="shared" si="26"/>
        <v>2493</v>
      </c>
      <c r="AN60" s="101">
        <f t="shared" si="26"/>
        <v>666</v>
      </c>
      <c r="AO60" s="104">
        <f t="shared" si="26"/>
        <v>4780</v>
      </c>
      <c r="AP60" s="118">
        <f>SUM(AP55:AP59)</f>
        <v>67</v>
      </c>
      <c r="AQ60" s="39">
        <f>D60+M60+U60+AI60+AO60+AP60</f>
        <v>8135</v>
      </c>
      <c r="AR60" s="96"/>
      <c r="AT60" s="96"/>
      <c r="AV60" s="96"/>
    </row>
    <row r="61" spans="2:48" ht="14.25" thickBot="1" x14ac:dyDescent="0.2">
      <c r="B61" s="182" t="s">
        <v>7</v>
      </c>
      <c r="C61" s="183"/>
      <c r="D61" s="10">
        <f>D4+D9+D17+D32+D43+D54+D60</f>
        <v>5728</v>
      </c>
      <c r="E61" s="11">
        <f t="shared" ref="E61:T61" si="27">E4+E9+E17+E32+E43+E54+E60</f>
        <v>651</v>
      </c>
      <c r="F61" s="12">
        <f t="shared" si="27"/>
        <v>10847</v>
      </c>
      <c r="G61" s="12">
        <f t="shared" si="27"/>
        <v>520</v>
      </c>
      <c r="H61" s="12">
        <f t="shared" si="27"/>
        <v>562</v>
      </c>
      <c r="I61" s="12">
        <f t="shared" si="27"/>
        <v>1824</v>
      </c>
      <c r="J61" s="12">
        <f t="shared" si="27"/>
        <v>390</v>
      </c>
      <c r="K61" s="12">
        <f t="shared" si="27"/>
        <v>1279</v>
      </c>
      <c r="L61" s="12">
        <f t="shared" si="27"/>
        <v>846</v>
      </c>
      <c r="M61" s="13">
        <f t="shared" si="27"/>
        <v>16919</v>
      </c>
      <c r="N61" s="11">
        <f t="shared" si="27"/>
        <v>3540</v>
      </c>
      <c r="O61" s="12">
        <f t="shared" si="27"/>
        <v>4154</v>
      </c>
      <c r="P61" s="12">
        <f t="shared" si="27"/>
        <v>1784</v>
      </c>
      <c r="Q61" s="12">
        <f t="shared" si="27"/>
        <v>295</v>
      </c>
      <c r="R61" s="12">
        <f t="shared" si="27"/>
        <v>666</v>
      </c>
      <c r="S61" s="12">
        <f t="shared" si="27"/>
        <v>6921</v>
      </c>
      <c r="T61" s="12">
        <f t="shared" si="27"/>
        <v>1183</v>
      </c>
      <c r="U61" s="13">
        <f>U4+U9+U17+U32+U43+U54+U60</f>
        <v>18543</v>
      </c>
      <c r="V61" s="164"/>
      <c r="W61" s="164"/>
      <c r="X61" s="164"/>
      <c r="Y61" s="164"/>
      <c r="Z61" s="17"/>
      <c r="AA61" s="17"/>
      <c r="AB61" s="184" t="s">
        <v>7</v>
      </c>
      <c r="AC61" s="185"/>
      <c r="AD61" s="12">
        <f t="shared" ref="AD61:AP61" si="28">AD4+AD9+AD17+AD32+AD43+AD54+AD60</f>
        <v>1377</v>
      </c>
      <c r="AE61" s="12">
        <f t="shared" si="28"/>
        <v>3319</v>
      </c>
      <c r="AF61" s="12">
        <f t="shared" si="28"/>
        <v>5646</v>
      </c>
      <c r="AG61" s="12">
        <f t="shared" si="28"/>
        <v>9084</v>
      </c>
      <c r="AH61" s="12">
        <f t="shared" si="28"/>
        <v>49640</v>
      </c>
      <c r="AI61" s="105">
        <f t="shared" si="28"/>
        <v>69066</v>
      </c>
      <c r="AJ61" s="18">
        <f t="shared" si="28"/>
        <v>7556</v>
      </c>
      <c r="AK61" s="12">
        <f t="shared" si="28"/>
        <v>11199</v>
      </c>
      <c r="AL61" s="12">
        <f t="shared" si="28"/>
        <v>6133</v>
      </c>
      <c r="AM61" s="12">
        <f t="shared" si="28"/>
        <v>37768</v>
      </c>
      <c r="AN61" s="12">
        <f t="shared" si="28"/>
        <v>9764</v>
      </c>
      <c r="AO61" s="13">
        <f>AO4+AO9+AO17+AO32+AO43+AO54+AO60</f>
        <v>72420</v>
      </c>
      <c r="AP61" s="123">
        <f t="shared" si="28"/>
        <v>1012</v>
      </c>
      <c r="AQ61" s="47">
        <f>AQ4+AQ9+AQ17+AQ32+AQ43+AQ54+AQ60</f>
        <v>183688</v>
      </c>
      <c r="AR61" s="96"/>
      <c r="AT61" s="96"/>
      <c r="AV61" s="96"/>
    </row>
    <row r="62" spans="2:48" x14ac:dyDescent="0.15">
      <c r="U62" s="96"/>
      <c r="V62" s="96"/>
      <c r="W62" s="96"/>
      <c r="X62" s="96"/>
      <c r="Y62" s="96"/>
      <c r="AQ62" s="96"/>
    </row>
    <row r="63" spans="2:48" x14ac:dyDescent="0.15"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</row>
    <row r="65" spans="4:43" x14ac:dyDescent="0.15"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</row>
    <row r="67" spans="4:43" x14ac:dyDescent="0.15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</row>
    <row r="69" spans="4:43" x14ac:dyDescent="0.15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</row>
    <row r="71" spans="4:43" x14ac:dyDescent="0.15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</row>
    <row r="73" spans="4:43" x14ac:dyDescent="0.15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</row>
    <row r="75" spans="4:43" x14ac:dyDescent="0.15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</row>
  </sheetData>
  <mergeCells count="24">
    <mergeCell ref="B44:B54"/>
    <mergeCell ref="AB44:AB54"/>
    <mergeCell ref="B55:B60"/>
    <mergeCell ref="AB55:AB60"/>
    <mergeCell ref="B61:C61"/>
    <mergeCell ref="AB61:AC61"/>
    <mergeCell ref="B10:B17"/>
    <mergeCell ref="AB10:AB17"/>
    <mergeCell ref="B18:B32"/>
    <mergeCell ref="AB18:AB32"/>
    <mergeCell ref="B33:B43"/>
    <mergeCell ref="AB33:AB43"/>
    <mergeCell ref="AJ2:AO2"/>
    <mergeCell ref="AP2:AP3"/>
    <mergeCell ref="AQ2:AQ3"/>
    <mergeCell ref="B4:C4"/>
    <mergeCell ref="B5:B9"/>
    <mergeCell ref="AB5:AB9"/>
    <mergeCell ref="B2:C3"/>
    <mergeCell ref="D2:D3"/>
    <mergeCell ref="E2:M2"/>
    <mergeCell ref="N2:U2"/>
    <mergeCell ref="AB2:AC3"/>
    <mergeCell ref="AD2:AI2"/>
  </mergeCells>
  <phoneticPr fontId="1"/>
  <pageMargins left="0" right="0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Z56"/>
  <sheetViews>
    <sheetView topLeftCell="A22" zoomScale="130" zoomScaleNormal="130" zoomScaleSheetLayoutView="100" workbookViewId="0">
      <selection activeCell="L51" sqref="L51"/>
    </sheetView>
  </sheetViews>
  <sheetFormatPr defaultColWidth="9" defaultRowHeight="13.5" x14ac:dyDescent="0.15"/>
  <cols>
    <col min="1" max="1" width="2.125" style="95" customWidth="1"/>
    <col min="2" max="2" width="4.5" style="95" customWidth="1"/>
    <col min="3" max="3" width="18" style="95" bestFit="1" customWidth="1"/>
    <col min="4" max="25" width="6.625" style="95" customWidth="1"/>
    <col min="26" max="27" width="2.125" style="95" customWidth="1"/>
    <col min="28" max="28" width="4.125" style="95" customWidth="1"/>
    <col min="29" max="29" width="18" style="95" bestFit="1" customWidth="1"/>
    <col min="30" max="43" width="7.375" style="95" customWidth="1"/>
    <col min="44" max="16384" width="9" style="95"/>
  </cols>
  <sheetData>
    <row r="1" spans="2:48" ht="14.25" thickBot="1" x14ac:dyDescent="0.2">
      <c r="B1" s="95" t="s">
        <v>126</v>
      </c>
      <c r="AQ1" s="161"/>
    </row>
    <row r="2" spans="2:48" x14ac:dyDescent="0.15">
      <c r="B2" s="233" t="s">
        <v>0</v>
      </c>
      <c r="C2" s="234"/>
      <c r="D2" s="237" t="s">
        <v>1</v>
      </c>
      <c r="E2" s="231" t="s">
        <v>2</v>
      </c>
      <c r="F2" s="227"/>
      <c r="G2" s="227"/>
      <c r="H2" s="227"/>
      <c r="I2" s="227"/>
      <c r="J2" s="227"/>
      <c r="K2" s="227"/>
      <c r="L2" s="227"/>
      <c r="M2" s="228"/>
      <c r="N2" s="231" t="s">
        <v>3</v>
      </c>
      <c r="O2" s="239"/>
      <c r="P2" s="239"/>
      <c r="Q2" s="239"/>
      <c r="R2" s="239"/>
      <c r="S2" s="239"/>
      <c r="T2" s="239"/>
      <c r="U2" s="240"/>
      <c r="V2" s="165"/>
      <c r="W2" s="165"/>
      <c r="X2" s="165"/>
      <c r="Y2" s="165"/>
      <c r="Z2" s="48"/>
      <c r="AA2" s="49"/>
      <c r="AB2" s="233" t="s">
        <v>0</v>
      </c>
      <c r="AC2" s="241"/>
      <c r="AD2" s="231" t="s">
        <v>4</v>
      </c>
      <c r="AE2" s="227"/>
      <c r="AF2" s="227"/>
      <c r="AG2" s="227"/>
      <c r="AH2" s="227"/>
      <c r="AI2" s="232"/>
      <c r="AJ2" s="226" t="s">
        <v>5</v>
      </c>
      <c r="AK2" s="227"/>
      <c r="AL2" s="227"/>
      <c r="AM2" s="227"/>
      <c r="AN2" s="227"/>
      <c r="AO2" s="228"/>
      <c r="AP2" s="229" t="s">
        <v>6</v>
      </c>
      <c r="AQ2" s="229" t="s">
        <v>7</v>
      </c>
    </row>
    <row r="3" spans="2:48" ht="23.25" thickBot="1" x14ac:dyDescent="0.2">
      <c r="B3" s="235"/>
      <c r="C3" s="236"/>
      <c r="D3" s="238"/>
      <c r="E3" s="50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1" t="s">
        <v>14</v>
      </c>
      <c r="L3" s="51" t="s">
        <v>15</v>
      </c>
      <c r="M3" s="54" t="s">
        <v>16</v>
      </c>
      <c r="N3" s="50" t="s">
        <v>132</v>
      </c>
      <c r="O3" s="51" t="s">
        <v>17</v>
      </c>
      <c r="P3" s="51" t="s">
        <v>18</v>
      </c>
      <c r="Q3" s="51" t="s">
        <v>19</v>
      </c>
      <c r="R3" s="51" t="s">
        <v>20</v>
      </c>
      <c r="S3" s="51" t="s">
        <v>21</v>
      </c>
      <c r="T3" s="51" t="s">
        <v>22</v>
      </c>
      <c r="U3" s="52" t="s">
        <v>16</v>
      </c>
      <c r="V3" s="165"/>
      <c r="W3" s="165"/>
      <c r="X3" s="165"/>
      <c r="Y3" s="165"/>
      <c r="Z3" s="48"/>
      <c r="AA3" s="49"/>
      <c r="AB3" s="235"/>
      <c r="AC3" s="242"/>
      <c r="AD3" s="50" t="s">
        <v>23</v>
      </c>
      <c r="AE3" s="51" t="s">
        <v>24</v>
      </c>
      <c r="AF3" s="51" t="s">
        <v>25</v>
      </c>
      <c r="AG3" s="51" t="s">
        <v>26</v>
      </c>
      <c r="AH3" s="51" t="s">
        <v>27</v>
      </c>
      <c r="AI3" s="52" t="s">
        <v>16</v>
      </c>
      <c r="AJ3" s="53" t="s">
        <v>120</v>
      </c>
      <c r="AK3" s="51" t="s">
        <v>29</v>
      </c>
      <c r="AL3" s="51" t="s">
        <v>30</v>
      </c>
      <c r="AM3" s="51" t="s">
        <v>31</v>
      </c>
      <c r="AN3" s="51" t="s">
        <v>32</v>
      </c>
      <c r="AO3" s="54" t="s">
        <v>16</v>
      </c>
      <c r="AP3" s="230"/>
      <c r="AQ3" s="230"/>
    </row>
    <row r="4" spans="2:48" ht="14.25" thickBot="1" x14ac:dyDescent="0.2">
      <c r="B4" s="221" t="s">
        <v>69</v>
      </c>
      <c r="C4" s="222"/>
      <c r="D4" s="55">
        <v>26</v>
      </c>
      <c r="E4" s="56">
        <v>2</v>
      </c>
      <c r="F4" s="57">
        <v>18</v>
      </c>
      <c r="G4" s="57">
        <v>3</v>
      </c>
      <c r="H4" s="57">
        <v>1</v>
      </c>
      <c r="I4" s="57">
        <v>8</v>
      </c>
      <c r="J4" s="57">
        <v>1</v>
      </c>
      <c r="K4" s="57">
        <v>13</v>
      </c>
      <c r="L4" s="57">
        <v>4</v>
      </c>
      <c r="M4" s="58">
        <f>SUM(E4:L4)</f>
        <v>50</v>
      </c>
      <c r="N4" s="56">
        <v>18</v>
      </c>
      <c r="O4" s="57">
        <v>12</v>
      </c>
      <c r="P4" s="57">
        <v>5</v>
      </c>
      <c r="Q4" s="57">
        <v>1</v>
      </c>
      <c r="R4" s="57">
        <v>1</v>
      </c>
      <c r="S4" s="57">
        <v>21</v>
      </c>
      <c r="T4" s="57">
        <v>3</v>
      </c>
      <c r="U4" s="59">
        <f>SUM(N4:T4)</f>
        <v>61</v>
      </c>
      <c r="V4" s="164"/>
      <c r="W4" s="164"/>
      <c r="X4" s="164"/>
      <c r="Y4" s="164"/>
      <c r="Z4" s="60"/>
      <c r="AA4" s="61"/>
      <c r="AB4" s="221" t="s">
        <v>69</v>
      </c>
      <c r="AC4" s="249"/>
      <c r="AD4" s="56">
        <v>3</v>
      </c>
      <c r="AE4" s="57">
        <v>5</v>
      </c>
      <c r="AF4" s="57">
        <v>18</v>
      </c>
      <c r="AG4" s="57">
        <v>27</v>
      </c>
      <c r="AH4" s="57">
        <v>72</v>
      </c>
      <c r="AI4" s="59">
        <f>SUM(AD4:AH4)</f>
        <v>125</v>
      </c>
      <c r="AJ4" s="130">
        <v>17</v>
      </c>
      <c r="AK4" s="57">
        <v>39</v>
      </c>
      <c r="AL4" s="57">
        <v>54</v>
      </c>
      <c r="AM4" s="57">
        <v>72</v>
      </c>
      <c r="AN4" s="57">
        <v>69</v>
      </c>
      <c r="AO4" s="58">
        <f>SUM(AJ4:AN4)</f>
        <v>251</v>
      </c>
      <c r="AP4" s="62">
        <v>6</v>
      </c>
      <c r="AQ4" s="62">
        <f>D4+M4+U4+AI4+AO4+AP4</f>
        <v>519</v>
      </c>
      <c r="AR4" s="96"/>
      <c r="AT4" s="96"/>
      <c r="AV4" s="96"/>
    </row>
    <row r="5" spans="2:48" ht="14.25" thickBot="1" x14ac:dyDescent="0.2">
      <c r="B5" s="221" t="s">
        <v>70</v>
      </c>
      <c r="C5" s="222"/>
      <c r="D5" s="55">
        <v>9</v>
      </c>
      <c r="E5" s="56">
        <v>1</v>
      </c>
      <c r="F5" s="57">
        <v>12</v>
      </c>
      <c r="G5" s="57">
        <v>0</v>
      </c>
      <c r="H5" s="57">
        <v>1</v>
      </c>
      <c r="I5" s="57">
        <v>6</v>
      </c>
      <c r="J5" s="57">
        <v>0</v>
      </c>
      <c r="K5" s="57">
        <v>2</v>
      </c>
      <c r="L5" s="57">
        <v>2</v>
      </c>
      <c r="M5" s="58">
        <f>SUM(E5:L5)</f>
        <v>24</v>
      </c>
      <c r="N5" s="56">
        <v>28</v>
      </c>
      <c r="O5" s="57">
        <v>18</v>
      </c>
      <c r="P5" s="57">
        <v>7</v>
      </c>
      <c r="Q5" s="57">
        <v>0</v>
      </c>
      <c r="R5" s="57">
        <v>9</v>
      </c>
      <c r="S5" s="57">
        <v>53</v>
      </c>
      <c r="T5" s="57">
        <v>6</v>
      </c>
      <c r="U5" s="59">
        <f>SUM(N5:T5)</f>
        <v>121</v>
      </c>
      <c r="V5" s="164"/>
      <c r="W5" s="164"/>
      <c r="X5" s="164"/>
      <c r="Y5" s="164"/>
      <c r="Z5" s="60"/>
      <c r="AA5" s="61"/>
      <c r="AB5" s="221" t="s">
        <v>70</v>
      </c>
      <c r="AC5" s="249"/>
      <c r="AD5" s="56">
        <v>16</v>
      </c>
      <c r="AE5" s="57">
        <v>35</v>
      </c>
      <c r="AF5" s="57">
        <v>11</v>
      </c>
      <c r="AG5" s="57">
        <v>39</v>
      </c>
      <c r="AH5" s="57">
        <v>73</v>
      </c>
      <c r="AI5" s="59">
        <f>SUM(AD5:AH5)</f>
        <v>174</v>
      </c>
      <c r="AJ5" s="130">
        <v>19</v>
      </c>
      <c r="AK5" s="57">
        <v>58</v>
      </c>
      <c r="AL5" s="57">
        <v>16</v>
      </c>
      <c r="AM5" s="57">
        <v>132</v>
      </c>
      <c r="AN5" s="57">
        <v>91</v>
      </c>
      <c r="AO5" s="58">
        <f>SUM(AJ5:AN5)</f>
        <v>316</v>
      </c>
      <c r="AP5" s="137">
        <v>1</v>
      </c>
      <c r="AQ5" s="137">
        <f t="shared" ref="AQ5:AQ41" si="0">D5+M5+U5+AI5+AO5+AP5</f>
        <v>645</v>
      </c>
      <c r="AR5" s="96"/>
      <c r="AT5" s="96"/>
      <c r="AV5" s="96"/>
    </row>
    <row r="6" spans="2:48" ht="14.25" thickBot="1" x14ac:dyDescent="0.2">
      <c r="B6" s="221" t="s">
        <v>71</v>
      </c>
      <c r="C6" s="222"/>
      <c r="D6" s="55">
        <v>276</v>
      </c>
      <c r="E6" s="56">
        <v>30</v>
      </c>
      <c r="F6" s="57">
        <v>96</v>
      </c>
      <c r="G6" s="57">
        <v>25</v>
      </c>
      <c r="H6" s="57">
        <v>8</v>
      </c>
      <c r="I6" s="57">
        <v>41</v>
      </c>
      <c r="J6" s="57">
        <v>10</v>
      </c>
      <c r="K6" s="57">
        <v>55</v>
      </c>
      <c r="L6" s="57">
        <v>27</v>
      </c>
      <c r="M6" s="58">
        <f>SUM(E6:L6)</f>
        <v>292</v>
      </c>
      <c r="N6" s="56">
        <v>73</v>
      </c>
      <c r="O6" s="57">
        <v>150</v>
      </c>
      <c r="P6" s="57">
        <v>49</v>
      </c>
      <c r="Q6" s="57">
        <v>21</v>
      </c>
      <c r="R6" s="57">
        <v>34</v>
      </c>
      <c r="S6" s="57">
        <v>834</v>
      </c>
      <c r="T6" s="57">
        <v>112</v>
      </c>
      <c r="U6" s="59">
        <f>SUM(N6:T6)</f>
        <v>1273</v>
      </c>
      <c r="V6" s="164"/>
      <c r="W6" s="164"/>
      <c r="X6" s="164"/>
      <c r="Y6" s="164"/>
      <c r="Z6" s="60"/>
      <c r="AA6" s="61"/>
      <c r="AB6" s="221" t="s">
        <v>71</v>
      </c>
      <c r="AC6" s="249"/>
      <c r="AD6" s="56">
        <v>69</v>
      </c>
      <c r="AE6" s="57">
        <v>115</v>
      </c>
      <c r="AF6" s="57">
        <v>317</v>
      </c>
      <c r="AG6" s="57">
        <v>383</v>
      </c>
      <c r="AH6" s="57">
        <v>497</v>
      </c>
      <c r="AI6" s="59">
        <f>SUM(AD6:AH6)</f>
        <v>1381</v>
      </c>
      <c r="AJ6" s="130">
        <v>1260</v>
      </c>
      <c r="AK6" s="57">
        <v>867</v>
      </c>
      <c r="AL6" s="57">
        <v>916</v>
      </c>
      <c r="AM6" s="57">
        <v>2038</v>
      </c>
      <c r="AN6" s="57">
        <v>689</v>
      </c>
      <c r="AO6" s="58">
        <f>SUM(AJ6:AN6)</f>
        <v>5770</v>
      </c>
      <c r="AP6" s="62">
        <v>100</v>
      </c>
      <c r="AQ6" s="62">
        <f t="shared" si="0"/>
        <v>9092</v>
      </c>
      <c r="AR6" s="96"/>
      <c r="AT6" s="96"/>
      <c r="AV6" s="96"/>
    </row>
    <row r="7" spans="2:48" ht="13.5" customHeight="1" x14ac:dyDescent="0.15">
      <c r="B7" s="223" t="s">
        <v>45</v>
      </c>
      <c r="C7" s="63" t="s">
        <v>72</v>
      </c>
      <c r="D7" s="64">
        <v>611</v>
      </c>
      <c r="E7" s="65">
        <v>59</v>
      </c>
      <c r="F7" s="66">
        <v>491</v>
      </c>
      <c r="G7" s="66">
        <v>42</v>
      </c>
      <c r="H7" s="66">
        <v>67</v>
      </c>
      <c r="I7" s="66">
        <v>148</v>
      </c>
      <c r="J7" s="66">
        <v>32</v>
      </c>
      <c r="K7" s="66">
        <v>116</v>
      </c>
      <c r="L7" s="66">
        <v>67</v>
      </c>
      <c r="M7" s="129">
        <f>SUM(E7:L7)</f>
        <v>1022</v>
      </c>
      <c r="N7" s="65">
        <v>117</v>
      </c>
      <c r="O7" s="66">
        <v>410</v>
      </c>
      <c r="P7" s="66">
        <v>244</v>
      </c>
      <c r="Q7" s="66">
        <v>36</v>
      </c>
      <c r="R7" s="66">
        <v>31</v>
      </c>
      <c r="S7" s="66">
        <v>739</v>
      </c>
      <c r="T7" s="66">
        <v>129</v>
      </c>
      <c r="U7" s="68">
        <f>SUM(N7:T7)</f>
        <v>1706</v>
      </c>
      <c r="V7" s="164"/>
      <c r="W7" s="164"/>
      <c r="X7" s="164"/>
      <c r="Y7" s="164"/>
      <c r="Z7" s="69"/>
      <c r="AA7" s="70"/>
      <c r="AB7" s="224" t="s">
        <v>45</v>
      </c>
      <c r="AC7" s="133" t="s">
        <v>72</v>
      </c>
      <c r="AD7" s="134">
        <v>193</v>
      </c>
      <c r="AE7" s="135">
        <v>301</v>
      </c>
      <c r="AF7" s="135">
        <v>1716</v>
      </c>
      <c r="AG7" s="135">
        <v>1866</v>
      </c>
      <c r="AH7" s="135">
        <v>2272</v>
      </c>
      <c r="AI7" s="136">
        <f>SUM(AD7:AH7)</f>
        <v>6348</v>
      </c>
      <c r="AJ7" s="140">
        <v>1125</v>
      </c>
      <c r="AK7" s="135">
        <v>1130</v>
      </c>
      <c r="AL7" s="135">
        <v>740</v>
      </c>
      <c r="AM7" s="135">
        <v>2489</v>
      </c>
      <c r="AN7" s="135">
        <v>1167</v>
      </c>
      <c r="AO7" s="139">
        <f>SUM(AJ7:AN7)</f>
        <v>6651</v>
      </c>
      <c r="AP7" s="138">
        <v>87</v>
      </c>
      <c r="AQ7" s="138">
        <f t="shared" si="0"/>
        <v>16425</v>
      </c>
      <c r="AR7" s="96"/>
      <c r="AT7" s="96"/>
      <c r="AV7" s="96"/>
    </row>
    <row r="8" spans="2:48" x14ac:dyDescent="0.15">
      <c r="B8" s="223"/>
      <c r="C8" s="72" t="s">
        <v>73</v>
      </c>
      <c r="D8" s="73">
        <v>310</v>
      </c>
      <c r="E8" s="74">
        <v>71</v>
      </c>
      <c r="F8" s="75">
        <v>1740</v>
      </c>
      <c r="G8" s="75">
        <v>44</v>
      </c>
      <c r="H8" s="75">
        <v>116</v>
      </c>
      <c r="I8" s="75">
        <v>105</v>
      </c>
      <c r="J8" s="75">
        <v>23</v>
      </c>
      <c r="K8" s="75">
        <v>109</v>
      </c>
      <c r="L8" s="75">
        <v>34</v>
      </c>
      <c r="M8" s="76">
        <f>SUM(E8:L8)</f>
        <v>2242</v>
      </c>
      <c r="N8" s="74">
        <v>70</v>
      </c>
      <c r="O8" s="75">
        <v>219</v>
      </c>
      <c r="P8" s="75">
        <v>48</v>
      </c>
      <c r="Q8" s="75">
        <v>11</v>
      </c>
      <c r="R8" s="75">
        <v>19</v>
      </c>
      <c r="S8" s="75">
        <v>288</v>
      </c>
      <c r="T8" s="75">
        <v>54</v>
      </c>
      <c r="U8" s="77">
        <f>SUM(N8:T8)</f>
        <v>709</v>
      </c>
      <c r="V8" s="164"/>
      <c r="W8" s="164"/>
      <c r="X8" s="164"/>
      <c r="Y8" s="164"/>
      <c r="Z8" s="69"/>
      <c r="AA8" s="70"/>
      <c r="AB8" s="223"/>
      <c r="AC8" s="72" t="s">
        <v>73</v>
      </c>
      <c r="AD8" s="74">
        <v>97</v>
      </c>
      <c r="AE8" s="75">
        <v>182</v>
      </c>
      <c r="AF8" s="75">
        <v>299</v>
      </c>
      <c r="AG8" s="75">
        <v>590</v>
      </c>
      <c r="AH8" s="75">
        <v>529</v>
      </c>
      <c r="AI8" s="77">
        <f>SUM(AD8:AH8)</f>
        <v>1697</v>
      </c>
      <c r="AJ8" s="125">
        <v>204</v>
      </c>
      <c r="AK8" s="75">
        <v>527</v>
      </c>
      <c r="AL8" s="75">
        <v>279</v>
      </c>
      <c r="AM8" s="75">
        <v>1505</v>
      </c>
      <c r="AN8" s="75">
        <v>272</v>
      </c>
      <c r="AO8" s="76">
        <f t="shared" ref="AO8:AO40" si="1">SUM(AJ8:AN8)</f>
        <v>2787</v>
      </c>
      <c r="AP8" s="78">
        <v>115</v>
      </c>
      <c r="AQ8" s="78">
        <f t="shared" si="0"/>
        <v>7860</v>
      </c>
      <c r="AR8" s="96"/>
      <c r="AT8" s="96"/>
      <c r="AV8" s="96"/>
    </row>
    <row r="9" spans="2:48" x14ac:dyDescent="0.15">
      <c r="B9" s="223"/>
      <c r="C9" s="79" t="s">
        <v>74</v>
      </c>
      <c r="D9" s="73">
        <v>106</v>
      </c>
      <c r="E9" s="74">
        <v>21</v>
      </c>
      <c r="F9" s="75">
        <v>345</v>
      </c>
      <c r="G9" s="75">
        <v>42</v>
      </c>
      <c r="H9" s="75">
        <v>9</v>
      </c>
      <c r="I9" s="75">
        <v>152</v>
      </c>
      <c r="J9" s="75">
        <v>11</v>
      </c>
      <c r="K9" s="75">
        <v>27</v>
      </c>
      <c r="L9" s="75">
        <v>36</v>
      </c>
      <c r="M9" s="76">
        <f t="shared" ref="M9:M29" si="2">SUM(E9:L9)</f>
        <v>643</v>
      </c>
      <c r="N9" s="74">
        <v>23</v>
      </c>
      <c r="O9" s="75">
        <v>57</v>
      </c>
      <c r="P9" s="75">
        <v>29</v>
      </c>
      <c r="Q9" s="75">
        <v>9</v>
      </c>
      <c r="R9" s="75">
        <v>3</v>
      </c>
      <c r="S9" s="75">
        <v>67</v>
      </c>
      <c r="T9" s="75">
        <v>13</v>
      </c>
      <c r="U9" s="77">
        <f t="shared" ref="U9:U40" si="3">SUM(N9:T9)</f>
        <v>201</v>
      </c>
      <c r="V9" s="164"/>
      <c r="W9" s="164"/>
      <c r="X9" s="164"/>
      <c r="Y9" s="164"/>
      <c r="Z9" s="69"/>
      <c r="AA9" s="61"/>
      <c r="AB9" s="223"/>
      <c r="AC9" s="79" t="s">
        <v>74</v>
      </c>
      <c r="AD9" s="74">
        <v>23</v>
      </c>
      <c r="AE9" s="75">
        <v>42</v>
      </c>
      <c r="AF9" s="75">
        <v>46</v>
      </c>
      <c r="AG9" s="75">
        <v>58</v>
      </c>
      <c r="AH9" s="75">
        <v>953</v>
      </c>
      <c r="AI9" s="77">
        <f t="shared" ref="AI9:AI40" si="4">SUM(AD9:AH9)</f>
        <v>1122</v>
      </c>
      <c r="AJ9" s="125">
        <v>75</v>
      </c>
      <c r="AK9" s="75">
        <v>119</v>
      </c>
      <c r="AL9" s="75">
        <v>75</v>
      </c>
      <c r="AM9" s="75">
        <v>393</v>
      </c>
      <c r="AN9" s="75">
        <v>55</v>
      </c>
      <c r="AO9" s="76">
        <f t="shared" si="1"/>
        <v>717</v>
      </c>
      <c r="AP9" s="78">
        <v>25</v>
      </c>
      <c r="AQ9" s="78">
        <f t="shared" si="0"/>
        <v>2814</v>
      </c>
      <c r="AR9" s="96"/>
      <c r="AT9" s="96"/>
      <c r="AV9" s="96"/>
    </row>
    <row r="10" spans="2:48" x14ac:dyDescent="0.15">
      <c r="B10" s="223"/>
      <c r="C10" s="79" t="s">
        <v>75</v>
      </c>
      <c r="D10" s="73">
        <v>413</v>
      </c>
      <c r="E10" s="74">
        <v>36</v>
      </c>
      <c r="F10" s="75">
        <v>1764</v>
      </c>
      <c r="G10" s="75">
        <v>87</v>
      </c>
      <c r="H10" s="75">
        <v>46</v>
      </c>
      <c r="I10" s="75">
        <v>186</v>
      </c>
      <c r="J10" s="75">
        <v>28</v>
      </c>
      <c r="K10" s="75">
        <v>59</v>
      </c>
      <c r="L10" s="75">
        <v>72</v>
      </c>
      <c r="M10" s="76">
        <f t="shared" si="2"/>
        <v>2278</v>
      </c>
      <c r="N10" s="74">
        <v>115</v>
      </c>
      <c r="O10" s="75">
        <v>375</v>
      </c>
      <c r="P10" s="75">
        <v>150</v>
      </c>
      <c r="Q10" s="75">
        <v>31</v>
      </c>
      <c r="R10" s="75">
        <v>29</v>
      </c>
      <c r="S10" s="75">
        <v>530</v>
      </c>
      <c r="T10" s="75">
        <v>41</v>
      </c>
      <c r="U10" s="77">
        <f t="shared" si="3"/>
        <v>1271</v>
      </c>
      <c r="V10" s="164"/>
      <c r="W10" s="164"/>
      <c r="X10" s="164"/>
      <c r="Y10" s="164"/>
      <c r="Z10" s="69"/>
      <c r="AA10" s="61"/>
      <c r="AB10" s="223"/>
      <c r="AC10" s="79" t="s">
        <v>75</v>
      </c>
      <c r="AD10" s="74">
        <v>215</v>
      </c>
      <c r="AE10" s="75">
        <v>578</v>
      </c>
      <c r="AF10" s="75">
        <v>324</v>
      </c>
      <c r="AG10" s="75">
        <v>408</v>
      </c>
      <c r="AH10" s="75">
        <v>2102</v>
      </c>
      <c r="AI10" s="77">
        <f t="shared" si="4"/>
        <v>3627</v>
      </c>
      <c r="AJ10" s="125">
        <v>342</v>
      </c>
      <c r="AK10" s="75">
        <v>478</v>
      </c>
      <c r="AL10" s="75">
        <v>345</v>
      </c>
      <c r="AM10" s="75">
        <v>1046</v>
      </c>
      <c r="AN10" s="75">
        <v>272</v>
      </c>
      <c r="AO10" s="76">
        <f t="shared" si="1"/>
        <v>2483</v>
      </c>
      <c r="AP10" s="78">
        <v>106</v>
      </c>
      <c r="AQ10" s="78">
        <f t="shared" si="0"/>
        <v>10178</v>
      </c>
      <c r="AR10" s="96"/>
      <c r="AT10" s="96"/>
      <c r="AV10" s="96"/>
    </row>
    <row r="11" spans="2:48" x14ac:dyDescent="0.15">
      <c r="B11" s="223"/>
      <c r="C11" s="79" t="s">
        <v>76</v>
      </c>
      <c r="D11" s="73">
        <v>85</v>
      </c>
      <c r="E11" s="74">
        <v>12</v>
      </c>
      <c r="F11" s="75">
        <v>136</v>
      </c>
      <c r="G11" s="75">
        <v>14</v>
      </c>
      <c r="H11" s="75">
        <v>10</v>
      </c>
      <c r="I11" s="75">
        <v>33</v>
      </c>
      <c r="J11" s="75">
        <v>11</v>
      </c>
      <c r="K11" s="75">
        <v>29</v>
      </c>
      <c r="L11" s="75">
        <v>22</v>
      </c>
      <c r="M11" s="76">
        <f t="shared" si="2"/>
        <v>267</v>
      </c>
      <c r="N11" s="74">
        <v>19</v>
      </c>
      <c r="O11" s="75">
        <v>83</v>
      </c>
      <c r="P11" s="75">
        <v>28</v>
      </c>
      <c r="Q11" s="75">
        <v>3</v>
      </c>
      <c r="R11" s="75">
        <v>7</v>
      </c>
      <c r="S11" s="75">
        <v>109</v>
      </c>
      <c r="T11" s="75">
        <v>10</v>
      </c>
      <c r="U11" s="77">
        <f t="shared" si="3"/>
        <v>259</v>
      </c>
      <c r="V11" s="164"/>
      <c r="W11" s="164"/>
      <c r="X11" s="164"/>
      <c r="Y11" s="164"/>
      <c r="Z11" s="69"/>
      <c r="AA11" s="61"/>
      <c r="AB11" s="223"/>
      <c r="AC11" s="79" t="s">
        <v>76</v>
      </c>
      <c r="AD11" s="74">
        <v>15</v>
      </c>
      <c r="AE11" s="75">
        <v>41</v>
      </c>
      <c r="AF11" s="75">
        <v>82</v>
      </c>
      <c r="AG11" s="75">
        <v>176</v>
      </c>
      <c r="AH11" s="75">
        <v>637</v>
      </c>
      <c r="AI11" s="77">
        <f t="shared" si="4"/>
        <v>951</v>
      </c>
      <c r="AJ11" s="125">
        <v>96</v>
      </c>
      <c r="AK11" s="75">
        <v>212</v>
      </c>
      <c r="AL11" s="75">
        <v>111</v>
      </c>
      <c r="AM11" s="75">
        <v>603</v>
      </c>
      <c r="AN11" s="75">
        <v>73</v>
      </c>
      <c r="AO11" s="76">
        <f t="shared" si="1"/>
        <v>1095</v>
      </c>
      <c r="AP11" s="78">
        <v>8</v>
      </c>
      <c r="AQ11" s="78">
        <f t="shared" si="0"/>
        <v>2665</v>
      </c>
      <c r="AR11" s="96"/>
      <c r="AT11" s="96"/>
      <c r="AV11" s="96"/>
    </row>
    <row r="12" spans="2:48" x14ac:dyDescent="0.15">
      <c r="B12" s="223"/>
      <c r="C12" s="79" t="s">
        <v>77</v>
      </c>
      <c r="D12" s="73">
        <v>290</v>
      </c>
      <c r="E12" s="74">
        <v>48</v>
      </c>
      <c r="F12" s="75">
        <v>455</v>
      </c>
      <c r="G12" s="75">
        <v>18</v>
      </c>
      <c r="H12" s="75">
        <v>47</v>
      </c>
      <c r="I12" s="75">
        <v>55</v>
      </c>
      <c r="J12" s="75">
        <v>21</v>
      </c>
      <c r="K12" s="75">
        <v>96</v>
      </c>
      <c r="L12" s="75">
        <v>116</v>
      </c>
      <c r="M12" s="76">
        <f t="shared" si="2"/>
        <v>856</v>
      </c>
      <c r="N12" s="74">
        <v>102</v>
      </c>
      <c r="O12" s="75">
        <v>305</v>
      </c>
      <c r="P12" s="75">
        <v>74</v>
      </c>
      <c r="Q12" s="75">
        <v>12</v>
      </c>
      <c r="R12" s="75">
        <v>32</v>
      </c>
      <c r="S12" s="75">
        <v>652</v>
      </c>
      <c r="T12" s="75">
        <v>56</v>
      </c>
      <c r="U12" s="77">
        <f t="shared" si="3"/>
        <v>1233</v>
      </c>
      <c r="V12" s="164"/>
      <c r="W12" s="164"/>
      <c r="X12" s="164"/>
      <c r="Y12" s="164"/>
      <c r="Z12" s="69"/>
      <c r="AA12" s="61"/>
      <c r="AB12" s="223"/>
      <c r="AC12" s="79" t="s">
        <v>77</v>
      </c>
      <c r="AD12" s="74">
        <v>79</v>
      </c>
      <c r="AE12" s="75">
        <v>215</v>
      </c>
      <c r="AF12" s="75">
        <v>148</v>
      </c>
      <c r="AG12" s="75">
        <v>556</v>
      </c>
      <c r="AH12" s="75">
        <v>5214</v>
      </c>
      <c r="AI12" s="77">
        <f t="shared" si="4"/>
        <v>6212</v>
      </c>
      <c r="AJ12" s="125">
        <v>267</v>
      </c>
      <c r="AK12" s="75">
        <v>885</v>
      </c>
      <c r="AL12" s="75">
        <v>458</v>
      </c>
      <c r="AM12" s="75">
        <v>4847</v>
      </c>
      <c r="AN12" s="75">
        <v>478</v>
      </c>
      <c r="AO12" s="76">
        <f t="shared" si="1"/>
        <v>6935</v>
      </c>
      <c r="AP12" s="78">
        <v>72</v>
      </c>
      <c r="AQ12" s="78">
        <f t="shared" si="0"/>
        <v>15598</v>
      </c>
      <c r="AR12" s="96"/>
      <c r="AT12" s="96"/>
      <c r="AV12" s="96"/>
    </row>
    <row r="13" spans="2:48" x14ac:dyDescent="0.15">
      <c r="B13" s="223"/>
      <c r="C13" s="79" t="s">
        <v>78</v>
      </c>
      <c r="D13" s="73">
        <v>646</v>
      </c>
      <c r="E13" s="74">
        <v>78</v>
      </c>
      <c r="F13" s="75">
        <v>827</v>
      </c>
      <c r="G13" s="75">
        <v>58</v>
      </c>
      <c r="H13" s="75">
        <v>48</v>
      </c>
      <c r="I13" s="75">
        <v>353</v>
      </c>
      <c r="J13" s="75">
        <v>108</v>
      </c>
      <c r="K13" s="75">
        <v>281</v>
      </c>
      <c r="L13" s="75">
        <v>129</v>
      </c>
      <c r="M13" s="76">
        <f t="shared" si="2"/>
        <v>1882</v>
      </c>
      <c r="N13" s="74">
        <v>153</v>
      </c>
      <c r="O13" s="75">
        <v>319</v>
      </c>
      <c r="P13" s="75">
        <v>240</v>
      </c>
      <c r="Q13" s="75">
        <v>34</v>
      </c>
      <c r="R13" s="75">
        <v>45</v>
      </c>
      <c r="S13" s="75">
        <v>821</v>
      </c>
      <c r="T13" s="75">
        <v>124</v>
      </c>
      <c r="U13" s="77">
        <f t="shared" si="3"/>
        <v>1736</v>
      </c>
      <c r="V13" s="164"/>
      <c r="W13" s="164"/>
      <c r="X13" s="164"/>
      <c r="Y13" s="164"/>
      <c r="Z13" s="69"/>
      <c r="AA13" s="61"/>
      <c r="AB13" s="223"/>
      <c r="AC13" s="79" t="s">
        <v>78</v>
      </c>
      <c r="AD13" s="74">
        <v>100</v>
      </c>
      <c r="AE13" s="75">
        <v>345</v>
      </c>
      <c r="AF13" s="75">
        <v>723</v>
      </c>
      <c r="AG13" s="75">
        <v>1295</v>
      </c>
      <c r="AH13" s="75">
        <v>11887</v>
      </c>
      <c r="AI13" s="77">
        <f t="shared" si="4"/>
        <v>14350</v>
      </c>
      <c r="AJ13" s="125">
        <v>648</v>
      </c>
      <c r="AK13" s="75">
        <v>2215</v>
      </c>
      <c r="AL13" s="75">
        <v>1057</v>
      </c>
      <c r="AM13" s="75">
        <v>9429</v>
      </c>
      <c r="AN13" s="75">
        <v>998</v>
      </c>
      <c r="AO13" s="76">
        <f t="shared" si="1"/>
        <v>14347</v>
      </c>
      <c r="AP13" s="78">
        <v>112</v>
      </c>
      <c r="AQ13" s="78">
        <f t="shared" si="0"/>
        <v>33073</v>
      </c>
      <c r="AR13" s="96"/>
      <c r="AT13" s="96"/>
      <c r="AV13" s="96"/>
    </row>
    <row r="14" spans="2:48" x14ac:dyDescent="0.15">
      <c r="B14" s="223"/>
      <c r="C14" s="79" t="s">
        <v>79</v>
      </c>
      <c r="D14" s="73">
        <v>92</v>
      </c>
      <c r="E14" s="74">
        <v>8</v>
      </c>
      <c r="F14" s="75">
        <v>39</v>
      </c>
      <c r="G14" s="75">
        <v>6</v>
      </c>
      <c r="H14" s="75">
        <v>4</v>
      </c>
      <c r="I14" s="75">
        <v>14</v>
      </c>
      <c r="J14" s="75">
        <v>2</v>
      </c>
      <c r="K14" s="75">
        <v>5</v>
      </c>
      <c r="L14" s="75">
        <v>9</v>
      </c>
      <c r="M14" s="76">
        <f t="shared" si="2"/>
        <v>87</v>
      </c>
      <c r="N14" s="74">
        <v>30</v>
      </c>
      <c r="O14" s="75">
        <v>123</v>
      </c>
      <c r="P14" s="75">
        <v>20</v>
      </c>
      <c r="Q14" s="75">
        <v>2</v>
      </c>
      <c r="R14" s="75">
        <v>2</v>
      </c>
      <c r="S14" s="75">
        <v>37</v>
      </c>
      <c r="T14" s="75">
        <v>5</v>
      </c>
      <c r="U14" s="77">
        <f t="shared" si="3"/>
        <v>219</v>
      </c>
      <c r="V14" s="164"/>
      <c r="W14" s="164"/>
      <c r="X14" s="164"/>
      <c r="Y14" s="164"/>
      <c r="Z14" s="69"/>
      <c r="AA14" s="61"/>
      <c r="AB14" s="223"/>
      <c r="AC14" s="79" t="s">
        <v>79</v>
      </c>
      <c r="AD14" s="74">
        <v>14</v>
      </c>
      <c r="AE14" s="75">
        <v>17</v>
      </c>
      <c r="AF14" s="75">
        <v>47</v>
      </c>
      <c r="AG14" s="75">
        <v>55</v>
      </c>
      <c r="AH14" s="75">
        <v>270</v>
      </c>
      <c r="AI14" s="77">
        <f t="shared" si="4"/>
        <v>403</v>
      </c>
      <c r="AJ14" s="125">
        <v>40</v>
      </c>
      <c r="AK14" s="75">
        <v>104</v>
      </c>
      <c r="AL14" s="75">
        <v>46</v>
      </c>
      <c r="AM14" s="75">
        <v>110</v>
      </c>
      <c r="AN14" s="75">
        <v>41</v>
      </c>
      <c r="AO14" s="76">
        <f t="shared" si="1"/>
        <v>341</v>
      </c>
      <c r="AP14" s="78">
        <v>3</v>
      </c>
      <c r="AQ14" s="78">
        <f t="shared" si="0"/>
        <v>1145</v>
      </c>
      <c r="AR14" s="96"/>
      <c r="AT14" s="96"/>
      <c r="AV14" s="96"/>
    </row>
    <row r="15" spans="2:48" x14ac:dyDescent="0.15">
      <c r="B15" s="223"/>
      <c r="C15" s="79" t="s">
        <v>80</v>
      </c>
      <c r="D15" s="73">
        <v>123</v>
      </c>
      <c r="E15" s="74">
        <v>33</v>
      </c>
      <c r="F15" s="75">
        <v>242</v>
      </c>
      <c r="G15" s="75">
        <v>6</v>
      </c>
      <c r="H15" s="75">
        <v>8</v>
      </c>
      <c r="I15" s="75">
        <v>21</v>
      </c>
      <c r="J15" s="75">
        <v>10</v>
      </c>
      <c r="K15" s="75">
        <v>26</v>
      </c>
      <c r="L15" s="75">
        <v>12</v>
      </c>
      <c r="M15" s="76">
        <f t="shared" si="2"/>
        <v>358</v>
      </c>
      <c r="N15" s="74">
        <v>19</v>
      </c>
      <c r="O15" s="75">
        <v>47</v>
      </c>
      <c r="P15" s="75">
        <v>13</v>
      </c>
      <c r="Q15" s="75">
        <v>4</v>
      </c>
      <c r="R15" s="75">
        <v>6</v>
      </c>
      <c r="S15" s="75">
        <v>69</v>
      </c>
      <c r="T15" s="75">
        <v>13</v>
      </c>
      <c r="U15" s="77">
        <f t="shared" si="3"/>
        <v>171</v>
      </c>
      <c r="V15" s="164"/>
      <c r="W15" s="164"/>
      <c r="X15" s="164"/>
      <c r="Y15" s="164"/>
      <c r="Z15" s="69"/>
      <c r="AA15" s="61"/>
      <c r="AB15" s="223"/>
      <c r="AC15" s="79" t="s">
        <v>80</v>
      </c>
      <c r="AD15" s="74">
        <v>17</v>
      </c>
      <c r="AE15" s="75">
        <v>48</v>
      </c>
      <c r="AF15" s="75">
        <v>53</v>
      </c>
      <c r="AG15" s="75">
        <v>90</v>
      </c>
      <c r="AH15" s="75">
        <v>263</v>
      </c>
      <c r="AI15" s="77">
        <f t="shared" si="4"/>
        <v>471</v>
      </c>
      <c r="AJ15" s="125">
        <v>49</v>
      </c>
      <c r="AK15" s="75">
        <v>183</v>
      </c>
      <c r="AL15" s="75">
        <v>71</v>
      </c>
      <c r="AM15" s="75">
        <v>474</v>
      </c>
      <c r="AN15" s="75">
        <v>192</v>
      </c>
      <c r="AO15" s="76">
        <f t="shared" si="1"/>
        <v>969</v>
      </c>
      <c r="AP15" s="78">
        <v>26</v>
      </c>
      <c r="AQ15" s="78">
        <f t="shared" si="0"/>
        <v>2118</v>
      </c>
      <c r="AR15" s="96"/>
      <c r="AT15" s="96"/>
      <c r="AV15" s="96"/>
    </row>
    <row r="16" spans="2:48" x14ac:dyDescent="0.15">
      <c r="B16" s="223"/>
      <c r="C16" s="79" t="s">
        <v>81</v>
      </c>
      <c r="D16" s="73">
        <v>87</v>
      </c>
      <c r="E16" s="74">
        <v>18</v>
      </c>
      <c r="F16" s="75">
        <v>528</v>
      </c>
      <c r="G16" s="75">
        <v>8</v>
      </c>
      <c r="H16" s="75">
        <v>10</v>
      </c>
      <c r="I16" s="75">
        <v>18</v>
      </c>
      <c r="J16" s="75">
        <v>7</v>
      </c>
      <c r="K16" s="75">
        <v>25</v>
      </c>
      <c r="L16" s="75">
        <v>6</v>
      </c>
      <c r="M16" s="76">
        <f t="shared" si="2"/>
        <v>620</v>
      </c>
      <c r="N16" s="74">
        <v>24</v>
      </c>
      <c r="O16" s="75">
        <v>103</v>
      </c>
      <c r="P16" s="75">
        <v>13</v>
      </c>
      <c r="Q16" s="75">
        <v>2</v>
      </c>
      <c r="R16" s="75">
        <v>12</v>
      </c>
      <c r="S16" s="75">
        <v>161</v>
      </c>
      <c r="T16" s="75">
        <v>24</v>
      </c>
      <c r="U16" s="77">
        <f t="shared" si="3"/>
        <v>339</v>
      </c>
      <c r="V16" s="164"/>
      <c r="W16" s="164"/>
      <c r="X16" s="164"/>
      <c r="Y16" s="164"/>
      <c r="Z16" s="69"/>
      <c r="AA16" s="61"/>
      <c r="AB16" s="223"/>
      <c r="AC16" s="79" t="s">
        <v>81</v>
      </c>
      <c r="AD16" s="74">
        <v>21</v>
      </c>
      <c r="AE16" s="75">
        <v>46</v>
      </c>
      <c r="AF16" s="75">
        <v>77</v>
      </c>
      <c r="AG16" s="75">
        <v>170</v>
      </c>
      <c r="AH16" s="75">
        <v>185</v>
      </c>
      <c r="AI16" s="77">
        <f t="shared" si="4"/>
        <v>499</v>
      </c>
      <c r="AJ16" s="125">
        <v>126</v>
      </c>
      <c r="AK16" s="75">
        <v>363</v>
      </c>
      <c r="AL16" s="75">
        <v>146</v>
      </c>
      <c r="AM16" s="75">
        <v>1278</v>
      </c>
      <c r="AN16" s="75">
        <v>195</v>
      </c>
      <c r="AO16" s="76">
        <f t="shared" si="1"/>
        <v>2108</v>
      </c>
      <c r="AP16" s="78">
        <v>22</v>
      </c>
      <c r="AQ16" s="78">
        <f t="shared" si="0"/>
        <v>3675</v>
      </c>
      <c r="AR16" s="96"/>
      <c r="AT16" s="96"/>
      <c r="AV16" s="96"/>
    </row>
    <row r="17" spans="2:52" x14ac:dyDescent="0.15">
      <c r="B17" s="223"/>
      <c r="C17" s="79" t="s">
        <v>82</v>
      </c>
      <c r="D17" s="73">
        <v>8</v>
      </c>
      <c r="E17" s="74">
        <v>3</v>
      </c>
      <c r="F17" s="75">
        <v>8</v>
      </c>
      <c r="G17" s="75">
        <v>3</v>
      </c>
      <c r="H17" s="75">
        <v>0</v>
      </c>
      <c r="I17" s="75">
        <v>8</v>
      </c>
      <c r="J17" s="75">
        <v>4</v>
      </c>
      <c r="K17" s="75">
        <v>6</v>
      </c>
      <c r="L17" s="75">
        <v>2</v>
      </c>
      <c r="M17" s="76">
        <f t="shared" si="2"/>
        <v>34</v>
      </c>
      <c r="N17" s="74">
        <v>0</v>
      </c>
      <c r="O17" s="75">
        <v>5</v>
      </c>
      <c r="P17" s="75">
        <v>1</v>
      </c>
      <c r="Q17" s="75">
        <v>0</v>
      </c>
      <c r="R17" s="75">
        <v>1</v>
      </c>
      <c r="S17" s="75">
        <v>8</v>
      </c>
      <c r="T17" s="75">
        <v>0</v>
      </c>
      <c r="U17" s="77">
        <f t="shared" si="3"/>
        <v>15</v>
      </c>
      <c r="V17" s="164"/>
      <c r="W17" s="164"/>
      <c r="X17" s="164"/>
      <c r="Y17" s="164"/>
      <c r="Z17" s="69"/>
      <c r="AA17" s="61"/>
      <c r="AB17" s="223"/>
      <c r="AC17" s="79" t="s">
        <v>82</v>
      </c>
      <c r="AD17" s="74">
        <v>1</v>
      </c>
      <c r="AE17" s="75">
        <v>1</v>
      </c>
      <c r="AF17" s="75">
        <v>6</v>
      </c>
      <c r="AG17" s="75">
        <v>5</v>
      </c>
      <c r="AH17" s="75">
        <v>27</v>
      </c>
      <c r="AI17" s="77">
        <f t="shared" si="4"/>
        <v>40</v>
      </c>
      <c r="AJ17" s="125">
        <v>2</v>
      </c>
      <c r="AK17" s="75">
        <v>8</v>
      </c>
      <c r="AL17" s="75">
        <v>9</v>
      </c>
      <c r="AM17" s="75">
        <v>22</v>
      </c>
      <c r="AN17" s="75">
        <v>7</v>
      </c>
      <c r="AO17" s="76">
        <f t="shared" si="1"/>
        <v>48</v>
      </c>
      <c r="AP17" s="78">
        <v>7</v>
      </c>
      <c r="AQ17" s="78">
        <f t="shared" si="0"/>
        <v>152</v>
      </c>
      <c r="AR17" s="96"/>
      <c r="AT17" s="96"/>
      <c r="AV17" s="96"/>
    </row>
    <row r="18" spans="2:52" x14ac:dyDescent="0.15">
      <c r="B18" s="223"/>
      <c r="C18" s="79" t="s">
        <v>6</v>
      </c>
      <c r="D18" s="73">
        <v>10</v>
      </c>
      <c r="E18" s="74">
        <v>1</v>
      </c>
      <c r="F18" s="75">
        <v>8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6">
        <f t="shared" si="2"/>
        <v>9</v>
      </c>
      <c r="N18" s="74">
        <v>4</v>
      </c>
      <c r="O18" s="75">
        <v>13</v>
      </c>
      <c r="P18" s="75">
        <v>3</v>
      </c>
      <c r="Q18" s="75">
        <v>0</v>
      </c>
      <c r="R18" s="75">
        <v>2</v>
      </c>
      <c r="S18" s="75">
        <v>14</v>
      </c>
      <c r="T18" s="75">
        <v>0</v>
      </c>
      <c r="U18" s="77">
        <f t="shared" si="3"/>
        <v>36</v>
      </c>
      <c r="V18" s="164"/>
      <c r="W18" s="164"/>
      <c r="X18" s="164"/>
      <c r="Y18" s="164"/>
      <c r="Z18" s="69"/>
      <c r="AA18" s="61"/>
      <c r="AB18" s="223"/>
      <c r="AC18" s="79" t="s">
        <v>6</v>
      </c>
      <c r="AD18" s="74">
        <v>1</v>
      </c>
      <c r="AE18" s="75">
        <v>3</v>
      </c>
      <c r="AF18" s="75">
        <v>9</v>
      </c>
      <c r="AG18" s="75">
        <v>10</v>
      </c>
      <c r="AH18" s="75">
        <v>63</v>
      </c>
      <c r="AI18" s="77">
        <f t="shared" si="4"/>
        <v>86</v>
      </c>
      <c r="AJ18" s="125">
        <v>9</v>
      </c>
      <c r="AK18" s="75">
        <v>6</v>
      </c>
      <c r="AL18" s="75">
        <v>7</v>
      </c>
      <c r="AM18" s="75">
        <v>23</v>
      </c>
      <c r="AN18" s="75">
        <v>7</v>
      </c>
      <c r="AO18" s="76">
        <f t="shared" si="1"/>
        <v>52</v>
      </c>
      <c r="AP18" s="78">
        <v>3</v>
      </c>
      <c r="AQ18" s="78">
        <f t="shared" si="0"/>
        <v>196</v>
      </c>
      <c r="AR18" s="96"/>
      <c r="AT18" s="96"/>
      <c r="AV18" s="96"/>
    </row>
    <row r="19" spans="2:52" ht="14.25" thickBot="1" x14ac:dyDescent="0.2">
      <c r="B19" s="223"/>
      <c r="C19" s="80" t="s">
        <v>16</v>
      </c>
      <c r="D19" s="81">
        <f>SUM(D7:D18)</f>
        <v>2781</v>
      </c>
      <c r="E19" s="82">
        <f>SUM(E7:E18)</f>
        <v>388</v>
      </c>
      <c r="F19" s="83">
        <f>SUM(F7:F18)</f>
        <v>6583</v>
      </c>
      <c r="G19" s="83">
        <f t="shared" ref="G19:U19" si="5">SUM(G7:G18)</f>
        <v>328</v>
      </c>
      <c r="H19" s="83">
        <f t="shared" si="5"/>
        <v>365</v>
      </c>
      <c r="I19" s="83">
        <f t="shared" si="5"/>
        <v>1093</v>
      </c>
      <c r="J19" s="83">
        <f t="shared" si="5"/>
        <v>257</v>
      </c>
      <c r="K19" s="83">
        <f t="shared" si="5"/>
        <v>779</v>
      </c>
      <c r="L19" s="83">
        <f t="shared" si="5"/>
        <v>505</v>
      </c>
      <c r="M19" s="84">
        <f t="shared" si="5"/>
        <v>10298</v>
      </c>
      <c r="N19" s="82">
        <f t="shared" si="5"/>
        <v>676</v>
      </c>
      <c r="O19" s="83">
        <f t="shared" si="5"/>
        <v>2059</v>
      </c>
      <c r="P19" s="83">
        <f t="shared" si="5"/>
        <v>863</v>
      </c>
      <c r="Q19" s="83">
        <f t="shared" si="5"/>
        <v>144</v>
      </c>
      <c r="R19" s="83">
        <f t="shared" si="5"/>
        <v>189</v>
      </c>
      <c r="S19" s="83">
        <f t="shared" si="5"/>
        <v>3495</v>
      </c>
      <c r="T19" s="83">
        <f t="shared" si="5"/>
        <v>469</v>
      </c>
      <c r="U19" s="85">
        <f t="shared" si="5"/>
        <v>7895</v>
      </c>
      <c r="V19" s="164"/>
      <c r="W19" s="164"/>
      <c r="X19" s="164"/>
      <c r="Y19" s="164"/>
      <c r="Z19" s="69"/>
      <c r="AA19" s="61"/>
      <c r="AB19" s="225"/>
      <c r="AC19" s="80" t="s">
        <v>16</v>
      </c>
      <c r="AD19" s="82">
        <f t="shared" ref="AD19:AI19" si="6">SUM(AD7:AD18)</f>
        <v>776</v>
      </c>
      <c r="AE19" s="83">
        <f t="shared" si="6"/>
        <v>1819</v>
      </c>
      <c r="AF19" s="83">
        <f t="shared" si="6"/>
        <v>3530</v>
      </c>
      <c r="AG19" s="83">
        <f t="shared" si="6"/>
        <v>5279</v>
      </c>
      <c r="AH19" s="83">
        <f t="shared" si="6"/>
        <v>24402</v>
      </c>
      <c r="AI19" s="85">
        <f t="shared" si="6"/>
        <v>35806</v>
      </c>
      <c r="AJ19" s="126">
        <f>SUM(AJ7:AJ18)</f>
        <v>2983</v>
      </c>
      <c r="AK19" s="83">
        <f t="shared" ref="AK19:AL19" si="7">SUM(AK7:AK18)</f>
        <v>6230</v>
      </c>
      <c r="AL19" s="83">
        <f t="shared" si="7"/>
        <v>3344</v>
      </c>
      <c r="AM19" s="83">
        <f>SUM(AM7:AM18)</f>
        <v>22219</v>
      </c>
      <c r="AN19" s="83">
        <f t="shared" ref="AN19:AP19" si="8">SUM(AN7:AN18)</f>
        <v>3757</v>
      </c>
      <c r="AO19" s="84">
        <f t="shared" si="8"/>
        <v>38533</v>
      </c>
      <c r="AP19" s="86">
        <f t="shared" si="8"/>
        <v>586</v>
      </c>
      <c r="AQ19" s="86">
        <f>D19+M19+U19+AI19+AO19+AP19</f>
        <v>95899</v>
      </c>
      <c r="AR19" s="96"/>
      <c r="AT19" s="96"/>
      <c r="AV19" s="96"/>
    </row>
    <row r="20" spans="2:52" ht="13.5" customHeight="1" x14ac:dyDescent="0.15">
      <c r="B20" s="224" t="s">
        <v>51</v>
      </c>
      <c r="C20" s="87" t="s">
        <v>83</v>
      </c>
      <c r="D20" s="64">
        <v>133</v>
      </c>
      <c r="E20" s="65">
        <v>4</v>
      </c>
      <c r="F20" s="66">
        <v>43</v>
      </c>
      <c r="G20" s="66">
        <v>1</v>
      </c>
      <c r="H20" s="66">
        <v>7</v>
      </c>
      <c r="I20" s="66">
        <v>18</v>
      </c>
      <c r="J20" s="66">
        <v>2</v>
      </c>
      <c r="K20" s="66">
        <v>21</v>
      </c>
      <c r="L20" s="66">
        <v>6</v>
      </c>
      <c r="M20" s="76">
        <f t="shared" si="2"/>
        <v>102</v>
      </c>
      <c r="N20" s="65">
        <v>91</v>
      </c>
      <c r="O20" s="66">
        <v>410</v>
      </c>
      <c r="P20" s="66">
        <v>73</v>
      </c>
      <c r="Q20" s="66">
        <v>4</v>
      </c>
      <c r="R20" s="66">
        <v>15</v>
      </c>
      <c r="S20" s="66">
        <v>157</v>
      </c>
      <c r="T20" s="66">
        <v>14</v>
      </c>
      <c r="U20" s="77">
        <f t="shared" si="3"/>
        <v>764</v>
      </c>
      <c r="V20" s="164"/>
      <c r="W20" s="164"/>
      <c r="X20" s="164"/>
      <c r="Y20" s="164"/>
      <c r="Z20" s="69"/>
      <c r="AA20" s="61"/>
      <c r="AB20" s="224" t="s">
        <v>51</v>
      </c>
      <c r="AC20" s="87" t="s">
        <v>83</v>
      </c>
      <c r="AD20" s="134">
        <v>61</v>
      </c>
      <c r="AE20" s="135">
        <v>146</v>
      </c>
      <c r="AF20" s="135">
        <v>74</v>
      </c>
      <c r="AG20" s="135">
        <v>106</v>
      </c>
      <c r="AH20" s="135">
        <v>312</v>
      </c>
      <c r="AI20" s="136">
        <f t="shared" si="4"/>
        <v>699</v>
      </c>
      <c r="AJ20" s="140">
        <v>53</v>
      </c>
      <c r="AK20" s="135">
        <v>235</v>
      </c>
      <c r="AL20" s="135">
        <v>99</v>
      </c>
      <c r="AM20" s="135">
        <v>288</v>
      </c>
      <c r="AN20" s="135">
        <v>604</v>
      </c>
      <c r="AO20" s="139">
        <f t="shared" si="1"/>
        <v>1279</v>
      </c>
      <c r="AP20" s="138">
        <v>11</v>
      </c>
      <c r="AQ20" s="138">
        <f t="shared" si="0"/>
        <v>2988</v>
      </c>
      <c r="AR20" s="96"/>
      <c r="AT20" s="96"/>
      <c r="AV20" s="96"/>
    </row>
    <row r="21" spans="2:52" x14ac:dyDescent="0.15">
      <c r="B21" s="223"/>
      <c r="C21" s="79" t="s">
        <v>84</v>
      </c>
      <c r="D21" s="73">
        <v>90</v>
      </c>
      <c r="E21" s="74">
        <v>9</v>
      </c>
      <c r="F21" s="75">
        <v>106</v>
      </c>
      <c r="G21" s="75">
        <v>1</v>
      </c>
      <c r="H21" s="75">
        <v>19</v>
      </c>
      <c r="I21" s="75">
        <v>11</v>
      </c>
      <c r="J21" s="75">
        <v>0</v>
      </c>
      <c r="K21" s="75">
        <v>14</v>
      </c>
      <c r="L21" s="75">
        <v>10</v>
      </c>
      <c r="M21" s="76">
        <f t="shared" si="2"/>
        <v>170</v>
      </c>
      <c r="N21" s="74">
        <v>47</v>
      </c>
      <c r="O21" s="75">
        <v>49</v>
      </c>
      <c r="P21" s="75">
        <v>31</v>
      </c>
      <c r="Q21" s="75">
        <v>1</v>
      </c>
      <c r="R21" s="75">
        <v>9</v>
      </c>
      <c r="S21" s="75">
        <v>104</v>
      </c>
      <c r="T21" s="75">
        <v>24</v>
      </c>
      <c r="U21" s="77">
        <f t="shared" si="3"/>
        <v>265</v>
      </c>
      <c r="V21" s="164"/>
      <c r="W21" s="164"/>
      <c r="X21" s="164"/>
      <c r="Y21" s="164"/>
      <c r="Z21" s="69"/>
      <c r="AA21" s="61"/>
      <c r="AB21" s="223"/>
      <c r="AC21" s="79" t="s">
        <v>84</v>
      </c>
      <c r="AD21" s="74">
        <v>26</v>
      </c>
      <c r="AE21" s="75">
        <v>90</v>
      </c>
      <c r="AF21" s="75">
        <v>68</v>
      </c>
      <c r="AG21" s="75">
        <v>139</v>
      </c>
      <c r="AH21" s="75">
        <v>307</v>
      </c>
      <c r="AI21" s="77">
        <f t="shared" si="4"/>
        <v>630</v>
      </c>
      <c r="AJ21" s="125">
        <v>61</v>
      </c>
      <c r="AK21" s="75">
        <v>119</v>
      </c>
      <c r="AL21" s="75">
        <v>85</v>
      </c>
      <c r="AM21" s="75">
        <v>305</v>
      </c>
      <c r="AN21" s="75">
        <v>833</v>
      </c>
      <c r="AO21" s="76">
        <f t="shared" si="1"/>
        <v>1403</v>
      </c>
      <c r="AP21" s="78">
        <v>23</v>
      </c>
      <c r="AQ21" s="78">
        <f t="shared" si="0"/>
        <v>2581</v>
      </c>
      <c r="AR21" s="96"/>
      <c r="AT21" s="96"/>
      <c r="AV21" s="96"/>
    </row>
    <row r="22" spans="2:52" x14ac:dyDescent="0.15">
      <c r="B22" s="223"/>
      <c r="C22" s="79" t="s">
        <v>85</v>
      </c>
      <c r="D22" s="73">
        <v>6</v>
      </c>
      <c r="E22" s="74">
        <v>0</v>
      </c>
      <c r="F22" s="75">
        <v>3</v>
      </c>
      <c r="G22" s="75">
        <v>0</v>
      </c>
      <c r="H22" s="75">
        <v>0</v>
      </c>
      <c r="I22" s="75">
        <v>1</v>
      </c>
      <c r="J22" s="75">
        <v>0</v>
      </c>
      <c r="K22" s="75">
        <v>1</v>
      </c>
      <c r="L22" s="75">
        <v>0</v>
      </c>
      <c r="M22" s="76">
        <f t="shared" si="2"/>
        <v>5</v>
      </c>
      <c r="N22" s="74">
        <v>1</v>
      </c>
      <c r="O22" s="75">
        <v>4</v>
      </c>
      <c r="P22" s="75">
        <v>3</v>
      </c>
      <c r="Q22" s="75">
        <v>0</v>
      </c>
      <c r="R22" s="75">
        <v>0</v>
      </c>
      <c r="S22" s="75">
        <v>3</v>
      </c>
      <c r="T22" s="75">
        <v>1</v>
      </c>
      <c r="U22" s="77">
        <f t="shared" si="3"/>
        <v>12</v>
      </c>
      <c r="V22" s="164"/>
      <c r="W22" s="164"/>
      <c r="X22" s="164"/>
      <c r="Y22" s="164"/>
      <c r="Z22" s="69"/>
      <c r="AA22" s="61"/>
      <c r="AB22" s="223"/>
      <c r="AC22" s="79" t="s">
        <v>85</v>
      </c>
      <c r="AD22" s="74">
        <v>1</v>
      </c>
      <c r="AE22" s="75">
        <v>1</v>
      </c>
      <c r="AF22" s="75">
        <v>5</v>
      </c>
      <c r="AG22" s="75">
        <v>3</v>
      </c>
      <c r="AH22" s="75">
        <v>6</v>
      </c>
      <c r="AI22" s="77">
        <f t="shared" si="4"/>
        <v>16</v>
      </c>
      <c r="AJ22" s="125">
        <v>0</v>
      </c>
      <c r="AK22" s="75">
        <v>4</v>
      </c>
      <c r="AL22" s="75">
        <v>2</v>
      </c>
      <c r="AM22" s="75">
        <v>2</v>
      </c>
      <c r="AN22" s="75">
        <v>30</v>
      </c>
      <c r="AO22" s="76">
        <f t="shared" si="1"/>
        <v>38</v>
      </c>
      <c r="AP22" s="78">
        <v>0</v>
      </c>
      <c r="AQ22" s="78">
        <f t="shared" si="0"/>
        <v>77</v>
      </c>
      <c r="AR22" s="96"/>
      <c r="AT22" s="96"/>
      <c r="AV22" s="96"/>
    </row>
    <row r="23" spans="2:52" x14ac:dyDescent="0.15">
      <c r="B23" s="223"/>
      <c r="C23" s="79" t="s">
        <v>86</v>
      </c>
      <c r="D23" s="73">
        <v>1</v>
      </c>
      <c r="E23" s="74">
        <v>1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1</v>
      </c>
      <c r="L23" s="75">
        <v>2</v>
      </c>
      <c r="M23" s="76">
        <f t="shared" si="2"/>
        <v>4</v>
      </c>
      <c r="N23" s="74">
        <v>1</v>
      </c>
      <c r="O23" s="75">
        <v>3</v>
      </c>
      <c r="P23" s="75">
        <v>3</v>
      </c>
      <c r="Q23" s="75">
        <v>1</v>
      </c>
      <c r="R23" s="75">
        <v>0</v>
      </c>
      <c r="S23" s="75">
        <v>5</v>
      </c>
      <c r="T23" s="75">
        <v>0</v>
      </c>
      <c r="U23" s="77">
        <f t="shared" si="3"/>
        <v>13</v>
      </c>
      <c r="V23" s="164"/>
      <c r="W23" s="164"/>
      <c r="X23" s="164"/>
      <c r="Y23" s="164"/>
      <c r="Z23" s="69"/>
      <c r="AA23" s="61"/>
      <c r="AB23" s="223"/>
      <c r="AC23" s="79" t="s">
        <v>86</v>
      </c>
      <c r="AD23" s="74">
        <v>0</v>
      </c>
      <c r="AE23" s="75">
        <v>0</v>
      </c>
      <c r="AF23" s="75">
        <v>2</v>
      </c>
      <c r="AG23" s="75">
        <v>3</v>
      </c>
      <c r="AH23" s="75">
        <v>13</v>
      </c>
      <c r="AI23" s="77">
        <f t="shared" si="4"/>
        <v>18</v>
      </c>
      <c r="AJ23" s="125">
        <v>3</v>
      </c>
      <c r="AK23" s="75">
        <v>8</v>
      </c>
      <c r="AL23" s="75">
        <v>3</v>
      </c>
      <c r="AM23" s="75">
        <v>5</v>
      </c>
      <c r="AN23" s="75">
        <v>24</v>
      </c>
      <c r="AO23" s="76">
        <f t="shared" si="1"/>
        <v>43</v>
      </c>
      <c r="AP23" s="78">
        <v>1</v>
      </c>
      <c r="AQ23" s="78">
        <f t="shared" si="0"/>
        <v>80</v>
      </c>
      <c r="AR23" s="96"/>
      <c r="AT23" s="96"/>
      <c r="AV23" s="96"/>
    </row>
    <row r="24" spans="2:52" x14ac:dyDescent="0.15">
      <c r="B24" s="223"/>
      <c r="C24" s="79" t="s">
        <v>87</v>
      </c>
      <c r="D24" s="73">
        <v>5</v>
      </c>
      <c r="E24" s="74">
        <v>1</v>
      </c>
      <c r="F24" s="75">
        <v>7</v>
      </c>
      <c r="G24" s="75">
        <v>0</v>
      </c>
      <c r="H24" s="75">
        <v>7</v>
      </c>
      <c r="I24" s="75">
        <v>0</v>
      </c>
      <c r="J24" s="75">
        <v>0</v>
      </c>
      <c r="K24" s="75">
        <v>0</v>
      </c>
      <c r="L24" s="75">
        <v>0</v>
      </c>
      <c r="M24" s="76">
        <f t="shared" si="2"/>
        <v>15</v>
      </c>
      <c r="N24" s="74">
        <v>1</v>
      </c>
      <c r="O24" s="75">
        <v>3</v>
      </c>
      <c r="P24" s="75">
        <v>1</v>
      </c>
      <c r="Q24" s="75">
        <v>1</v>
      </c>
      <c r="R24" s="75">
        <v>0</v>
      </c>
      <c r="S24" s="75">
        <v>1</v>
      </c>
      <c r="T24" s="75">
        <v>0</v>
      </c>
      <c r="U24" s="77">
        <f t="shared" si="3"/>
        <v>7</v>
      </c>
      <c r="V24" s="164"/>
      <c r="W24" s="164"/>
      <c r="X24" s="164"/>
      <c r="Y24" s="164"/>
      <c r="Z24" s="69"/>
      <c r="AA24" s="61"/>
      <c r="AB24" s="223"/>
      <c r="AC24" s="79" t="s">
        <v>87</v>
      </c>
      <c r="AD24" s="74">
        <v>0</v>
      </c>
      <c r="AE24" s="75">
        <v>4</v>
      </c>
      <c r="AF24" s="75">
        <v>3</v>
      </c>
      <c r="AG24" s="75">
        <v>5</v>
      </c>
      <c r="AH24" s="75">
        <v>5</v>
      </c>
      <c r="AI24" s="77">
        <f t="shared" si="4"/>
        <v>17</v>
      </c>
      <c r="AJ24" s="125">
        <v>1</v>
      </c>
      <c r="AK24" s="75">
        <v>6</v>
      </c>
      <c r="AL24" s="75">
        <v>0</v>
      </c>
      <c r="AM24" s="75">
        <v>15</v>
      </c>
      <c r="AN24" s="75">
        <v>2</v>
      </c>
      <c r="AO24" s="76">
        <f t="shared" si="1"/>
        <v>24</v>
      </c>
      <c r="AP24" s="78">
        <v>5</v>
      </c>
      <c r="AQ24" s="78">
        <f t="shared" si="0"/>
        <v>73</v>
      </c>
      <c r="AR24" s="96"/>
      <c r="AT24" s="96"/>
      <c r="AV24" s="96"/>
    </row>
    <row r="25" spans="2:52" x14ac:dyDescent="0.15">
      <c r="B25" s="223"/>
      <c r="C25" s="79" t="s">
        <v>88</v>
      </c>
      <c r="D25" s="73">
        <v>0</v>
      </c>
      <c r="E25" s="74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6">
        <f t="shared" si="2"/>
        <v>0</v>
      </c>
      <c r="N25" s="74">
        <v>1</v>
      </c>
      <c r="O25" s="75">
        <v>1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7">
        <f t="shared" si="3"/>
        <v>2</v>
      </c>
      <c r="V25" s="164"/>
      <c r="W25" s="164"/>
      <c r="X25" s="164"/>
      <c r="Y25" s="164"/>
      <c r="Z25" s="69"/>
      <c r="AA25" s="61"/>
      <c r="AB25" s="223"/>
      <c r="AC25" s="79" t="s">
        <v>88</v>
      </c>
      <c r="AD25" s="74">
        <v>0</v>
      </c>
      <c r="AE25" s="75">
        <v>2</v>
      </c>
      <c r="AF25" s="75">
        <v>0</v>
      </c>
      <c r="AG25" s="75">
        <v>1</v>
      </c>
      <c r="AH25" s="75">
        <v>2</v>
      </c>
      <c r="AI25" s="77">
        <f t="shared" si="4"/>
        <v>5</v>
      </c>
      <c r="AJ25" s="125">
        <v>0</v>
      </c>
      <c r="AK25" s="75">
        <v>1</v>
      </c>
      <c r="AL25" s="75">
        <v>1</v>
      </c>
      <c r="AM25" s="75">
        <v>2</v>
      </c>
      <c r="AN25" s="75">
        <v>4</v>
      </c>
      <c r="AO25" s="76">
        <f t="shared" si="1"/>
        <v>8</v>
      </c>
      <c r="AP25" s="78">
        <v>0</v>
      </c>
      <c r="AQ25" s="78">
        <f t="shared" si="0"/>
        <v>15</v>
      </c>
      <c r="AR25" s="96"/>
      <c r="AT25" s="96"/>
      <c r="AV25" s="96"/>
    </row>
    <row r="26" spans="2:52" x14ac:dyDescent="0.15">
      <c r="B26" s="223"/>
      <c r="C26" s="79" t="s">
        <v>89</v>
      </c>
      <c r="D26" s="73">
        <v>0</v>
      </c>
      <c r="E26" s="74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6">
        <f t="shared" si="2"/>
        <v>0</v>
      </c>
      <c r="N26" s="74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7">
        <f t="shared" si="3"/>
        <v>0</v>
      </c>
      <c r="V26" s="164"/>
      <c r="W26" s="164"/>
      <c r="X26" s="164"/>
      <c r="Y26" s="164"/>
      <c r="Z26" s="69"/>
      <c r="AA26" s="61"/>
      <c r="AB26" s="223"/>
      <c r="AC26" s="79" t="s">
        <v>89</v>
      </c>
      <c r="AD26" s="74">
        <v>0</v>
      </c>
      <c r="AE26" s="75">
        <v>0</v>
      </c>
      <c r="AF26" s="75">
        <v>0</v>
      </c>
      <c r="AG26" s="75">
        <v>1</v>
      </c>
      <c r="AH26" s="75">
        <v>0</v>
      </c>
      <c r="AI26" s="77">
        <f t="shared" si="4"/>
        <v>1</v>
      </c>
      <c r="AJ26" s="125">
        <v>0</v>
      </c>
      <c r="AK26" s="75">
        <v>0</v>
      </c>
      <c r="AL26" s="75">
        <v>0</v>
      </c>
      <c r="AM26" s="75">
        <v>0</v>
      </c>
      <c r="AN26" s="75">
        <v>0</v>
      </c>
      <c r="AO26" s="76">
        <f t="shared" si="1"/>
        <v>0</v>
      </c>
      <c r="AP26" s="78">
        <v>0</v>
      </c>
      <c r="AQ26" s="78">
        <f t="shared" si="0"/>
        <v>1</v>
      </c>
      <c r="AR26" s="96"/>
      <c r="AT26" s="96"/>
      <c r="AV26" s="96"/>
    </row>
    <row r="27" spans="2:52" x14ac:dyDescent="0.15">
      <c r="B27" s="223"/>
      <c r="C27" s="79" t="s">
        <v>90</v>
      </c>
      <c r="D27" s="73">
        <v>0</v>
      </c>
      <c r="E27" s="74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6">
        <f t="shared" si="2"/>
        <v>0</v>
      </c>
      <c r="N27" s="74">
        <v>1</v>
      </c>
      <c r="O27" s="75">
        <v>4</v>
      </c>
      <c r="P27" s="75">
        <v>0</v>
      </c>
      <c r="Q27" s="75">
        <v>0</v>
      </c>
      <c r="R27" s="75">
        <v>0</v>
      </c>
      <c r="S27" s="75">
        <v>1</v>
      </c>
      <c r="T27" s="75">
        <v>0</v>
      </c>
      <c r="U27" s="77">
        <f t="shared" si="3"/>
        <v>6</v>
      </c>
      <c r="V27" s="164"/>
      <c r="W27" s="164"/>
      <c r="X27" s="164"/>
      <c r="Y27" s="164"/>
      <c r="Z27" s="69"/>
      <c r="AA27" s="61"/>
      <c r="AB27" s="223"/>
      <c r="AC27" s="79" t="s">
        <v>90</v>
      </c>
      <c r="AD27" s="74">
        <v>1</v>
      </c>
      <c r="AE27" s="75">
        <v>0</v>
      </c>
      <c r="AF27" s="75">
        <v>0</v>
      </c>
      <c r="AG27" s="75">
        <v>0</v>
      </c>
      <c r="AH27" s="75">
        <v>4</v>
      </c>
      <c r="AI27" s="77">
        <f t="shared" si="4"/>
        <v>5</v>
      </c>
      <c r="AJ27" s="125">
        <v>0</v>
      </c>
      <c r="AK27" s="75">
        <v>2</v>
      </c>
      <c r="AL27" s="75">
        <v>1</v>
      </c>
      <c r="AM27" s="75">
        <v>1</v>
      </c>
      <c r="AN27" s="75">
        <v>0</v>
      </c>
      <c r="AO27" s="76">
        <f t="shared" si="1"/>
        <v>4</v>
      </c>
      <c r="AP27" s="78">
        <v>0</v>
      </c>
      <c r="AQ27" s="78">
        <f t="shared" si="0"/>
        <v>15</v>
      </c>
      <c r="AR27" s="96"/>
      <c r="AT27" s="96"/>
      <c r="AV27" s="96"/>
    </row>
    <row r="28" spans="2:52" x14ac:dyDescent="0.15">
      <c r="B28" s="223"/>
      <c r="C28" s="79" t="s">
        <v>91</v>
      </c>
      <c r="D28" s="73">
        <v>0</v>
      </c>
      <c r="E28" s="74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6">
        <f t="shared" si="2"/>
        <v>0</v>
      </c>
      <c r="N28" s="74">
        <v>1</v>
      </c>
      <c r="O28" s="75">
        <v>0</v>
      </c>
      <c r="P28" s="75">
        <v>0</v>
      </c>
      <c r="Q28" s="75">
        <v>0</v>
      </c>
      <c r="R28" s="75">
        <v>0</v>
      </c>
      <c r="S28" s="75">
        <v>1</v>
      </c>
      <c r="T28" s="75">
        <v>1</v>
      </c>
      <c r="U28" s="77">
        <f t="shared" si="3"/>
        <v>3</v>
      </c>
      <c r="V28" s="164"/>
      <c r="W28" s="164"/>
      <c r="X28" s="164"/>
      <c r="Y28" s="164"/>
      <c r="Z28" s="69"/>
      <c r="AA28" s="61"/>
      <c r="AB28" s="223"/>
      <c r="AC28" s="79" t="s">
        <v>91</v>
      </c>
      <c r="AD28" s="74">
        <v>0</v>
      </c>
      <c r="AE28" s="75">
        <v>0</v>
      </c>
      <c r="AF28" s="75">
        <v>1</v>
      </c>
      <c r="AG28" s="75">
        <v>0</v>
      </c>
      <c r="AH28" s="75">
        <v>2</v>
      </c>
      <c r="AI28" s="77">
        <f t="shared" si="4"/>
        <v>3</v>
      </c>
      <c r="AJ28" s="125">
        <v>2</v>
      </c>
      <c r="AK28" s="75">
        <v>2</v>
      </c>
      <c r="AL28" s="75">
        <v>1</v>
      </c>
      <c r="AM28" s="75">
        <v>2</v>
      </c>
      <c r="AN28" s="75">
        <v>1</v>
      </c>
      <c r="AO28" s="76">
        <f t="shared" si="1"/>
        <v>8</v>
      </c>
      <c r="AP28" s="78">
        <v>1</v>
      </c>
      <c r="AQ28" s="78">
        <f t="shared" si="0"/>
        <v>15</v>
      </c>
      <c r="AR28" s="96"/>
      <c r="AT28" s="96"/>
      <c r="AV28" s="96"/>
    </row>
    <row r="29" spans="2:52" x14ac:dyDescent="0.15">
      <c r="B29" s="223"/>
      <c r="C29" s="79" t="s">
        <v>6</v>
      </c>
      <c r="D29" s="73">
        <v>2</v>
      </c>
      <c r="E29" s="74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2</v>
      </c>
      <c r="L29" s="75">
        <v>1</v>
      </c>
      <c r="M29" s="76">
        <f t="shared" si="2"/>
        <v>3</v>
      </c>
      <c r="N29" s="74">
        <v>1</v>
      </c>
      <c r="O29" s="75">
        <v>1</v>
      </c>
      <c r="P29" s="75">
        <v>0</v>
      </c>
      <c r="Q29" s="75">
        <v>0</v>
      </c>
      <c r="R29" s="75">
        <v>0</v>
      </c>
      <c r="S29" s="75">
        <v>1</v>
      </c>
      <c r="T29" s="75">
        <v>0</v>
      </c>
      <c r="U29" s="77">
        <f t="shared" si="3"/>
        <v>3</v>
      </c>
      <c r="V29" s="164"/>
      <c r="W29" s="164"/>
      <c r="X29" s="164"/>
      <c r="Y29" s="164"/>
      <c r="Z29" s="69"/>
      <c r="AA29" s="61"/>
      <c r="AB29" s="223"/>
      <c r="AC29" s="79" t="s">
        <v>6</v>
      </c>
      <c r="AD29" s="74">
        <v>2</v>
      </c>
      <c r="AE29" s="75">
        <v>1</v>
      </c>
      <c r="AF29" s="75">
        <v>4</v>
      </c>
      <c r="AG29" s="75">
        <v>0</v>
      </c>
      <c r="AH29" s="75">
        <v>8</v>
      </c>
      <c r="AI29" s="77">
        <f t="shared" si="4"/>
        <v>15</v>
      </c>
      <c r="AJ29" s="125">
        <v>0</v>
      </c>
      <c r="AK29" s="75">
        <v>1</v>
      </c>
      <c r="AL29" s="75">
        <v>0</v>
      </c>
      <c r="AM29" s="75">
        <v>5</v>
      </c>
      <c r="AN29" s="75">
        <v>8</v>
      </c>
      <c r="AO29" s="76">
        <f t="shared" si="1"/>
        <v>14</v>
      </c>
      <c r="AP29" s="78">
        <v>0</v>
      </c>
      <c r="AQ29" s="78">
        <f t="shared" si="0"/>
        <v>37</v>
      </c>
      <c r="AR29" s="96"/>
      <c r="AT29" s="96"/>
      <c r="AV29" s="96"/>
    </row>
    <row r="30" spans="2:52" ht="14.25" thickBot="1" x14ac:dyDescent="0.2">
      <c r="B30" s="225"/>
      <c r="C30" s="80" t="s">
        <v>16</v>
      </c>
      <c r="D30" s="81">
        <f>SUM(D20:D29)</f>
        <v>237</v>
      </c>
      <c r="E30" s="82">
        <f>SUM(E20:E29)</f>
        <v>15</v>
      </c>
      <c r="F30" s="83">
        <f>SUM(F20:F29)</f>
        <v>159</v>
      </c>
      <c r="G30" s="83">
        <f>SUM(G20:G29)</f>
        <v>2</v>
      </c>
      <c r="H30" s="83">
        <f t="shared" ref="H30:U30" si="9">SUM(H20:H29)</f>
        <v>33</v>
      </c>
      <c r="I30" s="83">
        <f t="shared" si="9"/>
        <v>30</v>
      </c>
      <c r="J30" s="83">
        <f t="shared" si="9"/>
        <v>2</v>
      </c>
      <c r="K30" s="83">
        <f t="shared" si="9"/>
        <v>39</v>
      </c>
      <c r="L30" s="83">
        <f t="shared" si="9"/>
        <v>19</v>
      </c>
      <c r="M30" s="84">
        <f t="shared" si="9"/>
        <v>299</v>
      </c>
      <c r="N30" s="82">
        <f t="shared" si="9"/>
        <v>145</v>
      </c>
      <c r="O30" s="83">
        <f t="shared" si="9"/>
        <v>475</v>
      </c>
      <c r="P30" s="83">
        <f t="shared" si="9"/>
        <v>111</v>
      </c>
      <c r="Q30" s="83">
        <f t="shared" si="9"/>
        <v>7</v>
      </c>
      <c r="R30" s="83">
        <f t="shared" si="9"/>
        <v>24</v>
      </c>
      <c r="S30" s="83">
        <f t="shared" si="9"/>
        <v>273</v>
      </c>
      <c r="T30" s="83">
        <f t="shared" si="9"/>
        <v>40</v>
      </c>
      <c r="U30" s="85">
        <f t="shared" si="9"/>
        <v>1075</v>
      </c>
      <c r="V30" s="164"/>
      <c r="W30" s="164"/>
      <c r="X30" s="164"/>
      <c r="Y30" s="164"/>
      <c r="Z30" s="69"/>
      <c r="AA30" s="61"/>
      <c r="AB30" s="225"/>
      <c r="AC30" s="80" t="s">
        <v>16</v>
      </c>
      <c r="AD30" s="82">
        <f t="shared" ref="AD30:AP30" si="10">SUM(AD20:AD29)</f>
        <v>91</v>
      </c>
      <c r="AE30" s="83">
        <f t="shared" si="10"/>
        <v>244</v>
      </c>
      <c r="AF30" s="83">
        <f t="shared" si="10"/>
        <v>157</v>
      </c>
      <c r="AG30" s="83">
        <f t="shared" ref="AG30:AL30" si="11">SUM(AG20:AG29)</f>
        <v>258</v>
      </c>
      <c r="AH30" s="83">
        <f t="shared" si="11"/>
        <v>659</v>
      </c>
      <c r="AI30" s="85">
        <f t="shared" si="11"/>
        <v>1409</v>
      </c>
      <c r="AJ30" s="83">
        <f t="shared" si="11"/>
        <v>120</v>
      </c>
      <c r="AK30" s="83">
        <f t="shared" si="11"/>
        <v>378</v>
      </c>
      <c r="AL30" s="83">
        <f t="shared" si="11"/>
        <v>192</v>
      </c>
      <c r="AM30" s="83">
        <f t="shared" ref="AM30:AN30" si="12">SUM(AM20:AM29)</f>
        <v>625</v>
      </c>
      <c r="AN30" s="83">
        <f t="shared" si="12"/>
        <v>1506</v>
      </c>
      <c r="AO30" s="84">
        <f>SUM(AO20:AO29)</f>
        <v>2821</v>
      </c>
      <c r="AP30" s="86">
        <f t="shared" si="10"/>
        <v>41</v>
      </c>
      <c r="AQ30" s="86">
        <f>D30+M30+U30+AI30+AO30+AP30</f>
        <v>5882</v>
      </c>
      <c r="AR30" s="96"/>
      <c r="AT30" s="96"/>
      <c r="AV30" s="96"/>
      <c r="AY30" s="96"/>
      <c r="AZ30" s="96"/>
    </row>
    <row r="31" spans="2:52" ht="13.5" customHeight="1" x14ac:dyDescent="0.15">
      <c r="B31" s="216" t="s">
        <v>6</v>
      </c>
      <c r="C31" s="87" t="s">
        <v>92</v>
      </c>
      <c r="D31" s="64">
        <v>2</v>
      </c>
      <c r="E31" s="65">
        <v>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1</v>
      </c>
      <c r="L31" s="66">
        <v>0</v>
      </c>
      <c r="M31" s="76">
        <f>SUM(E31:L31)</f>
        <v>2</v>
      </c>
      <c r="N31" s="65">
        <v>1</v>
      </c>
      <c r="O31" s="66">
        <v>5</v>
      </c>
      <c r="P31" s="66">
        <v>1</v>
      </c>
      <c r="Q31" s="66">
        <v>0</v>
      </c>
      <c r="R31" s="66">
        <v>0</v>
      </c>
      <c r="S31" s="66">
        <v>1</v>
      </c>
      <c r="T31" s="66">
        <v>1</v>
      </c>
      <c r="U31" s="77">
        <f t="shared" si="3"/>
        <v>9</v>
      </c>
      <c r="V31" s="164"/>
      <c r="W31" s="164"/>
      <c r="X31" s="164"/>
      <c r="Y31" s="164"/>
      <c r="Z31" s="94"/>
      <c r="AA31" s="61"/>
      <c r="AB31" s="217" t="s">
        <v>6</v>
      </c>
      <c r="AC31" s="132" t="s">
        <v>92</v>
      </c>
      <c r="AD31" s="65">
        <v>0</v>
      </c>
      <c r="AE31" s="66">
        <v>3</v>
      </c>
      <c r="AF31" s="66">
        <v>1</v>
      </c>
      <c r="AG31" s="66">
        <v>3</v>
      </c>
      <c r="AH31" s="66">
        <v>7</v>
      </c>
      <c r="AI31" s="68">
        <f t="shared" si="4"/>
        <v>14</v>
      </c>
      <c r="AJ31" s="127">
        <v>2</v>
      </c>
      <c r="AK31" s="66">
        <v>19</v>
      </c>
      <c r="AL31" s="66">
        <v>5</v>
      </c>
      <c r="AM31" s="66">
        <v>3</v>
      </c>
      <c r="AN31" s="66">
        <v>4</v>
      </c>
      <c r="AO31" s="67">
        <f t="shared" si="1"/>
        <v>33</v>
      </c>
      <c r="AP31" s="71">
        <v>0</v>
      </c>
      <c r="AQ31" s="71">
        <f t="shared" si="0"/>
        <v>60</v>
      </c>
      <c r="AR31" s="96"/>
      <c r="AT31" s="96"/>
      <c r="AV31" s="96"/>
    </row>
    <row r="32" spans="2:52" x14ac:dyDescent="0.15">
      <c r="B32" s="217"/>
      <c r="C32" s="79" t="s">
        <v>93</v>
      </c>
      <c r="D32" s="73">
        <v>1</v>
      </c>
      <c r="E32" s="74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1</v>
      </c>
      <c r="M32" s="76">
        <f>SUM(E32:L32)</f>
        <v>1</v>
      </c>
      <c r="N32" s="74">
        <v>0</v>
      </c>
      <c r="O32" s="75">
        <v>0</v>
      </c>
      <c r="P32" s="75">
        <v>1</v>
      </c>
      <c r="Q32" s="75">
        <v>0</v>
      </c>
      <c r="R32" s="75">
        <v>0</v>
      </c>
      <c r="S32" s="75">
        <v>1</v>
      </c>
      <c r="T32" s="75">
        <v>0</v>
      </c>
      <c r="U32" s="77">
        <f t="shared" si="3"/>
        <v>2</v>
      </c>
      <c r="V32" s="164"/>
      <c r="W32" s="164"/>
      <c r="X32" s="164"/>
      <c r="Y32" s="164"/>
      <c r="Z32" s="94"/>
      <c r="AA32" s="61"/>
      <c r="AB32" s="217"/>
      <c r="AC32" s="79" t="s">
        <v>93</v>
      </c>
      <c r="AD32" s="74">
        <v>0</v>
      </c>
      <c r="AE32" s="75">
        <v>0</v>
      </c>
      <c r="AF32" s="75">
        <v>0</v>
      </c>
      <c r="AG32" s="75">
        <v>0</v>
      </c>
      <c r="AH32" s="75">
        <v>0</v>
      </c>
      <c r="AI32" s="77">
        <f t="shared" si="4"/>
        <v>0</v>
      </c>
      <c r="AJ32" s="125">
        <v>0</v>
      </c>
      <c r="AK32" s="75">
        <v>2</v>
      </c>
      <c r="AL32" s="75">
        <v>0</v>
      </c>
      <c r="AM32" s="75">
        <v>2</v>
      </c>
      <c r="AN32" s="75">
        <v>1</v>
      </c>
      <c r="AO32" s="76">
        <f t="shared" si="1"/>
        <v>5</v>
      </c>
      <c r="AP32" s="78">
        <v>0</v>
      </c>
      <c r="AQ32" s="78">
        <f t="shared" si="0"/>
        <v>9</v>
      </c>
      <c r="AR32" s="96"/>
      <c r="AT32" s="96"/>
      <c r="AV32" s="96"/>
    </row>
    <row r="33" spans="2:48" x14ac:dyDescent="0.15">
      <c r="B33" s="217"/>
      <c r="C33" s="79" t="s">
        <v>94</v>
      </c>
      <c r="D33" s="73">
        <v>0</v>
      </c>
      <c r="E33" s="74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1</v>
      </c>
      <c r="L33" s="75">
        <v>0</v>
      </c>
      <c r="M33" s="76">
        <f t="shared" ref="M33:M39" si="13">SUM(E33:L33)</f>
        <v>1</v>
      </c>
      <c r="N33" s="74">
        <v>0</v>
      </c>
      <c r="O33" s="75">
        <v>0</v>
      </c>
      <c r="P33" s="75">
        <v>0</v>
      </c>
      <c r="Q33" s="75">
        <v>1</v>
      </c>
      <c r="R33" s="75">
        <v>0</v>
      </c>
      <c r="S33" s="75">
        <v>0</v>
      </c>
      <c r="T33" s="75">
        <v>1</v>
      </c>
      <c r="U33" s="77">
        <f t="shared" si="3"/>
        <v>2</v>
      </c>
      <c r="V33" s="164"/>
      <c r="W33" s="164"/>
      <c r="X33" s="164"/>
      <c r="Y33" s="164"/>
      <c r="Z33" s="94"/>
      <c r="AA33" s="61"/>
      <c r="AB33" s="217"/>
      <c r="AC33" s="79" t="s">
        <v>94</v>
      </c>
      <c r="AD33" s="74">
        <v>0</v>
      </c>
      <c r="AE33" s="75">
        <v>0</v>
      </c>
      <c r="AF33" s="75">
        <v>0</v>
      </c>
      <c r="AG33" s="75">
        <v>0</v>
      </c>
      <c r="AH33" s="75">
        <v>2</v>
      </c>
      <c r="AI33" s="77">
        <f t="shared" si="4"/>
        <v>2</v>
      </c>
      <c r="AJ33" s="125">
        <v>0</v>
      </c>
      <c r="AK33" s="75">
        <v>1</v>
      </c>
      <c r="AL33" s="75">
        <v>3</v>
      </c>
      <c r="AM33" s="75">
        <v>0</v>
      </c>
      <c r="AN33" s="75">
        <v>0</v>
      </c>
      <c r="AO33" s="76">
        <f t="shared" si="1"/>
        <v>4</v>
      </c>
      <c r="AP33" s="78">
        <v>0</v>
      </c>
      <c r="AQ33" s="78">
        <f t="shared" si="0"/>
        <v>9</v>
      </c>
      <c r="AR33" s="96"/>
      <c r="AT33" s="96"/>
      <c r="AV33" s="96"/>
    </row>
    <row r="34" spans="2:48" x14ac:dyDescent="0.15">
      <c r="B34" s="217"/>
      <c r="C34" s="79" t="s">
        <v>95</v>
      </c>
      <c r="D34" s="73">
        <v>0</v>
      </c>
      <c r="E34" s="74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6">
        <f t="shared" si="13"/>
        <v>0</v>
      </c>
      <c r="N34" s="74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7">
        <f t="shared" si="3"/>
        <v>0</v>
      </c>
      <c r="V34" s="164"/>
      <c r="W34" s="164"/>
      <c r="X34" s="164"/>
      <c r="Y34" s="164"/>
      <c r="Z34" s="94"/>
      <c r="AA34" s="61"/>
      <c r="AB34" s="217"/>
      <c r="AC34" s="79" t="s">
        <v>95</v>
      </c>
      <c r="AD34" s="74">
        <v>0</v>
      </c>
      <c r="AE34" s="75">
        <v>0</v>
      </c>
      <c r="AF34" s="75">
        <v>1</v>
      </c>
      <c r="AG34" s="75">
        <v>0</v>
      </c>
      <c r="AH34" s="75">
        <v>0</v>
      </c>
      <c r="AI34" s="77">
        <f t="shared" si="4"/>
        <v>1</v>
      </c>
      <c r="AJ34" s="125">
        <v>0</v>
      </c>
      <c r="AK34" s="75">
        <v>0</v>
      </c>
      <c r="AL34" s="75">
        <v>1</v>
      </c>
      <c r="AM34" s="75">
        <v>6</v>
      </c>
      <c r="AN34" s="75">
        <v>3</v>
      </c>
      <c r="AO34" s="76">
        <f t="shared" si="1"/>
        <v>10</v>
      </c>
      <c r="AP34" s="78">
        <v>0</v>
      </c>
      <c r="AQ34" s="78">
        <f t="shared" si="0"/>
        <v>11</v>
      </c>
      <c r="AR34" s="96"/>
      <c r="AT34" s="96"/>
      <c r="AV34" s="96"/>
    </row>
    <row r="35" spans="2:48" x14ac:dyDescent="0.15">
      <c r="B35" s="217"/>
      <c r="C35" s="79" t="s">
        <v>96</v>
      </c>
      <c r="D35" s="73">
        <v>2</v>
      </c>
      <c r="E35" s="74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6">
        <f t="shared" si="13"/>
        <v>0</v>
      </c>
      <c r="N35" s="74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7">
        <f t="shared" si="3"/>
        <v>0</v>
      </c>
      <c r="V35" s="164"/>
      <c r="W35" s="164"/>
      <c r="X35" s="164"/>
      <c r="Y35" s="164"/>
      <c r="Z35" s="94"/>
      <c r="AA35" s="61"/>
      <c r="AB35" s="217"/>
      <c r="AC35" s="79" t="s">
        <v>96</v>
      </c>
      <c r="AD35" s="74">
        <v>1</v>
      </c>
      <c r="AE35" s="75">
        <v>0</v>
      </c>
      <c r="AF35" s="75">
        <v>0</v>
      </c>
      <c r="AG35" s="75">
        <v>2</v>
      </c>
      <c r="AH35" s="75">
        <v>0</v>
      </c>
      <c r="AI35" s="77">
        <f t="shared" si="4"/>
        <v>3</v>
      </c>
      <c r="AJ35" s="125">
        <v>0</v>
      </c>
      <c r="AK35" s="75">
        <v>0</v>
      </c>
      <c r="AL35" s="75">
        <v>0</v>
      </c>
      <c r="AM35" s="75">
        <v>0</v>
      </c>
      <c r="AN35" s="75">
        <v>0</v>
      </c>
      <c r="AO35" s="76">
        <f t="shared" si="1"/>
        <v>0</v>
      </c>
      <c r="AP35" s="78">
        <v>0</v>
      </c>
      <c r="AQ35" s="78">
        <f t="shared" si="0"/>
        <v>5</v>
      </c>
      <c r="AR35" s="96"/>
      <c r="AT35" s="96"/>
      <c r="AV35" s="96"/>
    </row>
    <row r="36" spans="2:48" x14ac:dyDescent="0.15">
      <c r="B36" s="217"/>
      <c r="C36" s="72" t="s">
        <v>97</v>
      </c>
      <c r="D36" s="73">
        <v>0</v>
      </c>
      <c r="E36" s="74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6">
        <f t="shared" si="13"/>
        <v>0</v>
      </c>
      <c r="N36" s="74">
        <v>0</v>
      </c>
      <c r="O36" s="75">
        <v>0</v>
      </c>
      <c r="P36" s="75">
        <v>0</v>
      </c>
      <c r="Q36" s="75">
        <v>0</v>
      </c>
      <c r="R36" s="75">
        <v>0</v>
      </c>
      <c r="S36" s="75">
        <v>1</v>
      </c>
      <c r="T36" s="75">
        <v>0</v>
      </c>
      <c r="U36" s="77">
        <f t="shared" si="3"/>
        <v>1</v>
      </c>
      <c r="V36" s="164"/>
      <c r="W36" s="164"/>
      <c r="X36" s="164"/>
      <c r="Y36" s="164"/>
      <c r="Z36" s="94"/>
      <c r="AA36" s="70"/>
      <c r="AB36" s="217"/>
      <c r="AC36" s="72" t="s">
        <v>97</v>
      </c>
      <c r="AD36" s="74">
        <v>0</v>
      </c>
      <c r="AE36" s="75">
        <v>0</v>
      </c>
      <c r="AF36" s="75">
        <v>0</v>
      </c>
      <c r="AG36" s="75">
        <v>0</v>
      </c>
      <c r="AH36" s="75">
        <v>1</v>
      </c>
      <c r="AI36" s="77">
        <f t="shared" si="4"/>
        <v>1</v>
      </c>
      <c r="AJ36" s="125">
        <v>0</v>
      </c>
      <c r="AK36" s="75">
        <v>1</v>
      </c>
      <c r="AL36" s="75">
        <v>0</v>
      </c>
      <c r="AM36" s="75">
        <v>0</v>
      </c>
      <c r="AN36" s="75">
        <v>0</v>
      </c>
      <c r="AO36" s="76">
        <f t="shared" si="1"/>
        <v>1</v>
      </c>
      <c r="AP36" s="78">
        <v>0</v>
      </c>
      <c r="AQ36" s="78">
        <f t="shared" si="0"/>
        <v>3</v>
      </c>
      <c r="AR36" s="96"/>
      <c r="AT36" s="96"/>
      <c r="AV36" s="96"/>
    </row>
    <row r="37" spans="2:48" x14ac:dyDescent="0.15">
      <c r="B37" s="217"/>
      <c r="C37" s="79" t="s">
        <v>98</v>
      </c>
      <c r="D37" s="73">
        <v>1</v>
      </c>
      <c r="E37" s="74">
        <v>0</v>
      </c>
      <c r="F37" s="75">
        <v>2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6">
        <f t="shared" si="13"/>
        <v>2</v>
      </c>
      <c r="N37" s="74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7">
        <f t="shared" si="3"/>
        <v>0</v>
      </c>
      <c r="V37" s="164"/>
      <c r="W37" s="164"/>
      <c r="X37" s="164"/>
      <c r="Y37" s="164"/>
      <c r="Z37" s="94"/>
      <c r="AA37" s="61"/>
      <c r="AB37" s="217"/>
      <c r="AC37" s="79" t="s">
        <v>98</v>
      </c>
      <c r="AD37" s="74">
        <v>0</v>
      </c>
      <c r="AE37" s="75">
        <v>0</v>
      </c>
      <c r="AF37" s="75">
        <v>0</v>
      </c>
      <c r="AG37" s="75">
        <v>0</v>
      </c>
      <c r="AH37" s="75">
        <v>0</v>
      </c>
      <c r="AI37" s="77">
        <f t="shared" si="4"/>
        <v>0</v>
      </c>
      <c r="AJ37" s="125">
        <v>0</v>
      </c>
      <c r="AK37" s="75">
        <v>0</v>
      </c>
      <c r="AL37" s="75">
        <v>0</v>
      </c>
      <c r="AM37" s="75">
        <v>1</v>
      </c>
      <c r="AN37" s="75">
        <v>0</v>
      </c>
      <c r="AO37" s="76">
        <f t="shared" si="1"/>
        <v>1</v>
      </c>
      <c r="AP37" s="78">
        <v>0</v>
      </c>
      <c r="AQ37" s="78">
        <f t="shared" si="0"/>
        <v>4</v>
      </c>
      <c r="AR37" s="96"/>
      <c r="AT37" s="96"/>
      <c r="AV37" s="96"/>
    </row>
    <row r="38" spans="2:48" x14ac:dyDescent="0.15">
      <c r="B38" s="217"/>
      <c r="C38" s="79" t="s">
        <v>99</v>
      </c>
      <c r="D38" s="73">
        <v>0</v>
      </c>
      <c r="E38" s="74">
        <v>0</v>
      </c>
      <c r="F38" s="75">
        <v>1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6">
        <f t="shared" si="13"/>
        <v>1</v>
      </c>
      <c r="N38" s="74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7">
        <f t="shared" si="3"/>
        <v>0</v>
      </c>
      <c r="V38" s="164"/>
      <c r="W38" s="164"/>
      <c r="X38" s="164"/>
      <c r="Y38" s="164"/>
      <c r="Z38" s="94"/>
      <c r="AA38" s="61"/>
      <c r="AB38" s="217"/>
      <c r="AC38" s="79" t="s">
        <v>99</v>
      </c>
      <c r="AD38" s="74">
        <v>0</v>
      </c>
      <c r="AE38" s="75">
        <v>0</v>
      </c>
      <c r="AF38" s="75">
        <v>1</v>
      </c>
      <c r="AG38" s="75">
        <v>0</v>
      </c>
      <c r="AH38" s="75">
        <v>1</v>
      </c>
      <c r="AI38" s="77">
        <f t="shared" si="4"/>
        <v>2</v>
      </c>
      <c r="AJ38" s="125">
        <v>0</v>
      </c>
      <c r="AK38" s="75">
        <v>0</v>
      </c>
      <c r="AL38" s="75">
        <v>0</v>
      </c>
      <c r="AM38" s="75">
        <v>0</v>
      </c>
      <c r="AN38" s="75">
        <v>0</v>
      </c>
      <c r="AO38" s="76">
        <f t="shared" si="1"/>
        <v>0</v>
      </c>
      <c r="AP38" s="78">
        <v>0</v>
      </c>
      <c r="AQ38" s="78">
        <f t="shared" si="0"/>
        <v>3</v>
      </c>
      <c r="AR38" s="96"/>
      <c r="AT38" s="96"/>
      <c r="AV38" s="96"/>
    </row>
    <row r="39" spans="2:48" x14ac:dyDescent="0.15">
      <c r="B39" s="217"/>
      <c r="C39" s="79" t="s">
        <v>100</v>
      </c>
      <c r="D39" s="73">
        <v>0</v>
      </c>
      <c r="E39" s="74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6">
        <f t="shared" si="13"/>
        <v>0</v>
      </c>
      <c r="N39" s="74">
        <v>0</v>
      </c>
      <c r="O39" s="75">
        <v>0</v>
      </c>
      <c r="P39" s="75">
        <v>0</v>
      </c>
      <c r="Q39" s="75">
        <v>0</v>
      </c>
      <c r="R39" s="75">
        <v>0</v>
      </c>
      <c r="S39" s="75">
        <v>2</v>
      </c>
      <c r="T39" s="75">
        <v>0</v>
      </c>
      <c r="U39" s="77">
        <f t="shared" si="3"/>
        <v>2</v>
      </c>
      <c r="V39" s="164"/>
      <c r="W39" s="164"/>
      <c r="X39" s="164"/>
      <c r="Y39" s="164"/>
      <c r="Z39" s="94"/>
      <c r="AA39" s="61"/>
      <c r="AB39" s="217"/>
      <c r="AC39" s="79" t="s">
        <v>100</v>
      </c>
      <c r="AD39" s="74">
        <v>0</v>
      </c>
      <c r="AE39" s="75">
        <v>0</v>
      </c>
      <c r="AF39" s="75">
        <v>0</v>
      </c>
      <c r="AG39" s="75">
        <v>0</v>
      </c>
      <c r="AH39" s="75">
        <v>4</v>
      </c>
      <c r="AI39" s="77">
        <f t="shared" si="4"/>
        <v>4</v>
      </c>
      <c r="AJ39" s="125">
        <v>0</v>
      </c>
      <c r="AK39" s="75">
        <v>1</v>
      </c>
      <c r="AL39" s="75">
        <v>0</v>
      </c>
      <c r="AM39" s="75">
        <v>0</v>
      </c>
      <c r="AN39" s="75">
        <v>1</v>
      </c>
      <c r="AO39" s="76">
        <f t="shared" si="1"/>
        <v>2</v>
      </c>
      <c r="AP39" s="78">
        <v>0</v>
      </c>
      <c r="AQ39" s="78">
        <f t="shared" si="0"/>
        <v>8</v>
      </c>
      <c r="AR39" s="96"/>
      <c r="AT39" s="96"/>
      <c r="AV39" s="96"/>
    </row>
    <row r="40" spans="2:48" x14ac:dyDescent="0.15">
      <c r="B40" s="217"/>
      <c r="C40" s="79" t="s">
        <v>6</v>
      </c>
      <c r="D40" s="73">
        <v>17</v>
      </c>
      <c r="E40" s="74">
        <v>0</v>
      </c>
      <c r="F40" s="75">
        <v>17</v>
      </c>
      <c r="G40" s="75">
        <v>4</v>
      </c>
      <c r="H40" s="75">
        <v>2</v>
      </c>
      <c r="I40" s="75">
        <v>5</v>
      </c>
      <c r="J40" s="75">
        <v>1</v>
      </c>
      <c r="K40" s="75">
        <v>3</v>
      </c>
      <c r="L40" s="75">
        <v>2</v>
      </c>
      <c r="M40" s="76">
        <f>SUM(E40:L40)</f>
        <v>34</v>
      </c>
      <c r="N40" s="74">
        <v>9</v>
      </c>
      <c r="O40" s="75">
        <v>13</v>
      </c>
      <c r="P40" s="75">
        <v>5</v>
      </c>
      <c r="Q40" s="75">
        <v>0</v>
      </c>
      <c r="R40" s="75">
        <v>3</v>
      </c>
      <c r="S40" s="75">
        <v>28</v>
      </c>
      <c r="T40" s="75">
        <v>4</v>
      </c>
      <c r="U40" s="77">
        <f t="shared" si="3"/>
        <v>62</v>
      </c>
      <c r="V40" s="164"/>
      <c r="W40" s="164"/>
      <c r="X40" s="164"/>
      <c r="Y40" s="164"/>
      <c r="Z40" s="94"/>
      <c r="AA40" s="61"/>
      <c r="AB40" s="217"/>
      <c r="AC40" s="79" t="s">
        <v>6</v>
      </c>
      <c r="AD40" s="74">
        <v>3</v>
      </c>
      <c r="AE40" s="75">
        <v>10</v>
      </c>
      <c r="AF40" s="75">
        <v>9</v>
      </c>
      <c r="AG40" s="75">
        <v>15</v>
      </c>
      <c r="AH40" s="75">
        <v>39</v>
      </c>
      <c r="AI40" s="77">
        <f t="shared" si="4"/>
        <v>76</v>
      </c>
      <c r="AJ40" s="125">
        <v>31</v>
      </c>
      <c r="AK40" s="75">
        <v>54</v>
      </c>
      <c r="AL40" s="75">
        <v>35</v>
      </c>
      <c r="AM40" s="75">
        <v>85</v>
      </c>
      <c r="AN40" s="75">
        <v>37</v>
      </c>
      <c r="AO40" s="76">
        <f t="shared" si="1"/>
        <v>242</v>
      </c>
      <c r="AP40" s="78">
        <v>5</v>
      </c>
      <c r="AQ40" s="78">
        <f t="shared" si="0"/>
        <v>436</v>
      </c>
      <c r="AR40" s="96"/>
      <c r="AT40" s="96"/>
      <c r="AV40" s="96"/>
    </row>
    <row r="41" spans="2:48" ht="14.25" thickBot="1" x14ac:dyDescent="0.2">
      <c r="B41" s="218"/>
      <c r="C41" s="80" t="s">
        <v>16</v>
      </c>
      <c r="D41" s="81">
        <f>SUM(D31:D40)</f>
        <v>23</v>
      </c>
      <c r="E41" s="82">
        <f>SUM(E31:E40)</f>
        <v>1</v>
      </c>
      <c r="F41" s="83">
        <f>SUM(F31:F40)</f>
        <v>20</v>
      </c>
      <c r="G41" s="83">
        <f t="shared" ref="G41:L41" si="14">SUM(G31:G40)</f>
        <v>4</v>
      </c>
      <c r="H41" s="83">
        <f t="shared" si="14"/>
        <v>2</v>
      </c>
      <c r="I41" s="83">
        <f t="shared" si="14"/>
        <v>5</v>
      </c>
      <c r="J41" s="83">
        <f t="shared" si="14"/>
        <v>1</v>
      </c>
      <c r="K41" s="83">
        <f t="shared" si="14"/>
        <v>5</v>
      </c>
      <c r="L41" s="83">
        <f t="shared" si="14"/>
        <v>3</v>
      </c>
      <c r="M41" s="84">
        <f>SUM(M31:M40)</f>
        <v>41</v>
      </c>
      <c r="N41" s="82">
        <f t="shared" ref="N41:U41" si="15">SUM(N31:N40)</f>
        <v>10</v>
      </c>
      <c r="O41" s="83">
        <f t="shared" si="15"/>
        <v>18</v>
      </c>
      <c r="P41" s="83">
        <f t="shared" si="15"/>
        <v>7</v>
      </c>
      <c r="Q41" s="83">
        <f t="shared" si="15"/>
        <v>1</v>
      </c>
      <c r="R41" s="83">
        <f t="shared" si="15"/>
        <v>3</v>
      </c>
      <c r="S41" s="83">
        <f t="shared" si="15"/>
        <v>33</v>
      </c>
      <c r="T41" s="83">
        <f t="shared" si="15"/>
        <v>6</v>
      </c>
      <c r="U41" s="85">
        <f t="shared" si="15"/>
        <v>78</v>
      </c>
      <c r="V41" s="164"/>
      <c r="W41" s="164"/>
      <c r="X41" s="164"/>
      <c r="Y41" s="164"/>
      <c r="Z41" s="94"/>
      <c r="AA41" s="61"/>
      <c r="AB41" s="218"/>
      <c r="AC41" s="80" t="s">
        <v>16</v>
      </c>
      <c r="AD41" s="82">
        <f t="shared" ref="AD41:AP41" si="16">SUM(AD31:AD40)</f>
        <v>4</v>
      </c>
      <c r="AE41" s="83">
        <f t="shared" si="16"/>
        <v>13</v>
      </c>
      <c r="AF41" s="83">
        <f t="shared" si="16"/>
        <v>12</v>
      </c>
      <c r="AG41" s="83">
        <f t="shared" si="16"/>
        <v>20</v>
      </c>
      <c r="AH41" s="83">
        <f t="shared" si="16"/>
        <v>54</v>
      </c>
      <c r="AI41" s="85">
        <f t="shared" si="16"/>
        <v>103</v>
      </c>
      <c r="AJ41" s="126">
        <f t="shared" si="16"/>
        <v>33</v>
      </c>
      <c r="AK41" s="83">
        <f t="shared" si="16"/>
        <v>78</v>
      </c>
      <c r="AL41" s="83">
        <f t="shared" si="16"/>
        <v>44</v>
      </c>
      <c r="AM41" s="83">
        <f t="shared" si="16"/>
        <v>97</v>
      </c>
      <c r="AN41" s="83">
        <f t="shared" si="16"/>
        <v>46</v>
      </c>
      <c r="AO41" s="84">
        <f t="shared" si="16"/>
        <v>298</v>
      </c>
      <c r="AP41" s="86">
        <f t="shared" si="16"/>
        <v>5</v>
      </c>
      <c r="AQ41" s="141">
        <f t="shared" si="0"/>
        <v>548</v>
      </c>
      <c r="AR41" s="96"/>
      <c r="AT41" s="96"/>
      <c r="AV41" s="96"/>
    </row>
    <row r="42" spans="2:48" ht="14.25" thickBot="1" x14ac:dyDescent="0.2">
      <c r="B42" s="250" t="s">
        <v>7</v>
      </c>
      <c r="C42" s="251"/>
      <c r="D42" s="62">
        <f>D4+D5+D6+D19+D30+D41</f>
        <v>3352</v>
      </c>
      <c r="E42" s="130">
        <f t="shared" ref="E42:T42" si="17">E4+E5+E6+E19+E30+E41</f>
        <v>437</v>
      </c>
      <c r="F42" s="57">
        <f t="shared" si="17"/>
        <v>6888</v>
      </c>
      <c r="G42" s="57">
        <f t="shared" si="17"/>
        <v>362</v>
      </c>
      <c r="H42" s="57">
        <f t="shared" si="17"/>
        <v>410</v>
      </c>
      <c r="I42" s="57">
        <f t="shared" si="17"/>
        <v>1183</v>
      </c>
      <c r="J42" s="57">
        <f t="shared" si="17"/>
        <v>271</v>
      </c>
      <c r="K42" s="57">
        <f t="shared" si="17"/>
        <v>893</v>
      </c>
      <c r="L42" s="57">
        <f t="shared" si="17"/>
        <v>560</v>
      </c>
      <c r="M42" s="58">
        <f t="shared" si="17"/>
        <v>11004</v>
      </c>
      <c r="N42" s="56">
        <f t="shared" si="17"/>
        <v>950</v>
      </c>
      <c r="O42" s="57">
        <f t="shared" si="17"/>
        <v>2732</v>
      </c>
      <c r="P42" s="57">
        <f t="shared" si="17"/>
        <v>1042</v>
      </c>
      <c r="Q42" s="57">
        <f t="shared" si="17"/>
        <v>174</v>
      </c>
      <c r="R42" s="57">
        <f t="shared" si="17"/>
        <v>260</v>
      </c>
      <c r="S42" s="57">
        <f t="shared" si="17"/>
        <v>4709</v>
      </c>
      <c r="T42" s="57">
        <f t="shared" si="17"/>
        <v>636</v>
      </c>
      <c r="U42" s="59">
        <f>U4+U5+U6+U19+U30+U41</f>
        <v>10503</v>
      </c>
      <c r="V42" s="164"/>
      <c r="W42" s="164"/>
      <c r="X42" s="164"/>
      <c r="Y42" s="164"/>
      <c r="Z42" s="49"/>
      <c r="AA42" s="49"/>
      <c r="AB42" s="219" t="s">
        <v>7</v>
      </c>
      <c r="AC42" s="220"/>
      <c r="AD42" s="56">
        <f t="shared" ref="AD42:AP42" si="18">AD4+AD5+AD6+AD19+AD30+AD41</f>
        <v>959</v>
      </c>
      <c r="AE42" s="57">
        <f t="shared" si="18"/>
        <v>2231</v>
      </c>
      <c r="AF42" s="57">
        <f t="shared" si="18"/>
        <v>4045</v>
      </c>
      <c r="AG42" s="57">
        <f t="shared" si="18"/>
        <v>6006</v>
      </c>
      <c r="AH42" s="57">
        <f t="shared" si="18"/>
        <v>25757</v>
      </c>
      <c r="AI42" s="59">
        <f t="shared" si="18"/>
        <v>38998</v>
      </c>
      <c r="AJ42" s="130">
        <f>AJ4+AJ5+AJ6+AJ19+AJ30+AJ41</f>
        <v>4432</v>
      </c>
      <c r="AK42" s="57">
        <f t="shared" si="18"/>
        <v>7650</v>
      </c>
      <c r="AL42" s="57">
        <f t="shared" si="18"/>
        <v>4566</v>
      </c>
      <c r="AM42" s="57">
        <f t="shared" si="18"/>
        <v>25183</v>
      </c>
      <c r="AN42" s="57">
        <f t="shared" si="18"/>
        <v>6158</v>
      </c>
      <c r="AO42" s="58">
        <f>AO4+AO5+AO6+AO19+AO30+AO41</f>
        <v>47989</v>
      </c>
      <c r="AP42" s="62">
        <f t="shared" si="18"/>
        <v>739</v>
      </c>
      <c r="AQ42" s="62">
        <f>D42+M42+U42+AI42+AO42+AP42</f>
        <v>112585</v>
      </c>
      <c r="AR42" s="96"/>
      <c r="AT42" s="96"/>
      <c r="AV42" s="96"/>
    </row>
    <row r="43" spans="2:48" x14ac:dyDescent="0.15">
      <c r="U43" s="96"/>
      <c r="V43" s="96"/>
      <c r="W43" s="96"/>
      <c r="X43" s="96"/>
      <c r="Y43" s="96"/>
      <c r="AQ43" s="96"/>
    </row>
    <row r="44" spans="2:48" x14ac:dyDescent="0.15"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</row>
    <row r="46" spans="2:48" x14ac:dyDescent="0.15"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</row>
    <row r="48" spans="2:48" x14ac:dyDescent="0.15"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</row>
    <row r="50" spans="4:43" x14ac:dyDescent="0.15"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</row>
    <row r="52" spans="4:43" x14ac:dyDescent="0.15">
      <c r="D52" s="96"/>
    </row>
    <row r="54" spans="4:43" x14ac:dyDescent="0.15">
      <c r="D54" s="96"/>
    </row>
    <row r="56" spans="4:43" x14ac:dyDescent="0.15">
      <c r="D56" s="96"/>
    </row>
  </sheetData>
  <mergeCells count="23">
    <mergeCell ref="B31:B41"/>
    <mergeCell ref="AB31:AB41"/>
    <mergeCell ref="B42:C42"/>
    <mergeCell ref="AB42:AC42"/>
    <mergeCell ref="B6:C6"/>
    <mergeCell ref="AB6:AC6"/>
    <mergeCell ref="B7:B19"/>
    <mergeCell ref="AB7:AB19"/>
    <mergeCell ref="B20:B30"/>
    <mergeCell ref="AB20:AB30"/>
    <mergeCell ref="AJ2:AO2"/>
    <mergeCell ref="AP2:AP3"/>
    <mergeCell ref="AQ2:AQ3"/>
    <mergeCell ref="B4:C4"/>
    <mergeCell ref="AB4:AC4"/>
    <mergeCell ref="AD2:AI2"/>
    <mergeCell ref="B5:C5"/>
    <mergeCell ref="AB5:AC5"/>
    <mergeCell ref="B2:C3"/>
    <mergeCell ref="D2:D3"/>
    <mergeCell ref="E2:M2"/>
    <mergeCell ref="N2:U2"/>
    <mergeCell ref="AB2:AC3"/>
  </mergeCells>
  <phoneticPr fontId="1"/>
  <pageMargins left="0" right="0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T75"/>
  <sheetViews>
    <sheetView topLeftCell="A28" zoomScaleNormal="100" zoomScaleSheetLayoutView="100" workbookViewId="0">
      <selection activeCell="AS18" sqref="AS18:AS19"/>
    </sheetView>
  </sheetViews>
  <sheetFormatPr defaultColWidth="9" defaultRowHeight="13.5" x14ac:dyDescent="0.15"/>
  <cols>
    <col min="1" max="1" width="1.875" style="95" customWidth="1"/>
    <col min="2" max="2" width="6.5" style="95" customWidth="1"/>
    <col min="3" max="3" width="17.625" style="95" bestFit="1" customWidth="1"/>
    <col min="4" max="21" width="6.625" style="95" customWidth="1"/>
    <col min="22" max="25" width="10.625" style="95" customWidth="1"/>
    <col min="26" max="26" width="5.5" style="95" customWidth="1"/>
    <col min="27" max="27" width="17.625" style="95" bestFit="1" customWidth="1"/>
    <col min="28" max="41" width="7.5" style="95" customWidth="1"/>
    <col min="42" max="16384" width="9" style="95"/>
  </cols>
  <sheetData>
    <row r="1" spans="2:46" ht="14.25" thickBot="1" x14ac:dyDescent="0.2">
      <c r="B1" s="95" t="s">
        <v>127</v>
      </c>
      <c r="AO1" s="161"/>
    </row>
    <row r="2" spans="2:46" x14ac:dyDescent="0.15">
      <c r="B2" s="205" t="s">
        <v>0</v>
      </c>
      <c r="C2" s="206"/>
      <c r="D2" s="246" t="s">
        <v>1</v>
      </c>
      <c r="E2" s="191" t="s">
        <v>2</v>
      </c>
      <c r="F2" s="192"/>
      <c r="G2" s="192"/>
      <c r="H2" s="192"/>
      <c r="I2" s="192"/>
      <c r="J2" s="192"/>
      <c r="K2" s="192"/>
      <c r="L2" s="192"/>
      <c r="M2" s="193"/>
      <c r="N2" s="243" t="s">
        <v>3</v>
      </c>
      <c r="O2" s="211"/>
      <c r="P2" s="211"/>
      <c r="Q2" s="211"/>
      <c r="R2" s="211"/>
      <c r="S2" s="211"/>
      <c r="T2" s="211"/>
      <c r="U2" s="212"/>
      <c r="V2" s="1"/>
      <c r="W2" s="1"/>
      <c r="X2" s="1"/>
      <c r="Y2" s="1"/>
      <c r="Z2" s="205" t="s">
        <v>0</v>
      </c>
      <c r="AA2" s="206"/>
      <c r="AB2" s="243" t="s">
        <v>4</v>
      </c>
      <c r="AC2" s="192"/>
      <c r="AD2" s="192"/>
      <c r="AE2" s="192"/>
      <c r="AF2" s="192"/>
      <c r="AG2" s="202"/>
      <c r="AH2" s="191" t="s">
        <v>5</v>
      </c>
      <c r="AI2" s="192"/>
      <c r="AJ2" s="192"/>
      <c r="AK2" s="192"/>
      <c r="AL2" s="192"/>
      <c r="AM2" s="193"/>
      <c r="AN2" s="194" t="s">
        <v>6</v>
      </c>
      <c r="AO2" s="196" t="s">
        <v>7</v>
      </c>
    </row>
    <row r="3" spans="2:46" ht="24.75" thickBot="1" x14ac:dyDescent="0.2">
      <c r="B3" s="207"/>
      <c r="C3" s="208"/>
      <c r="D3" s="247"/>
      <c r="E3" s="5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142" t="s">
        <v>16</v>
      </c>
      <c r="N3" s="2" t="s">
        <v>132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4" t="s">
        <v>16</v>
      </c>
      <c r="V3" s="1"/>
      <c r="W3" s="1"/>
      <c r="X3" s="1"/>
      <c r="Y3" s="1"/>
      <c r="Z3" s="214"/>
      <c r="AA3" s="248"/>
      <c r="AB3" s="97" t="s">
        <v>23</v>
      </c>
      <c r="AC3" s="7" t="s">
        <v>24</v>
      </c>
      <c r="AD3" s="7" t="s">
        <v>25</v>
      </c>
      <c r="AE3" s="7" t="s">
        <v>26</v>
      </c>
      <c r="AF3" s="7" t="s">
        <v>27</v>
      </c>
      <c r="AG3" s="8" t="s">
        <v>16</v>
      </c>
      <c r="AH3" s="6" t="s">
        <v>120</v>
      </c>
      <c r="AI3" s="7" t="s">
        <v>29</v>
      </c>
      <c r="AJ3" s="7" t="s">
        <v>30</v>
      </c>
      <c r="AK3" s="7" t="s">
        <v>31</v>
      </c>
      <c r="AL3" s="7" t="s">
        <v>32</v>
      </c>
      <c r="AM3" s="9" t="s">
        <v>16</v>
      </c>
      <c r="AN3" s="195"/>
      <c r="AO3" s="197"/>
    </row>
    <row r="4" spans="2:46" ht="14.25" thickBot="1" x14ac:dyDescent="0.2">
      <c r="B4" s="198" t="s">
        <v>33</v>
      </c>
      <c r="C4" s="199"/>
      <c r="D4" s="10">
        <v>31</v>
      </c>
      <c r="E4" s="11">
        <v>5</v>
      </c>
      <c r="F4" s="12">
        <v>13</v>
      </c>
      <c r="G4" s="12">
        <v>0</v>
      </c>
      <c r="H4" s="12">
        <v>3</v>
      </c>
      <c r="I4" s="12">
        <v>9</v>
      </c>
      <c r="J4" s="12">
        <v>4</v>
      </c>
      <c r="K4" s="12">
        <v>24</v>
      </c>
      <c r="L4" s="12">
        <v>2</v>
      </c>
      <c r="M4" s="105">
        <f>SUM(E4:L4)</f>
        <v>60</v>
      </c>
      <c r="N4" s="18">
        <v>14</v>
      </c>
      <c r="O4" s="12">
        <v>61</v>
      </c>
      <c r="P4" s="12">
        <v>10</v>
      </c>
      <c r="Q4" s="12">
        <v>1</v>
      </c>
      <c r="R4" s="12">
        <v>3</v>
      </c>
      <c r="S4" s="12">
        <v>43</v>
      </c>
      <c r="T4" s="12">
        <v>2</v>
      </c>
      <c r="U4" s="13">
        <f>SUM(N4:T4)</f>
        <v>134</v>
      </c>
      <c r="V4" s="164"/>
      <c r="W4" s="164"/>
      <c r="X4" s="17"/>
      <c r="Y4" s="17"/>
      <c r="Z4" s="253" t="s">
        <v>33</v>
      </c>
      <c r="AA4" s="254"/>
      <c r="AB4" s="147">
        <v>2</v>
      </c>
      <c r="AC4" s="148">
        <v>11</v>
      </c>
      <c r="AD4" s="148">
        <v>5</v>
      </c>
      <c r="AE4" s="148">
        <v>15</v>
      </c>
      <c r="AF4" s="148">
        <v>74</v>
      </c>
      <c r="AG4" s="98">
        <f>SUM(AB4:AF4)</f>
        <v>107</v>
      </c>
      <c r="AH4" s="149">
        <v>16</v>
      </c>
      <c r="AI4" s="148">
        <v>41</v>
      </c>
      <c r="AJ4" s="148">
        <v>53</v>
      </c>
      <c r="AK4" s="148">
        <v>42</v>
      </c>
      <c r="AL4" s="148">
        <v>69</v>
      </c>
      <c r="AM4" s="98">
        <f>SUM(AH4:AL4)</f>
        <v>221</v>
      </c>
      <c r="AN4" s="120">
        <v>11</v>
      </c>
      <c r="AO4" s="10">
        <f>D4+M4+U4+AG4+AM4+AN4</f>
        <v>564</v>
      </c>
      <c r="AP4" s="96"/>
      <c r="AR4" s="96"/>
      <c r="AT4" s="96"/>
    </row>
    <row r="5" spans="2:46" ht="13.5" customHeight="1" x14ac:dyDescent="0.15">
      <c r="B5" s="203" t="s">
        <v>34</v>
      </c>
      <c r="C5" s="19" t="s">
        <v>35</v>
      </c>
      <c r="D5" s="20">
        <v>8</v>
      </c>
      <c r="E5" s="21">
        <v>0</v>
      </c>
      <c r="F5" s="22">
        <v>0</v>
      </c>
      <c r="G5" s="22">
        <v>0</v>
      </c>
      <c r="H5" s="22">
        <v>0</v>
      </c>
      <c r="I5" s="22">
        <v>1</v>
      </c>
      <c r="J5" s="22">
        <v>1</v>
      </c>
      <c r="K5" s="22">
        <v>0</v>
      </c>
      <c r="L5" s="22">
        <v>1</v>
      </c>
      <c r="M5" s="106">
        <f>SUM(E5:L5)</f>
        <v>3</v>
      </c>
      <c r="N5" s="116">
        <v>6</v>
      </c>
      <c r="O5" s="22">
        <v>9</v>
      </c>
      <c r="P5" s="22">
        <v>1</v>
      </c>
      <c r="Q5" s="22">
        <v>0</v>
      </c>
      <c r="R5" s="22">
        <v>0</v>
      </c>
      <c r="S5" s="22">
        <v>8</v>
      </c>
      <c r="T5" s="22">
        <v>0</v>
      </c>
      <c r="U5" s="23">
        <f>SUM(N5:T5)</f>
        <v>24</v>
      </c>
      <c r="V5" s="164"/>
      <c r="W5" s="164"/>
      <c r="X5" s="17"/>
      <c r="Y5" s="17"/>
      <c r="Z5" s="245" t="s">
        <v>34</v>
      </c>
      <c r="AA5" s="19" t="s">
        <v>35</v>
      </c>
      <c r="AB5" s="146">
        <v>1</v>
      </c>
      <c r="AC5" s="145">
        <v>17</v>
      </c>
      <c r="AD5" s="145">
        <v>8</v>
      </c>
      <c r="AE5" s="145">
        <v>7</v>
      </c>
      <c r="AF5" s="145">
        <v>9</v>
      </c>
      <c r="AG5" s="122">
        <f>SUM(AB5:AF5)</f>
        <v>42</v>
      </c>
      <c r="AH5" s="146">
        <v>0</v>
      </c>
      <c r="AI5" s="145">
        <v>6</v>
      </c>
      <c r="AJ5" s="145">
        <v>3</v>
      </c>
      <c r="AK5" s="145">
        <v>8</v>
      </c>
      <c r="AL5" s="145">
        <v>8</v>
      </c>
      <c r="AM5" s="98">
        <f>SUM(AH5:AL5)</f>
        <v>25</v>
      </c>
      <c r="AN5" s="121">
        <v>0</v>
      </c>
      <c r="AO5" s="151">
        <f t="shared" ref="AO5:AO60" si="0">D5+M5+U5+AG5+AM5+AN5</f>
        <v>102</v>
      </c>
      <c r="AP5" s="96"/>
      <c r="AR5" s="96"/>
      <c r="AT5" s="96"/>
    </row>
    <row r="6" spans="2:46" x14ac:dyDescent="0.15">
      <c r="B6" s="174"/>
      <c r="C6" s="27" t="s">
        <v>36</v>
      </c>
      <c r="D6" s="28">
        <v>11</v>
      </c>
      <c r="E6" s="29">
        <v>1</v>
      </c>
      <c r="F6" s="30">
        <v>0</v>
      </c>
      <c r="G6" s="30">
        <v>1</v>
      </c>
      <c r="H6" s="30">
        <v>0</v>
      </c>
      <c r="I6" s="30">
        <v>1</v>
      </c>
      <c r="J6" s="30">
        <v>0</v>
      </c>
      <c r="K6" s="30">
        <v>0</v>
      </c>
      <c r="L6" s="30">
        <v>1</v>
      </c>
      <c r="M6" s="143">
        <f>SUM(E6:L6)</f>
        <v>4</v>
      </c>
      <c r="N6" s="117">
        <v>28</v>
      </c>
      <c r="O6" s="30">
        <v>15</v>
      </c>
      <c r="P6" s="30">
        <v>9</v>
      </c>
      <c r="Q6" s="30">
        <v>0</v>
      </c>
      <c r="R6" s="30">
        <v>1</v>
      </c>
      <c r="S6" s="30">
        <v>18</v>
      </c>
      <c r="T6" s="30">
        <v>7</v>
      </c>
      <c r="U6" s="23">
        <f>SUM(N6:T6)</f>
        <v>78</v>
      </c>
      <c r="V6" s="164"/>
      <c r="W6" s="164"/>
      <c r="X6" s="17"/>
      <c r="Y6" s="17"/>
      <c r="Z6" s="177"/>
      <c r="AA6" s="27" t="s">
        <v>36</v>
      </c>
      <c r="AB6" s="117">
        <v>1</v>
      </c>
      <c r="AC6" s="30">
        <v>12</v>
      </c>
      <c r="AD6" s="30">
        <v>4</v>
      </c>
      <c r="AE6" s="30">
        <v>30</v>
      </c>
      <c r="AF6" s="30">
        <v>63</v>
      </c>
      <c r="AG6" s="31">
        <f>SUM(AB6:AF6)</f>
        <v>110</v>
      </c>
      <c r="AH6" s="117">
        <v>6</v>
      </c>
      <c r="AI6" s="30">
        <v>43</v>
      </c>
      <c r="AJ6" s="30">
        <v>11</v>
      </c>
      <c r="AK6" s="30">
        <v>90</v>
      </c>
      <c r="AL6" s="30">
        <v>11</v>
      </c>
      <c r="AM6" s="31">
        <f>SUM(AH6:AL6)</f>
        <v>161</v>
      </c>
      <c r="AN6" s="152">
        <v>1</v>
      </c>
      <c r="AO6" s="99">
        <f t="shared" si="0"/>
        <v>365</v>
      </c>
      <c r="AP6" s="96"/>
      <c r="AR6" s="96"/>
      <c r="AT6" s="96"/>
    </row>
    <row r="7" spans="2:46" x14ac:dyDescent="0.15">
      <c r="B7" s="174"/>
      <c r="C7" s="27" t="s">
        <v>37</v>
      </c>
      <c r="D7" s="28">
        <v>31</v>
      </c>
      <c r="E7" s="29">
        <v>2</v>
      </c>
      <c r="F7" s="30">
        <v>34</v>
      </c>
      <c r="G7" s="30">
        <v>3</v>
      </c>
      <c r="H7" s="30">
        <v>2</v>
      </c>
      <c r="I7" s="30">
        <v>24</v>
      </c>
      <c r="J7" s="30">
        <v>3</v>
      </c>
      <c r="K7" s="30">
        <v>13</v>
      </c>
      <c r="L7" s="30">
        <v>11</v>
      </c>
      <c r="M7" s="143">
        <f t="shared" ref="M7:M59" si="1">SUM(E7:L7)</f>
        <v>92</v>
      </c>
      <c r="N7" s="117">
        <v>293</v>
      </c>
      <c r="O7" s="30">
        <v>46</v>
      </c>
      <c r="P7" s="30">
        <v>47</v>
      </c>
      <c r="Q7" s="30">
        <v>1</v>
      </c>
      <c r="R7" s="30">
        <v>60</v>
      </c>
      <c r="S7" s="30">
        <v>124</v>
      </c>
      <c r="T7" s="30">
        <v>14</v>
      </c>
      <c r="U7" s="23">
        <f>SUM(N7:T7)</f>
        <v>585</v>
      </c>
      <c r="V7" s="164"/>
      <c r="W7" s="164"/>
      <c r="X7" s="17"/>
      <c r="Y7" s="17"/>
      <c r="Z7" s="177"/>
      <c r="AA7" s="27" t="s">
        <v>37</v>
      </c>
      <c r="AB7" s="117">
        <v>10</v>
      </c>
      <c r="AC7" s="30">
        <v>53</v>
      </c>
      <c r="AD7" s="30">
        <v>16</v>
      </c>
      <c r="AE7" s="30">
        <v>41</v>
      </c>
      <c r="AF7" s="30">
        <v>90</v>
      </c>
      <c r="AG7" s="31">
        <f t="shared" ref="AG7:AG8" si="2">SUM(AB7:AF7)</f>
        <v>210</v>
      </c>
      <c r="AH7" s="117">
        <v>81</v>
      </c>
      <c r="AI7" s="30">
        <v>56</v>
      </c>
      <c r="AJ7" s="30">
        <v>37</v>
      </c>
      <c r="AK7" s="30">
        <v>188</v>
      </c>
      <c r="AL7" s="30">
        <v>76</v>
      </c>
      <c r="AM7" s="31">
        <f t="shared" ref="AM7:AM60" si="3">SUM(AH7:AL7)</f>
        <v>438</v>
      </c>
      <c r="AN7" s="152">
        <v>2</v>
      </c>
      <c r="AO7" s="99">
        <f t="shared" si="0"/>
        <v>1358</v>
      </c>
      <c r="AP7" s="96"/>
      <c r="AR7" s="96"/>
      <c r="AT7" s="96"/>
    </row>
    <row r="8" spans="2:46" x14ac:dyDescent="0.15">
      <c r="B8" s="174"/>
      <c r="C8" s="27" t="s">
        <v>6</v>
      </c>
      <c r="D8" s="28">
        <v>24</v>
      </c>
      <c r="E8" s="29">
        <v>4</v>
      </c>
      <c r="F8" s="30">
        <v>16</v>
      </c>
      <c r="G8" s="30">
        <v>2</v>
      </c>
      <c r="H8" s="30">
        <v>1</v>
      </c>
      <c r="I8" s="30">
        <v>7</v>
      </c>
      <c r="J8" s="30">
        <v>1</v>
      </c>
      <c r="K8" s="30">
        <v>5</v>
      </c>
      <c r="L8" s="30">
        <v>6</v>
      </c>
      <c r="M8" s="143">
        <f t="shared" si="1"/>
        <v>42</v>
      </c>
      <c r="N8" s="117">
        <v>24</v>
      </c>
      <c r="O8" s="30">
        <v>39</v>
      </c>
      <c r="P8" s="30">
        <v>12</v>
      </c>
      <c r="Q8" s="30">
        <v>2</v>
      </c>
      <c r="R8" s="30">
        <v>1</v>
      </c>
      <c r="S8" s="30">
        <v>54</v>
      </c>
      <c r="T8" s="30">
        <v>2</v>
      </c>
      <c r="U8" s="23">
        <f t="shared" ref="U8:U59" si="4">SUM(N8:T8)</f>
        <v>134</v>
      </c>
      <c r="V8" s="164"/>
      <c r="W8" s="164"/>
      <c r="X8" s="17"/>
      <c r="Y8" s="17"/>
      <c r="Z8" s="177"/>
      <c r="AA8" s="27" t="s">
        <v>6</v>
      </c>
      <c r="AB8" s="117">
        <v>4</v>
      </c>
      <c r="AC8" s="30">
        <v>36</v>
      </c>
      <c r="AD8" s="30">
        <v>9</v>
      </c>
      <c r="AE8" s="30">
        <v>25</v>
      </c>
      <c r="AF8" s="30">
        <v>66</v>
      </c>
      <c r="AG8" s="31">
        <f t="shared" si="2"/>
        <v>140</v>
      </c>
      <c r="AH8" s="117">
        <v>32</v>
      </c>
      <c r="AI8" s="30">
        <v>101</v>
      </c>
      <c r="AJ8" s="30">
        <v>26</v>
      </c>
      <c r="AK8" s="30">
        <v>150</v>
      </c>
      <c r="AL8" s="30">
        <v>83</v>
      </c>
      <c r="AM8" s="31">
        <f t="shared" si="3"/>
        <v>392</v>
      </c>
      <c r="AN8" s="152">
        <v>3</v>
      </c>
      <c r="AO8" s="99">
        <f t="shared" si="0"/>
        <v>735</v>
      </c>
      <c r="AP8" s="96"/>
      <c r="AR8" s="96"/>
      <c r="AT8" s="96"/>
    </row>
    <row r="9" spans="2:46" ht="14.25" thickBot="1" x14ac:dyDescent="0.2">
      <c r="B9" s="175"/>
      <c r="C9" s="35" t="s">
        <v>16</v>
      </c>
      <c r="D9" s="36">
        <f>SUM(D5:D8)</f>
        <v>74</v>
      </c>
      <c r="E9" s="37">
        <f>SUM(E5:E8)</f>
        <v>7</v>
      </c>
      <c r="F9" s="38">
        <f>SUM(F5:F8)</f>
        <v>50</v>
      </c>
      <c r="G9" s="38">
        <f t="shared" ref="G9:M9" si="5">SUM(G5:G8)</f>
        <v>6</v>
      </c>
      <c r="H9" s="38">
        <f t="shared" si="5"/>
        <v>3</v>
      </c>
      <c r="I9" s="38">
        <f t="shared" si="5"/>
        <v>33</v>
      </c>
      <c r="J9" s="38">
        <f t="shared" si="5"/>
        <v>5</v>
      </c>
      <c r="K9" s="38">
        <f t="shared" si="5"/>
        <v>18</v>
      </c>
      <c r="L9" s="38">
        <f t="shared" si="5"/>
        <v>19</v>
      </c>
      <c r="M9" s="108">
        <f t="shared" si="5"/>
        <v>141</v>
      </c>
      <c r="N9" s="118">
        <f>SUM(N5:N8)</f>
        <v>351</v>
      </c>
      <c r="O9" s="38">
        <f t="shared" ref="O9:U9" si="6">SUM(O5:O8)</f>
        <v>109</v>
      </c>
      <c r="P9" s="38">
        <f t="shared" si="6"/>
        <v>69</v>
      </c>
      <c r="Q9" s="38">
        <f t="shared" si="6"/>
        <v>3</v>
      </c>
      <c r="R9" s="38">
        <f t="shared" si="6"/>
        <v>62</v>
      </c>
      <c r="S9" s="38">
        <f t="shared" si="6"/>
        <v>204</v>
      </c>
      <c r="T9" s="38">
        <f t="shared" si="6"/>
        <v>23</v>
      </c>
      <c r="U9" s="39">
        <f t="shared" si="6"/>
        <v>821</v>
      </c>
      <c r="V9" s="164"/>
      <c r="W9" s="164"/>
      <c r="X9" s="17"/>
      <c r="Y9" s="17"/>
      <c r="Z9" s="181"/>
      <c r="AA9" s="35" t="s">
        <v>16</v>
      </c>
      <c r="AB9" s="118">
        <f t="shared" ref="AB9:AN9" si="7">SUM(AB5:AB8)</f>
        <v>16</v>
      </c>
      <c r="AC9" s="38">
        <f t="shared" si="7"/>
        <v>118</v>
      </c>
      <c r="AD9" s="38">
        <f t="shared" si="7"/>
        <v>37</v>
      </c>
      <c r="AE9" s="38">
        <f t="shared" si="7"/>
        <v>103</v>
      </c>
      <c r="AF9" s="38">
        <f t="shared" si="7"/>
        <v>228</v>
      </c>
      <c r="AG9" s="39">
        <f>SUM(AG5:AG8)</f>
        <v>502</v>
      </c>
      <c r="AH9" s="118">
        <f t="shared" si="7"/>
        <v>119</v>
      </c>
      <c r="AI9" s="38">
        <f t="shared" si="7"/>
        <v>206</v>
      </c>
      <c r="AJ9" s="38">
        <f t="shared" si="7"/>
        <v>77</v>
      </c>
      <c r="AK9" s="38">
        <f t="shared" si="7"/>
        <v>436</v>
      </c>
      <c r="AL9" s="38">
        <f t="shared" si="7"/>
        <v>178</v>
      </c>
      <c r="AM9" s="39">
        <f t="shared" si="3"/>
        <v>1016</v>
      </c>
      <c r="AN9" s="107">
        <f t="shared" si="7"/>
        <v>6</v>
      </c>
      <c r="AO9" s="36">
        <f t="shared" si="0"/>
        <v>2560</v>
      </c>
      <c r="AP9" s="96"/>
      <c r="AR9" s="96"/>
      <c r="AT9" s="96"/>
    </row>
    <row r="10" spans="2:46" ht="13.5" customHeight="1" x14ac:dyDescent="0.15">
      <c r="B10" s="186" t="s">
        <v>38</v>
      </c>
      <c r="C10" s="41" t="s">
        <v>39</v>
      </c>
      <c r="D10" s="20">
        <v>30</v>
      </c>
      <c r="E10" s="21">
        <v>3</v>
      </c>
      <c r="F10" s="22">
        <v>8</v>
      </c>
      <c r="G10" s="22">
        <v>6</v>
      </c>
      <c r="H10" s="22">
        <v>4</v>
      </c>
      <c r="I10" s="22">
        <v>2</v>
      </c>
      <c r="J10" s="22">
        <v>3</v>
      </c>
      <c r="K10" s="22">
        <v>4</v>
      </c>
      <c r="L10" s="22">
        <v>9</v>
      </c>
      <c r="M10" s="143">
        <f t="shared" si="1"/>
        <v>39</v>
      </c>
      <c r="N10" s="116">
        <v>10</v>
      </c>
      <c r="O10" s="22">
        <v>33</v>
      </c>
      <c r="P10" s="22">
        <v>19</v>
      </c>
      <c r="Q10" s="22">
        <v>10</v>
      </c>
      <c r="R10" s="22">
        <v>4</v>
      </c>
      <c r="S10" s="22">
        <v>237</v>
      </c>
      <c r="T10" s="22">
        <v>23</v>
      </c>
      <c r="U10" s="23">
        <f t="shared" si="4"/>
        <v>336</v>
      </c>
      <c r="V10" s="164"/>
      <c r="W10" s="164"/>
      <c r="X10" s="17"/>
      <c r="Y10" s="17"/>
      <c r="Z10" s="180" t="s">
        <v>38</v>
      </c>
      <c r="AA10" s="19" t="s">
        <v>39</v>
      </c>
      <c r="AB10" s="146">
        <v>8</v>
      </c>
      <c r="AC10" s="145">
        <v>27</v>
      </c>
      <c r="AD10" s="145">
        <v>27</v>
      </c>
      <c r="AE10" s="145">
        <v>54</v>
      </c>
      <c r="AF10" s="145">
        <v>58</v>
      </c>
      <c r="AG10" s="122">
        <f>SUM(AB10:AF10)</f>
        <v>174</v>
      </c>
      <c r="AH10" s="146">
        <v>1036</v>
      </c>
      <c r="AI10" s="145">
        <v>241</v>
      </c>
      <c r="AJ10" s="145">
        <v>276</v>
      </c>
      <c r="AK10" s="145">
        <v>356</v>
      </c>
      <c r="AL10" s="145">
        <v>169</v>
      </c>
      <c r="AM10" s="122">
        <f t="shared" si="3"/>
        <v>2078</v>
      </c>
      <c r="AN10" s="153">
        <v>34</v>
      </c>
      <c r="AO10" s="151">
        <f>D10+M10+U10+AG10+AM10+AN10</f>
        <v>2691</v>
      </c>
      <c r="AP10" s="96"/>
      <c r="AR10" s="96"/>
      <c r="AT10" s="96"/>
    </row>
    <row r="11" spans="2:46" x14ac:dyDescent="0.15">
      <c r="B11" s="174"/>
      <c r="C11" s="27" t="s">
        <v>40</v>
      </c>
      <c r="D11" s="28">
        <v>32</v>
      </c>
      <c r="E11" s="29">
        <v>7</v>
      </c>
      <c r="F11" s="30">
        <v>17</v>
      </c>
      <c r="G11" s="30">
        <v>7</v>
      </c>
      <c r="H11" s="30">
        <v>1</v>
      </c>
      <c r="I11" s="30">
        <v>0</v>
      </c>
      <c r="J11" s="30">
        <v>5</v>
      </c>
      <c r="K11" s="30">
        <v>10</v>
      </c>
      <c r="L11" s="30">
        <v>5</v>
      </c>
      <c r="M11" s="143">
        <f t="shared" si="1"/>
        <v>52</v>
      </c>
      <c r="N11" s="117">
        <v>8</v>
      </c>
      <c r="O11" s="30">
        <v>17</v>
      </c>
      <c r="P11" s="30">
        <v>52</v>
      </c>
      <c r="Q11" s="30">
        <v>2</v>
      </c>
      <c r="R11" s="30">
        <v>13</v>
      </c>
      <c r="S11" s="30">
        <v>203</v>
      </c>
      <c r="T11" s="30">
        <v>22</v>
      </c>
      <c r="U11" s="23">
        <f t="shared" si="4"/>
        <v>317</v>
      </c>
      <c r="V11" s="164"/>
      <c r="W11" s="164"/>
      <c r="X11" s="17"/>
      <c r="Y11" s="17"/>
      <c r="Z11" s="177"/>
      <c r="AA11" s="27" t="s">
        <v>40</v>
      </c>
      <c r="AB11" s="117">
        <v>2</v>
      </c>
      <c r="AC11" s="30">
        <v>13</v>
      </c>
      <c r="AD11" s="30">
        <v>10</v>
      </c>
      <c r="AE11" s="30">
        <v>18</v>
      </c>
      <c r="AF11" s="30">
        <v>44</v>
      </c>
      <c r="AG11" s="31">
        <f>SUM(AB11:AF11)</f>
        <v>87</v>
      </c>
      <c r="AH11" s="117">
        <v>330</v>
      </c>
      <c r="AI11" s="30">
        <v>388</v>
      </c>
      <c r="AJ11" s="30">
        <v>527</v>
      </c>
      <c r="AK11" s="30">
        <v>604</v>
      </c>
      <c r="AL11" s="30">
        <v>288</v>
      </c>
      <c r="AM11" s="31">
        <f t="shared" si="3"/>
        <v>2137</v>
      </c>
      <c r="AN11" s="152">
        <v>89</v>
      </c>
      <c r="AO11" s="99">
        <f t="shared" si="0"/>
        <v>2714</v>
      </c>
      <c r="AP11" s="96"/>
      <c r="AR11" s="96"/>
      <c r="AT11" s="96"/>
    </row>
    <row r="12" spans="2:46" x14ac:dyDescent="0.15">
      <c r="B12" s="174"/>
      <c r="C12" s="27" t="s">
        <v>41</v>
      </c>
      <c r="D12" s="28">
        <v>20</v>
      </c>
      <c r="E12" s="29">
        <v>1</v>
      </c>
      <c r="F12" s="30">
        <v>2</v>
      </c>
      <c r="G12" s="30">
        <v>1</v>
      </c>
      <c r="H12" s="30">
        <v>0</v>
      </c>
      <c r="I12" s="30">
        <v>1</v>
      </c>
      <c r="J12" s="30">
        <v>0</v>
      </c>
      <c r="K12" s="30">
        <v>1</v>
      </c>
      <c r="L12" s="30">
        <v>1</v>
      </c>
      <c r="M12" s="143">
        <f t="shared" si="1"/>
        <v>7</v>
      </c>
      <c r="N12" s="117">
        <v>10</v>
      </c>
      <c r="O12" s="30">
        <v>21</v>
      </c>
      <c r="P12" s="30">
        <v>4</v>
      </c>
      <c r="Q12" s="30">
        <v>5</v>
      </c>
      <c r="R12" s="30">
        <v>3</v>
      </c>
      <c r="S12" s="30">
        <v>102</v>
      </c>
      <c r="T12" s="30">
        <v>6</v>
      </c>
      <c r="U12" s="23">
        <f t="shared" si="4"/>
        <v>151</v>
      </c>
      <c r="V12" s="164"/>
      <c r="W12" s="164"/>
      <c r="X12" s="17"/>
      <c r="Y12" s="17"/>
      <c r="Z12" s="177"/>
      <c r="AA12" s="27" t="s">
        <v>41</v>
      </c>
      <c r="AB12" s="117">
        <v>4</v>
      </c>
      <c r="AC12" s="30">
        <v>15</v>
      </c>
      <c r="AD12" s="30">
        <v>30</v>
      </c>
      <c r="AE12" s="30">
        <v>37</v>
      </c>
      <c r="AF12" s="30">
        <v>34</v>
      </c>
      <c r="AG12" s="31">
        <f t="shared" ref="AG12:AG16" si="8">SUM(AB12:AF12)</f>
        <v>120</v>
      </c>
      <c r="AH12" s="117">
        <v>110</v>
      </c>
      <c r="AI12" s="30">
        <v>190</v>
      </c>
      <c r="AJ12" s="30">
        <v>86</v>
      </c>
      <c r="AK12" s="30">
        <v>370</v>
      </c>
      <c r="AL12" s="30">
        <v>78</v>
      </c>
      <c r="AM12" s="31">
        <f t="shared" si="3"/>
        <v>834</v>
      </c>
      <c r="AN12" s="152">
        <v>4</v>
      </c>
      <c r="AO12" s="99">
        <f t="shared" si="0"/>
        <v>1136</v>
      </c>
      <c r="AP12" s="96"/>
      <c r="AR12" s="96"/>
      <c r="AT12" s="96"/>
    </row>
    <row r="13" spans="2:46" x14ac:dyDescent="0.15">
      <c r="B13" s="174"/>
      <c r="C13" s="27" t="s">
        <v>42</v>
      </c>
      <c r="D13" s="28">
        <v>22</v>
      </c>
      <c r="E13" s="29">
        <v>3</v>
      </c>
      <c r="F13" s="30">
        <v>7</v>
      </c>
      <c r="G13" s="30">
        <v>0</v>
      </c>
      <c r="H13" s="30">
        <v>0</v>
      </c>
      <c r="I13" s="30">
        <v>11</v>
      </c>
      <c r="J13" s="30">
        <v>2</v>
      </c>
      <c r="K13" s="30">
        <v>11</v>
      </c>
      <c r="L13" s="30">
        <v>2</v>
      </c>
      <c r="M13" s="143">
        <f t="shared" si="1"/>
        <v>36</v>
      </c>
      <c r="N13" s="117">
        <v>18</v>
      </c>
      <c r="O13" s="30">
        <v>10</v>
      </c>
      <c r="P13" s="30">
        <v>1</v>
      </c>
      <c r="Q13" s="30">
        <v>1</v>
      </c>
      <c r="R13" s="30">
        <v>3</v>
      </c>
      <c r="S13" s="30">
        <v>41</v>
      </c>
      <c r="T13" s="30">
        <v>3</v>
      </c>
      <c r="U13" s="23">
        <f t="shared" si="4"/>
        <v>77</v>
      </c>
      <c r="V13" s="164"/>
      <c r="W13" s="164"/>
      <c r="X13" s="17"/>
      <c r="Y13" s="17"/>
      <c r="Z13" s="177"/>
      <c r="AA13" s="27" t="s">
        <v>42</v>
      </c>
      <c r="AB13" s="117">
        <v>1</v>
      </c>
      <c r="AC13" s="30">
        <v>16</v>
      </c>
      <c r="AD13" s="30">
        <v>10</v>
      </c>
      <c r="AE13" s="30">
        <v>8</v>
      </c>
      <c r="AF13" s="30">
        <v>14</v>
      </c>
      <c r="AG13" s="31">
        <f t="shared" si="8"/>
        <v>49</v>
      </c>
      <c r="AH13" s="117">
        <v>21</v>
      </c>
      <c r="AI13" s="30">
        <v>49</v>
      </c>
      <c r="AJ13" s="30">
        <v>49</v>
      </c>
      <c r="AK13" s="30">
        <v>166</v>
      </c>
      <c r="AL13" s="30">
        <v>15</v>
      </c>
      <c r="AM13" s="31">
        <f t="shared" si="3"/>
        <v>300</v>
      </c>
      <c r="AN13" s="152">
        <v>0</v>
      </c>
      <c r="AO13" s="99">
        <f t="shared" si="0"/>
        <v>484</v>
      </c>
      <c r="AP13" s="96"/>
      <c r="AR13" s="96"/>
      <c r="AT13" s="96"/>
    </row>
    <row r="14" spans="2:46" x14ac:dyDescent="0.15">
      <c r="B14" s="174"/>
      <c r="C14" s="27" t="s">
        <v>43</v>
      </c>
      <c r="D14" s="28">
        <v>3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</v>
      </c>
      <c r="K14" s="30">
        <v>1</v>
      </c>
      <c r="L14" s="30">
        <v>1</v>
      </c>
      <c r="M14" s="143">
        <f t="shared" si="1"/>
        <v>3</v>
      </c>
      <c r="N14" s="117">
        <v>6</v>
      </c>
      <c r="O14" s="30">
        <v>11</v>
      </c>
      <c r="P14" s="30">
        <v>2</v>
      </c>
      <c r="Q14" s="30">
        <v>0</v>
      </c>
      <c r="R14" s="30">
        <v>1</v>
      </c>
      <c r="S14" s="30">
        <v>85</v>
      </c>
      <c r="T14" s="30">
        <v>14</v>
      </c>
      <c r="U14" s="23">
        <f t="shared" si="4"/>
        <v>119</v>
      </c>
      <c r="V14" s="164"/>
      <c r="W14" s="164"/>
      <c r="X14" s="17"/>
      <c r="Y14" s="17"/>
      <c r="Z14" s="177"/>
      <c r="AA14" s="27" t="s">
        <v>43</v>
      </c>
      <c r="AB14" s="117">
        <v>0</v>
      </c>
      <c r="AC14" s="30">
        <v>3</v>
      </c>
      <c r="AD14" s="30">
        <v>5</v>
      </c>
      <c r="AE14" s="30">
        <v>7</v>
      </c>
      <c r="AF14" s="30">
        <v>7</v>
      </c>
      <c r="AG14" s="31">
        <f t="shared" si="8"/>
        <v>22</v>
      </c>
      <c r="AH14" s="117">
        <v>69</v>
      </c>
      <c r="AI14" s="30">
        <v>56</v>
      </c>
      <c r="AJ14" s="30">
        <v>30</v>
      </c>
      <c r="AK14" s="30">
        <v>139</v>
      </c>
      <c r="AL14" s="30">
        <v>31</v>
      </c>
      <c r="AM14" s="31">
        <f t="shared" si="3"/>
        <v>325</v>
      </c>
      <c r="AN14" s="152">
        <v>2</v>
      </c>
      <c r="AO14" s="99">
        <f t="shared" si="0"/>
        <v>474</v>
      </c>
      <c r="AP14" s="96"/>
      <c r="AR14" s="96"/>
      <c r="AT14" s="96"/>
    </row>
    <row r="15" spans="2:46" x14ac:dyDescent="0.15">
      <c r="B15" s="174"/>
      <c r="C15" s="27" t="s">
        <v>44</v>
      </c>
      <c r="D15" s="28">
        <v>10</v>
      </c>
      <c r="E15" s="29">
        <v>1</v>
      </c>
      <c r="F15" s="30">
        <v>7</v>
      </c>
      <c r="G15" s="30">
        <v>2</v>
      </c>
      <c r="H15" s="30">
        <v>1</v>
      </c>
      <c r="I15" s="30">
        <v>0</v>
      </c>
      <c r="J15" s="30">
        <v>0</v>
      </c>
      <c r="K15" s="30">
        <v>1</v>
      </c>
      <c r="L15" s="30">
        <v>0</v>
      </c>
      <c r="M15" s="143">
        <f t="shared" si="1"/>
        <v>12</v>
      </c>
      <c r="N15" s="117">
        <v>5</v>
      </c>
      <c r="O15" s="30">
        <v>31</v>
      </c>
      <c r="P15" s="30">
        <v>8</v>
      </c>
      <c r="Q15" s="30">
        <v>1</v>
      </c>
      <c r="R15" s="30">
        <v>1</v>
      </c>
      <c r="S15" s="30">
        <v>55</v>
      </c>
      <c r="T15" s="30">
        <v>0</v>
      </c>
      <c r="U15" s="23">
        <f t="shared" si="4"/>
        <v>101</v>
      </c>
      <c r="V15" s="164"/>
      <c r="W15" s="164"/>
      <c r="X15" s="17"/>
      <c r="Y15" s="17"/>
      <c r="Z15" s="177"/>
      <c r="AA15" s="27" t="s">
        <v>44</v>
      </c>
      <c r="AB15" s="117">
        <v>9</v>
      </c>
      <c r="AC15" s="30">
        <v>30</v>
      </c>
      <c r="AD15" s="30">
        <v>5</v>
      </c>
      <c r="AE15" s="30">
        <v>11</v>
      </c>
      <c r="AF15" s="30">
        <v>35</v>
      </c>
      <c r="AG15" s="31">
        <f t="shared" si="8"/>
        <v>90</v>
      </c>
      <c r="AH15" s="117">
        <v>15</v>
      </c>
      <c r="AI15" s="30">
        <v>49</v>
      </c>
      <c r="AJ15" s="30">
        <v>11</v>
      </c>
      <c r="AK15" s="30">
        <v>42</v>
      </c>
      <c r="AL15" s="30">
        <v>14</v>
      </c>
      <c r="AM15" s="31">
        <f t="shared" si="3"/>
        <v>131</v>
      </c>
      <c r="AN15" s="152">
        <v>1</v>
      </c>
      <c r="AO15" s="99">
        <f t="shared" si="0"/>
        <v>345</v>
      </c>
      <c r="AP15" s="96"/>
      <c r="AR15" s="96"/>
      <c r="AT15" s="96"/>
    </row>
    <row r="16" spans="2:46" x14ac:dyDescent="0.15">
      <c r="B16" s="174"/>
      <c r="C16" s="27" t="s">
        <v>6</v>
      </c>
      <c r="D16" s="28">
        <v>43</v>
      </c>
      <c r="E16" s="29">
        <v>4</v>
      </c>
      <c r="F16" s="30">
        <v>7</v>
      </c>
      <c r="G16" s="30">
        <v>3</v>
      </c>
      <c r="H16" s="30">
        <v>2</v>
      </c>
      <c r="I16" s="30">
        <v>4</v>
      </c>
      <c r="J16" s="30">
        <v>3</v>
      </c>
      <c r="K16" s="30">
        <v>10</v>
      </c>
      <c r="L16" s="30">
        <v>6</v>
      </c>
      <c r="M16" s="143">
        <f t="shared" si="1"/>
        <v>39</v>
      </c>
      <c r="N16" s="117">
        <v>14</v>
      </c>
      <c r="O16" s="30">
        <v>44</v>
      </c>
      <c r="P16" s="30">
        <v>11</v>
      </c>
      <c r="Q16" s="30">
        <v>4</v>
      </c>
      <c r="R16" s="30">
        <v>3</v>
      </c>
      <c r="S16" s="30">
        <v>123</v>
      </c>
      <c r="T16" s="30">
        <v>25</v>
      </c>
      <c r="U16" s="23">
        <f t="shared" si="4"/>
        <v>224</v>
      </c>
      <c r="V16" s="164"/>
      <c r="W16" s="164"/>
      <c r="X16" s="17"/>
      <c r="Y16" s="17"/>
      <c r="Z16" s="177"/>
      <c r="AA16" s="27" t="s">
        <v>6</v>
      </c>
      <c r="AB16" s="117">
        <v>4</v>
      </c>
      <c r="AC16" s="30">
        <v>32</v>
      </c>
      <c r="AD16" s="30">
        <v>12</v>
      </c>
      <c r="AE16" s="30">
        <v>26</v>
      </c>
      <c r="AF16" s="30">
        <v>65</v>
      </c>
      <c r="AG16" s="31">
        <f t="shared" si="8"/>
        <v>139</v>
      </c>
      <c r="AH16" s="117">
        <v>136</v>
      </c>
      <c r="AI16" s="30">
        <v>124</v>
      </c>
      <c r="AJ16" s="30">
        <v>91</v>
      </c>
      <c r="AK16" s="30">
        <v>287</v>
      </c>
      <c r="AL16" s="30">
        <v>86</v>
      </c>
      <c r="AM16" s="31">
        <f t="shared" si="3"/>
        <v>724</v>
      </c>
      <c r="AN16" s="152">
        <v>13</v>
      </c>
      <c r="AO16" s="99">
        <f t="shared" si="0"/>
        <v>1182</v>
      </c>
      <c r="AP16" s="96"/>
      <c r="AR16" s="96"/>
      <c r="AT16" s="96"/>
    </row>
    <row r="17" spans="2:46" ht="14.25" thickBot="1" x14ac:dyDescent="0.2">
      <c r="B17" s="179"/>
      <c r="C17" s="35" t="s">
        <v>16</v>
      </c>
      <c r="D17" s="36">
        <f>SUM(D10:D16)</f>
        <v>160</v>
      </c>
      <c r="E17" s="37">
        <f>SUM(E10:E16)</f>
        <v>19</v>
      </c>
      <c r="F17" s="38">
        <f>SUM(F10:F16)</f>
        <v>48</v>
      </c>
      <c r="G17" s="38">
        <f t="shared" ref="G17:U17" si="9">SUM(G10:G16)</f>
        <v>19</v>
      </c>
      <c r="H17" s="38">
        <f t="shared" si="9"/>
        <v>8</v>
      </c>
      <c r="I17" s="38">
        <f t="shared" si="9"/>
        <v>18</v>
      </c>
      <c r="J17" s="38">
        <f t="shared" si="9"/>
        <v>14</v>
      </c>
      <c r="K17" s="38">
        <f t="shared" si="9"/>
        <v>38</v>
      </c>
      <c r="L17" s="38">
        <f t="shared" si="9"/>
        <v>24</v>
      </c>
      <c r="M17" s="108">
        <f t="shared" si="9"/>
        <v>188</v>
      </c>
      <c r="N17" s="118">
        <f t="shared" si="9"/>
        <v>71</v>
      </c>
      <c r="O17" s="38">
        <f t="shared" si="9"/>
        <v>167</v>
      </c>
      <c r="P17" s="38">
        <f t="shared" si="9"/>
        <v>97</v>
      </c>
      <c r="Q17" s="38">
        <f t="shared" si="9"/>
        <v>23</v>
      </c>
      <c r="R17" s="38">
        <f t="shared" si="9"/>
        <v>28</v>
      </c>
      <c r="S17" s="38">
        <f t="shared" si="9"/>
        <v>846</v>
      </c>
      <c r="T17" s="38">
        <f t="shared" si="9"/>
        <v>93</v>
      </c>
      <c r="U17" s="39">
        <f t="shared" si="9"/>
        <v>1325</v>
      </c>
      <c r="V17" s="164"/>
      <c r="W17" s="164"/>
      <c r="X17" s="17"/>
      <c r="Y17" s="17"/>
      <c r="Z17" s="181"/>
      <c r="AA17" s="35" t="s">
        <v>16</v>
      </c>
      <c r="AB17" s="118">
        <f t="shared" ref="AB17:AF17" si="10">SUM(AB10:AB16)</f>
        <v>28</v>
      </c>
      <c r="AC17" s="38">
        <f t="shared" si="10"/>
        <v>136</v>
      </c>
      <c r="AD17" s="38">
        <f t="shared" si="10"/>
        <v>99</v>
      </c>
      <c r="AE17" s="38">
        <f t="shared" si="10"/>
        <v>161</v>
      </c>
      <c r="AF17" s="38">
        <f t="shared" si="10"/>
        <v>257</v>
      </c>
      <c r="AG17" s="39">
        <f>SUM(AG10:AG16)</f>
        <v>681</v>
      </c>
      <c r="AH17" s="118">
        <f t="shared" ref="AH17:AL17" si="11">SUM(AH10:AH16)</f>
        <v>1717</v>
      </c>
      <c r="AI17" s="38">
        <f t="shared" si="11"/>
        <v>1097</v>
      </c>
      <c r="AJ17" s="38">
        <f t="shared" si="11"/>
        <v>1070</v>
      </c>
      <c r="AK17" s="38">
        <f t="shared" si="11"/>
        <v>1964</v>
      </c>
      <c r="AL17" s="38">
        <f t="shared" si="11"/>
        <v>681</v>
      </c>
      <c r="AM17" s="39">
        <f t="shared" si="3"/>
        <v>6529</v>
      </c>
      <c r="AN17" s="107">
        <f t="shared" ref="AN17" si="12">SUM(AN10:AN16)</f>
        <v>143</v>
      </c>
      <c r="AO17" s="36">
        <f t="shared" si="0"/>
        <v>9026</v>
      </c>
      <c r="AP17" s="96"/>
      <c r="AR17" s="96"/>
      <c r="AT17" s="96"/>
    </row>
    <row r="18" spans="2:46" ht="13.5" customHeight="1" x14ac:dyDescent="0.15">
      <c r="B18" s="173" t="s">
        <v>45</v>
      </c>
      <c r="C18" s="19" t="s">
        <v>102</v>
      </c>
      <c r="D18" s="20">
        <v>81</v>
      </c>
      <c r="E18" s="21">
        <v>7</v>
      </c>
      <c r="F18" s="22">
        <v>98</v>
      </c>
      <c r="G18" s="22">
        <v>4</v>
      </c>
      <c r="H18" s="22">
        <v>12</v>
      </c>
      <c r="I18" s="22">
        <v>17</v>
      </c>
      <c r="J18" s="22">
        <v>5</v>
      </c>
      <c r="K18" s="22">
        <v>17</v>
      </c>
      <c r="L18" s="22">
        <v>10</v>
      </c>
      <c r="M18" s="143">
        <f t="shared" si="1"/>
        <v>170</v>
      </c>
      <c r="N18" s="116">
        <v>15</v>
      </c>
      <c r="O18" s="22">
        <v>67</v>
      </c>
      <c r="P18" s="22">
        <v>9</v>
      </c>
      <c r="Q18" s="22">
        <v>2</v>
      </c>
      <c r="R18" s="22">
        <v>2</v>
      </c>
      <c r="S18" s="22">
        <v>27</v>
      </c>
      <c r="T18" s="22">
        <v>8</v>
      </c>
      <c r="U18" s="23">
        <f t="shared" si="4"/>
        <v>130</v>
      </c>
      <c r="V18" s="164"/>
      <c r="W18" s="164"/>
      <c r="X18" s="17"/>
      <c r="Y18" s="17"/>
      <c r="Z18" s="176" t="s">
        <v>45</v>
      </c>
      <c r="AA18" s="19" t="s">
        <v>102</v>
      </c>
      <c r="AB18" s="116">
        <v>6</v>
      </c>
      <c r="AC18" s="22">
        <v>14</v>
      </c>
      <c r="AD18" s="22">
        <v>20</v>
      </c>
      <c r="AE18" s="22">
        <v>98</v>
      </c>
      <c r="AF18" s="22">
        <v>1642</v>
      </c>
      <c r="AG18" s="23">
        <f>SUM(AB18:AF18)</f>
        <v>1780</v>
      </c>
      <c r="AH18" s="21">
        <v>15</v>
      </c>
      <c r="AI18" s="22">
        <v>90</v>
      </c>
      <c r="AJ18" s="22">
        <v>21</v>
      </c>
      <c r="AK18" s="22">
        <v>269</v>
      </c>
      <c r="AL18" s="22">
        <v>71</v>
      </c>
      <c r="AM18" s="23">
        <f t="shared" si="3"/>
        <v>466</v>
      </c>
      <c r="AN18" s="155">
        <v>7</v>
      </c>
      <c r="AO18" s="150">
        <f t="shared" si="0"/>
        <v>2634</v>
      </c>
      <c r="AP18" s="96"/>
      <c r="AR18" s="96"/>
      <c r="AT18" s="96"/>
    </row>
    <row r="19" spans="2:46" x14ac:dyDescent="0.15">
      <c r="B19" s="174"/>
      <c r="C19" s="43" t="s">
        <v>103</v>
      </c>
      <c r="D19" s="28">
        <v>1435</v>
      </c>
      <c r="E19" s="29">
        <v>167</v>
      </c>
      <c r="F19" s="30">
        <v>1135</v>
      </c>
      <c r="G19" s="30">
        <v>99</v>
      </c>
      <c r="H19" s="30">
        <v>117</v>
      </c>
      <c r="I19" s="30">
        <v>546</v>
      </c>
      <c r="J19" s="30">
        <v>124</v>
      </c>
      <c r="K19" s="30">
        <v>214</v>
      </c>
      <c r="L19" s="30">
        <v>152</v>
      </c>
      <c r="M19" s="143">
        <f t="shared" si="1"/>
        <v>2554</v>
      </c>
      <c r="N19" s="117">
        <v>274</v>
      </c>
      <c r="O19" s="30">
        <v>1009</v>
      </c>
      <c r="P19" s="30">
        <v>471</v>
      </c>
      <c r="Q19" s="30">
        <v>112</v>
      </c>
      <c r="R19" s="30">
        <v>54</v>
      </c>
      <c r="S19" s="30">
        <v>1503</v>
      </c>
      <c r="T19" s="30">
        <v>164</v>
      </c>
      <c r="U19" s="23">
        <f t="shared" si="4"/>
        <v>3587</v>
      </c>
      <c r="V19" s="164"/>
      <c r="W19" s="164"/>
      <c r="X19" s="17"/>
      <c r="Y19" s="17"/>
      <c r="Z19" s="177"/>
      <c r="AA19" s="43" t="s">
        <v>103</v>
      </c>
      <c r="AB19" s="117">
        <v>135</v>
      </c>
      <c r="AC19" s="30">
        <v>596</v>
      </c>
      <c r="AD19" s="30">
        <v>1170</v>
      </c>
      <c r="AE19" s="30">
        <v>2319</v>
      </c>
      <c r="AF19" s="30">
        <v>2884</v>
      </c>
      <c r="AG19" s="31">
        <f>SUM(AB19:AF19)</f>
        <v>7104</v>
      </c>
      <c r="AH19" s="29">
        <v>1992</v>
      </c>
      <c r="AI19" s="30">
        <v>3730</v>
      </c>
      <c r="AJ19" s="30">
        <v>1673</v>
      </c>
      <c r="AK19" s="30">
        <v>7871</v>
      </c>
      <c r="AL19" s="30">
        <v>2598</v>
      </c>
      <c r="AM19" s="31">
        <f t="shared" si="3"/>
        <v>17864</v>
      </c>
      <c r="AN19" s="152">
        <v>137</v>
      </c>
      <c r="AO19" s="99">
        <f t="shared" si="0"/>
        <v>32681</v>
      </c>
      <c r="AP19" s="96"/>
      <c r="AR19" s="96"/>
      <c r="AT19" s="96"/>
    </row>
    <row r="20" spans="2:46" x14ac:dyDescent="0.15">
      <c r="B20" s="174"/>
      <c r="C20" s="43" t="s">
        <v>46</v>
      </c>
      <c r="D20" s="28">
        <v>105</v>
      </c>
      <c r="E20" s="29">
        <v>26</v>
      </c>
      <c r="F20" s="30">
        <v>720</v>
      </c>
      <c r="G20" s="30">
        <v>6</v>
      </c>
      <c r="H20" s="30">
        <v>38</v>
      </c>
      <c r="I20" s="30">
        <v>25</v>
      </c>
      <c r="J20" s="30">
        <v>7</v>
      </c>
      <c r="K20" s="30">
        <v>48</v>
      </c>
      <c r="L20" s="30">
        <v>10</v>
      </c>
      <c r="M20" s="143">
        <f t="shared" si="1"/>
        <v>880</v>
      </c>
      <c r="N20" s="117">
        <v>39</v>
      </c>
      <c r="O20" s="30">
        <v>193</v>
      </c>
      <c r="P20" s="30">
        <v>39</v>
      </c>
      <c r="Q20" s="30">
        <v>10</v>
      </c>
      <c r="R20" s="30">
        <v>21</v>
      </c>
      <c r="S20" s="30">
        <v>295</v>
      </c>
      <c r="T20" s="30">
        <v>19</v>
      </c>
      <c r="U20" s="23">
        <f t="shared" si="4"/>
        <v>616</v>
      </c>
      <c r="V20" s="164"/>
      <c r="W20" s="164"/>
      <c r="X20" s="17"/>
      <c r="Y20" s="17"/>
      <c r="Z20" s="177"/>
      <c r="AA20" s="43" t="s">
        <v>46</v>
      </c>
      <c r="AB20" s="117">
        <v>39</v>
      </c>
      <c r="AC20" s="30">
        <v>101</v>
      </c>
      <c r="AD20" s="30">
        <v>58</v>
      </c>
      <c r="AE20" s="30">
        <v>260</v>
      </c>
      <c r="AF20" s="30">
        <v>230</v>
      </c>
      <c r="AG20" s="31">
        <f t="shared" ref="AG20:AG31" si="13">SUM(AB20:AF20)</f>
        <v>688</v>
      </c>
      <c r="AH20" s="29">
        <v>144</v>
      </c>
      <c r="AI20" s="30">
        <v>329</v>
      </c>
      <c r="AJ20" s="30">
        <v>218</v>
      </c>
      <c r="AK20" s="30">
        <v>1040</v>
      </c>
      <c r="AL20" s="30">
        <v>197</v>
      </c>
      <c r="AM20" s="31">
        <f t="shared" si="3"/>
        <v>1928</v>
      </c>
      <c r="AN20" s="152">
        <v>80</v>
      </c>
      <c r="AO20" s="99">
        <f t="shared" si="0"/>
        <v>4297</v>
      </c>
      <c r="AP20" s="96"/>
      <c r="AR20" s="96"/>
      <c r="AT20" s="96"/>
    </row>
    <row r="21" spans="2:46" x14ac:dyDescent="0.15">
      <c r="B21" s="174"/>
      <c r="C21" s="27" t="s">
        <v>104</v>
      </c>
      <c r="D21" s="28">
        <v>0</v>
      </c>
      <c r="E21" s="29">
        <v>0</v>
      </c>
      <c r="F21" s="30">
        <v>1</v>
      </c>
      <c r="G21" s="30">
        <v>0</v>
      </c>
      <c r="H21" s="30">
        <v>0</v>
      </c>
      <c r="I21" s="30">
        <v>1</v>
      </c>
      <c r="J21" s="30">
        <v>1</v>
      </c>
      <c r="K21" s="30">
        <v>0</v>
      </c>
      <c r="L21" s="30">
        <v>0</v>
      </c>
      <c r="M21" s="143">
        <f t="shared" si="1"/>
        <v>3</v>
      </c>
      <c r="N21" s="117">
        <v>0</v>
      </c>
      <c r="O21" s="30">
        <v>0</v>
      </c>
      <c r="P21" s="30">
        <v>1</v>
      </c>
      <c r="Q21" s="30">
        <v>1</v>
      </c>
      <c r="R21" s="30">
        <v>0</v>
      </c>
      <c r="S21" s="30">
        <v>0</v>
      </c>
      <c r="T21" s="30">
        <v>0</v>
      </c>
      <c r="U21" s="23">
        <f t="shared" si="4"/>
        <v>2</v>
      </c>
      <c r="V21" s="164"/>
      <c r="W21" s="164"/>
      <c r="X21" s="17"/>
      <c r="Y21" s="17"/>
      <c r="Z21" s="177"/>
      <c r="AA21" s="27" t="s">
        <v>104</v>
      </c>
      <c r="AB21" s="117">
        <v>1</v>
      </c>
      <c r="AC21" s="30">
        <v>0</v>
      </c>
      <c r="AD21" s="30">
        <v>0</v>
      </c>
      <c r="AE21" s="30">
        <v>1</v>
      </c>
      <c r="AF21" s="30">
        <v>7</v>
      </c>
      <c r="AG21" s="31">
        <f t="shared" si="13"/>
        <v>9</v>
      </c>
      <c r="AH21" s="29">
        <v>0</v>
      </c>
      <c r="AI21" s="30">
        <v>0</v>
      </c>
      <c r="AJ21" s="30">
        <v>0</v>
      </c>
      <c r="AK21" s="30">
        <v>2</v>
      </c>
      <c r="AL21" s="30">
        <v>1</v>
      </c>
      <c r="AM21" s="31">
        <f t="shared" si="3"/>
        <v>3</v>
      </c>
      <c r="AN21" s="152">
        <v>0</v>
      </c>
      <c r="AO21" s="99">
        <f t="shared" si="0"/>
        <v>17</v>
      </c>
      <c r="AP21" s="96"/>
      <c r="AR21" s="96"/>
      <c r="AT21" s="96"/>
    </row>
    <row r="22" spans="2:46" x14ac:dyDescent="0.15">
      <c r="B22" s="174"/>
      <c r="C22" s="27" t="s">
        <v>105</v>
      </c>
      <c r="D22" s="28">
        <v>313</v>
      </c>
      <c r="E22" s="29">
        <v>36</v>
      </c>
      <c r="F22" s="30">
        <v>702</v>
      </c>
      <c r="G22" s="30">
        <v>64</v>
      </c>
      <c r="H22" s="30">
        <v>34</v>
      </c>
      <c r="I22" s="30">
        <v>246</v>
      </c>
      <c r="J22" s="30">
        <v>32</v>
      </c>
      <c r="K22" s="30">
        <v>52</v>
      </c>
      <c r="L22" s="30">
        <v>67</v>
      </c>
      <c r="M22" s="143">
        <f t="shared" si="1"/>
        <v>1233</v>
      </c>
      <c r="N22" s="117">
        <v>48</v>
      </c>
      <c r="O22" s="30">
        <v>202</v>
      </c>
      <c r="P22" s="30">
        <v>90</v>
      </c>
      <c r="Q22" s="30">
        <v>23</v>
      </c>
      <c r="R22" s="30">
        <v>11</v>
      </c>
      <c r="S22" s="30">
        <v>138</v>
      </c>
      <c r="T22" s="30">
        <v>11</v>
      </c>
      <c r="U22" s="23">
        <f t="shared" si="4"/>
        <v>523</v>
      </c>
      <c r="V22" s="164"/>
      <c r="W22" s="164"/>
      <c r="X22" s="17"/>
      <c r="Y22" s="17"/>
      <c r="Z22" s="177"/>
      <c r="AA22" s="27" t="s">
        <v>105</v>
      </c>
      <c r="AB22" s="117">
        <v>48</v>
      </c>
      <c r="AC22" s="30">
        <v>71</v>
      </c>
      <c r="AD22" s="30">
        <v>76</v>
      </c>
      <c r="AE22" s="30">
        <v>138</v>
      </c>
      <c r="AF22" s="30">
        <v>1262</v>
      </c>
      <c r="AG22" s="31">
        <f t="shared" si="13"/>
        <v>1595</v>
      </c>
      <c r="AH22" s="29">
        <v>164</v>
      </c>
      <c r="AI22" s="30">
        <v>304</v>
      </c>
      <c r="AJ22" s="30">
        <v>211</v>
      </c>
      <c r="AK22" s="30">
        <v>550</v>
      </c>
      <c r="AL22" s="30">
        <v>99</v>
      </c>
      <c r="AM22" s="31">
        <f t="shared" si="3"/>
        <v>1328</v>
      </c>
      <c r="AN22" s="152">
        <v>52</v>
      </c>
      <c r="AO22" s="99">
        <f t="shared" si="0"/>
        <v>5044</v>
      </c>
      <c r="AP22" s="96"/>
      <c r="AR22" s="96"/>
      <c r="AT22" s="96"/>
    </row>
    <row r="23" spans="2:46" x14ac:dyDescent="0.15">
      <c r="B23" s="174"/>
      <c r="C23" s="27" t="s">
        <v>47</v>
      </c>
      <c r="D23" s="28">
        <v>1353</v>
      </c>
      <c r="E23" s="29">
        <v>156</v>
      </c>
      <c r="F23" s="30">
        <v>1165</v>
      </c>
      <c r="G23" s="30">
        <v>331</v>
      </c>
      <c r="H23" s="30">
        <v>57</v>
      </c>
      <c r="I23" s="30">
        <v>818</v>
      </c>
      <c r="J23" s="30">
        <v>292</v>
      </c>
      <c r="K23" s="30">
        <v>357</v>
      </c>
      <c r="L23" s="30">
        <v>329</v>
      </c>
      <c r="M23" s="143">
        <f t="shared" si="1"/>
        <v>3505</v>
      </c>
      <c r="N23" s="117">
        <v>160</v>
      </c>
      <c r="O23" s="30">
        <v>1212</v>
      </c>
      <c r="P23" s="30">
        <v>285</v>
      </c>
      <c r="Q23" s="30">
        <v>114</v>
      </c>
      <c r="R23" s="30">
        <v>67</v>
      </c>
      <c r="S23" s="30">
        <v>898</v>
      </c>
      <c r="T23" s="30">
        <v>24</v>
      </c>
      <c r="U23" s="23">
        <f t="shared" si="4"/>
        <v>2760</v>
      </c>
      <c r="V23" s="164"/>
      <c r="W23" s="164"/>
      <c r="X23" s="17"/>
      <c r="Y23" s="17"/>
      <c r="Z23" s="177"/>
      <c r="AA23" s="27" t="s">
        <v>47</v>
      </c>
      <c r="AB23" s="117">
        <v>209</v>
      </c>
      <c r="AC23" s="30">
        <v>788</v>
      </c>
      <c r="AD23" s="30">
        <v>277</v>
      </c>
      <c r="AE23" s="30">
        <v>548</v>
      </c>
      <c r="AF23" s="30">
        <v>2445</v>
      </c>
      <c r="AG23" s="31">
        <f t="shared" si="13"/>
        <v>4267</v>
      </c>
      <c r="AH23" s="29">
        <v>573</v>
      </c>
      <c r="AI23" s="30">
        <v>878</v>
      </c>
      <c r="AJ23" s="30">
        <v>552</v>
      </c>
      <c r="AK23" s="30">
        <v>1300</v>
      </c>
      <c r="AL23" s="30">
        <v>400</v>
      </c>
      <c r="AM23" s="31">
        <f t="shared" si="3"/>
        <v>3703</v>
      </c>
      <c r="AN23" s="152">
        <v>196</v>
      </c>
      <c r="AO23" s="99">
        <f t="shared" si="0"/>
        <v>15784</v>
      </c>
      <c r="AP23" s="96"/>
      <c r="AR23" s="96"/>
      <c r="AT23" s="96"/>
    </row>
    <row r="24" spans="2:46" x14ac:dyDescent="0.15">
      <c r="B24" s="174"/>
      <c r="C24" s="27" t="s">
        <v>106</v>
      </c>
      <c r="D24" s="28">
        <v>244</v>
      </c>
      <c r="E24" s="29">
        <v>32</v>
      </c>
      <c r="F24" s="30">
        <v>282</v>
      </c>
      <c r="G24" s="30">
        <v>24</v>
      </c>
      <c r="H24" s="30">
        <v>13</v>
      </c>
      <c r="I24" s="30">
        <v>136</v>
      </c>
      <c r="J24" s="30">
        <v>44</v>
      </c>
      <c r="K24" s="30">
        <v>76</v>
      </c>
      <c r="L24" s="30">
        <v>59</v>
      </c>
      <c r="M24" s="143">
        <f t="shared" si="1"/>
        <v>666</v>
      </c>
      <c r="N24" s="117">
        <v>56</v>
      </c>
      <c r="O24" s="30">
        <v>291</v>
      </c>
      <c r="P24" s="30">
        <v>77</v>
      </c>
      <c r="Q24" s="30">
        <v>14</v>
      </c>
      <c r="R24" s="30">
        <v>12</v>
      </c>
      <c r="S24" s="30">
        <v>274</v>
      </c>
      <c r="T24" s="30">
        <v>30</v>
      </c>
      <c r="U24" s="23">
        <f t="shared" si="4"/>
        <v>754</v>
      </c>
      <c r="V24" s="164"/>
      <c r="W24" s="164"/>
      <c r="X24" s="17"/>
      <c r="Y24" s="17"/>
      <c r="Z24" s="177"/>
      <c r="AA24" s="27" t="s">
        <v>106</v>
      </c>
      <c r="AB24" s="117">
        <v>39</v>
      </c>
      <c r="AC24" s="30">
        <v>119</v>
      </c>
      <c r="AD24" s="30">
        <v>109</v>
      </c>
      <c r="AE24" s="30">
        <v>274</v>
      </c>
      <c r="AF24" s="30">
        <v>1799</v>
      </c>
      <c r="AG24" s="31">
        <f t="shared" si="13"/>
        <v>2340</v>
      </c>
      <c r="AH24" s="29">
        <v>228</v>
      </c>
      <c r="AI24" s="30">
        <v>789</v>
      </c>
      <c r="AJ24" s="30">
        <v>256</v>
      </c>
      <c r="AK24" s="30">
        <v>1533</v>
      </c>
      <c r="AL24" s="30">
        <v>240</v>
      </c>
      <c r="AM24" s="31">
        <f t="shared" si="3"/>
        <v>3046</v>
      </c>
      <c r="AN24" s="152">
        <v>29</v>
      </c>
      <c r="AO24" s="99">
        <f t="shared" si="0"/>
        <v>7079</v>
      </c>
      <c r="AP24" s="96"/>
      <c r="AR24" s="96"/>
      <c r="AT24" s="96"/>
    </row>
    <row r="25" spans="2:46" x14ac:dyDescent="0.15">
      <c r="B25" s="174"/>
      <c r="C25" s="27" t="s">
        <v>107</v>
      </c>
      <c r="D25" s="28">
        <v>368</v>
      </c>
      <c r="E25" s="29">
        <v>61</v>
      </c>
      <c r="F25" s="30">
        <v>413</v>
      </c>
      <c r="G25" s="30">
        <v>13</v>
      </c>
      <c r="H25" s="30">
        <v>63</v>
      </c>
      <c r="I25" s="30">
        <v>83</v>
      </c>
      <c r="J25" s="30">
        <v>28</v>
      </c>
      <c r="K25" s="30">
        <v>127</v>
      </c>
      <c r="L25" s="30">
        <v>196</v>
      </c>
      <c r="M25" s="143">
        <f t="shared" si="1"/>
        <v>984</v>
      </c>
      <c r="N25" s="117">
        <v>148</v>
      </c>
      <c r="O25" s="30">
        <v>515</v>
      </c>
      <c r="P25" s="30">
        <v>75</v>
      </c>
      <c r="Q25" s="30">
        <v>41</v>
      </c>
      <c r="R25" s="30">
        <v>30</v>
      </c>
      <c r="S25" s="30">
        <v>695</v>
      </c>
      <c r="T25" s="30">
        <v>31</v>
      </c>
      <c r="U25" s="23">
        <f t="shared" si="4"/>
        <v>1535</v>
      </c>
      <c r="V25" s="164"/>
      <c r="W25" s="164"/>
      <c r="X25" s="17"/>
      <c r="Y25" s="17"/>
      <c r="Z25" s="177"/>
      <c r="AA25" s="27" t="s">
        <v>107</v>
      </c>
      <c r="AB25" s="117">
        <v>55</v>
      </c>
      <c r="AC25" s="30">
        <v>240</v>
      </c>
      <c r="AD25" s="30">
        <v>175</v>
      </c>
      <c r="AE25" s="30">
        <v>711</v>
      </c>
      <c r="AF25" s="30">
        <v>5756</v>
      </c>
      <c r="AG25" s="31">
        <f t="shared" si="13"/>
        <v>6937</v>
      </c>
      <c r="AH25" s="29">
        <v>331</v>
      </c>
      <c r="AI25" s="30">
        <v>1477</v>
      </c>
      <c r="AJ25" s="30">
        <v>514</v>
      </c>
      <c r="AK25" s="30">
        <v>5533</v>
      </c>
      <c r="AL25" s="30">
        <v>606</v>
      </c>
      <c r="AM25" s="31">
        <f t="shared" si="3"/>
        <v>8461</v>
      </c>
      <c r="AN25" s="152">
        <v>69</v>
      </c>
      <c r="AO25" s="99">
        <f t="shared" si="0"/>
        <v>18354</v>
      </c>
      <c r="AP25" s="96"/>
      <c r="AR25" s="96"/>
      <c r="AT25" s="96"/>
    </row>
    <row r="26" spans="2:46" x14ac:dyDescent="0.15">
      <c r="B26" s="174"/>
      <c r="C26" s="27" t="s">
        <v>48</v>
      </c>
      <c r="D26" s="28">
        <v>699</v>
      </c>
      <c r="E26" s="29">
        <v>151</v>
      </c>
      <c r="F26" s="30">
        <v>861</v>
      </c>
      <c r="G26" s="30">
        <v>77</v>
      </c>
      <c r="H26" s="30">
        <v>63</v>
      </c>
      <c r="I26" s="30">
        <v>631</v>
      </c>
      <c r="J26" s="30">
        <v>169</v>
      </c>
      <c r="K26" s="30">
        <v>385</v>
      </c>
      <c r="L26" s="30">
        <v>170</v>
      </c>
      <c r="M26" s="143">
        <f t="shared" si="1"/>
        <v>2507</v>
      </c>
      <c r="N26" s="117">
        <v>181</v>
      </c>
      <c r="O26" s="30">
        <v>593</v>
      </c>
      <c r="P26" s="30">
        <v>274</v>
      </c>
      <c r="Q26" s="30">
        <v>38</v>
      </c>
      <c r="R26" s="30">
        <v>40</v>
      </c>
      <c r="S26" s="30">
        <v>778</v>
      </c>
      <c r="T26" s="30">
        <v>89</v>
      </c>
      <c r="U26" s="23">
        <f t="shared" si="4"/>
        <v>1993</v>
      </c>
      <c r="V26" s="164"/>
      <c r="W26" s="164"/>
      <c r="X26" s="17"/>
      <c r="Y26" s="17"/>
      <c r="Z26" s="177"/>
      <c r="AA26" s="27" t="s">
        <v>48</v>
      </c>
      <c r="AB26" s="117">
        <v>65</v>
      </c>
      <c r="AC26" s="30">
        <v>253</v>
      </c>
      <c r="AD26" s="30">
        <v>265</v>
      </c>
      <c r="AE26" s="30">
        <v>866</v>
      </c>
      <c r="AF26" s="30">
        <v>14211</v>
      </c>
      <c r="AG26" s="31">
        <f t="shared" si="13"/>
        <v>15660</v>
      </c>
      <c r="AH26" s="29">
        <v>787</v>
      </c>
      <c r="AI26" s="30">
        <v>3065</v>
      </c>
      <c r="AJ26" s="30">
        <v>983</v>
      </c>
      <c r="AK26" s="30">
        <v>9992</v>
      </c>
      <c r="AL26" s="30">
        <v>1125</v>
      </c>
      <c r="AM26" s="31">
        <f t="shared" si="3"/>
        <v>15952</v>
      </c>
      <c r="AN26" s="152">
        <v>86</v>
      </c>
      <c r="AO26" s="99">
        <f t="shared" si="0"/>
        <v>36897</v>
      </c>
      <c r="AP26" s="96"/>
      <c r="AR26" s="96"/>
      <c r="AT26" s="96"/>
    </row>
    <row r="27" spans="2:46" x14ac:dyDescent="0.15">
      <c r="B27" s="174"/>
      <c r="C27" s="27" t="s">
        <v>108</v>
      </c>
      <c r="D27" s="28">
        <v>457</v>
      </c>
      <c r="E27" s="29">
        <v>28</v>
      </c>
      <c r="F27" s="30">
        <v>171</v>
      </c>
      <c r="G27" s="30">
        <v>27</v>
      </c>
      <c r="H27" s="30">
        <v>28</v>
      </c>
      <c r="I27" s="30">
        <v>152</v>
      </c>
      <c r="J27" s="30">
        <v>18</v>
      </c>
      <c r="K27" s="30">
        <v>42</v>
      </c>
      <c r="L27" s="30">
        <v>30</v>
      </c>
      <c r="M27" s="143">
        <f t="shared" si="1"/>
        <v>496</v>
      </c>
      <c r="N27" s="117">
        <v>159</v>
      </c>
      <c r="O27" s="30">
        <v>800</v>
      </c>
      <c r="P27" s="30">
        <v>107</v>
      </c>
      <c r="Q27" s="30">
        <v>13</v>
      </c>
      <c r="R27" s="30">
        <v>15</v>
      </c>
      <c r="S27" s="30">
        <v>237</v>
      </c>
      <c r="T27" s="30">
        <v>22</v>
      </c>
      <c r="U27" s="23">
        <f t="shared" si="4"/>
        <v>1353</v>
      </c>
      <c r="V27" s="164"/>
      <c r="W27" s="164"/>
      <c r="X27" s="17"/>
      <c r="Y27" s="17"/>
      <c r="Z27" s="177"/>
      <c r="AA27" s="27" t="s">
        <v>108</v>
      </c>
      <c r="AB27" s="117">
        <v>52</v>
      </c>
      <c r="AC27" s="30">
        <v>124</v>
      </c>
      <c r="AD27" s="30">
        <v>79</v>
      </c>
      <c r="AE27" s="30">
        <v>188</v>
      </c>
      <c r="AF27" s="30">
        <v>919</v>
      </c>
      <c r="AG27" s="31">
        <f t="shared" si="13"/>
        <v>1362</v>
      </c>
      <c r="AH27" s="29">
        <v>240</v>
      </c>
      <c r="AI27" s="30">
        <v>770</v>
      </c>
      <c r="AJ27" s="30">
        <v>238</v>
      </c>
      <c r="AK27" s="30">
        <v>834</v>
      </c>
      <c r="AL27" s="30">
        <v>217</v>
      </c>
      <c r="AM27" s="31">
        <f t="shared" si="3"/>
        <v>2299</v>
      </c>
      <c r="AN27" s="152">
        <v>27</v>
      </c>
      <c r="AO27" s="99">
        <f t="shared" si="0"/>
        <v>5994</v>
      </c>
      <c r="AP27" s="96"/>
      <c r="AR27" s="96"/>
      <c r="AT27" s="96"/>
    </row>
    <row r="28" spans="2:46" x14ac:dyDescent="0.15">
      <c r="B28" s="174"/>
      <c r="C28" s="27" t="s">
        <v>49</v>
      </c>
      <c r="D28" s="28">
        <v>34</v>
      </c>
      <c r="E28" s="29">
        <v>8</v>
      </c>
      <c r="F28" s="30">
        <v>46</v>
      </c>
      <c r="G28" s="30">
        <v>2</v>
      </c>
      <c r="H28" s="30">
        <v>1</v>
      </c>
      <c r="I28" s="30">
        <v>7</v>
      </c>
      <c r="J28" s="30">
        <v>2</v>
      </c>
      <c r="K28" s="30">
        <v>8</v>
      </c>
      <c r="L28" s="30">
        <v>3</v>
      </c>
      <c r="M28" s="143">
        <f t="shared" si="1"/>
        <v>77</v>
      </c>
      <c r="N28" s="117">
        <v>10</v>
      </c>
      <c r="O28" s="30">
        <v>49</v>
      </c>
      <c r="P28" s="30">
        <v>10</v>
      </c>
      <c r="Q28" s="30">
        <v>2</v>
      </c>
      <c r="R28" s="30">
        <v>2</v>
      </c>
      <c r="S28" s="30">
        <v>70</v>
      </c>
      <c r="T28" s="30">
        <v>7</v>
      </c>
      <c r="U28" s="23">
        <f t="shared" si="4"/>
        <v>150</v>
      </c>
      <c r="V28" s="164"/>
      <c r="W28" s="164"/>
      <c r="X28" s="17"/>
      <c r="Y28" s="17"/>
      <c r="Z28" s="177"/>
      <c r="AA28" s="27" t="s">
        <v>49</v>
      </c>
      <c r="AB28" s="117">
        <v>8</v>
      </c>
      <c r="AC28" s="30">
        <v>18</v>
      </c>
      <c r="AD28" s="30">
        <v>5</v>
      </c>
      <c r="AE28" s="30">
        <v>30</v>
      </c>
      <c r="AF28" s="30">
        <v>114</v>
      </c>
      <c r="AG28" s="31">
        <f t="shared" si="13"/>
        <v>175</v>
      </c>
      <c r="AH28" s="29">
        <v>26</v>
      </c>
      <c r="AI28" s="30">
        <v>82</v>
      </c>
      <c r="AJ28" s="30">
        <v>39</v>
      </c>
      <c r="AK28" s="30">
        <v>163</v>
      </c>
      <c r="AL28" s="30">
        <v>67</v>
      </c>
      <c r="AM28" s="31">
        <f t="shared" si="3"/>
        <v>377</v>
      </c>
      <c r="AN28" s="152">
        <v>8</v>
      </c>
      <c r="AO28" s="99">
        <f t="shared" si="0"/>
        <v>821</v>
      </c>
      <c r="AP28" s="96"/>
      <c r="AR28" s="96"/>
      <c r="AT28" s="96"/>
    </row>
    <row r="29" spans="2:46" x14ac:dyDescent="0.15">
      <c r="B29" s="174"/>
      <c r="C29" s="27" t="s">
        <v>109</v>
      </c>
      <c r="D29" s="28">
        <v>81</v>
      </c>
      <c r="E29" s="29">
        <v>30</v>
      </c>
      <c r="F29" s="30">
        <v>677</v>
      </c>
      <c r="G29" s="30">
        <v>10</v>
      </c>
      <c r="H29" s="30">
        <v>9</v>
      </c>
      <c r="I29" s="30">
        <v>28</v>
      </c>
      <c r="J29" s="30">
        <v>9</v>
      </c>
      <c r="K29" s="30">
        <v>34</v>
      </c>
      <c r="L29" s="30">
        <v>13</v>
      </c>
      <c r="M29" s="143">
        <f t="shared" si="1"/>
        <v>810</v>
      </c>
      <c r="N29" s="117">
        <v>46</v>
      </c>
      <c r="O29" s="30">
        <v>313</v>
      </c>
      <c r="P29" s="30">
        <v>34</v>
      </c>
      <c r="Q29" s="30">
        <v>4</v>
      </c>
      <c r="R29" s="30">
        <v>12</v>
      </c>
      <c r="S29" s="30">
        <v>322</v>
      </c>
      <c r="T29" s="30">
        <v>14</v>
      </c>
      <c r="U29" s="23">
        <f t="shared" si="4"/>
        <v>745</v>
      </c>
      <c r="V29" s="164"/>
      <c r="W29" s="164"/>
      <c r="X29" s="17"/>
      <c r="Y29" s="17"/>
      <c r="Z29" s="177"/>
      <c r="AA29" s="27" t="s">
        <v>109</v>
      </c>
      <c r="AB29" s="117">
        <v>44</v>
      </c>
      <c r="AC29" s="30">
        <v>53</v>
      </c>
      <c r="AD29" s="30">
        <v>30</v>
      </c>
      <c r="AE29" s="30">
        <v>114</v>
      </c>
      <c r="AF29" s="30">
        <v>222</v>
      </c>
      <c r="AG29" s="31">
        <f t="shared" si="13"/>
        <v>463</v>
      </c>
      <c r="AH29" s="29">
        <v>199</v>
      </c>
      <c r="AI29" s="30">
        <v>613</v>
      </c>
      <c r="AJ29" s="30">
        <v>310</v>
      </c>
      <c r="AK29" s="30">
        <v>2093</v>
      </c>
      <c r="AL29" s="30">
        <v>350</v>
      </c>
      <c r="AM29" s="31">
        <f t="shared" si="3"/>
        <v>3565</v>
      </c>
      <c r="AN29" s="152">
        <v>70</v>
      </c>
      <c r="AO29" s="99">
        <f t="shared" si="0"/>
        <v>5734</v>
      </c>
      <c r="AP29" s="96"/>
      <c r="AR29" s="96"/>
      <c r="AT29" s="96"/>
    </row>
    <row r="30" spans="2:46" x14ac:dyDescent="0.15">
      <c r="B30" s="174"/>
      <c r="C30" s="27" t="s">
        <v>50</v>
      </c>
      <c r="D30" s="28">
        <v>35</v>
      </c>
      <c r="E30" s="29">
        <v>16</v>
      </c>
      <c r="F30" s="30">
        <v>34</v>
      </c>
      <c r="G30" s="30">
        <v>10</v>
      </c>
      <c r="H30" s="30">
        <v>1</v>
      </c>
      <c r="I30" s="30">
        <v>19</v>
      </c>
      <c r="J30" s="30">
        <v>12</v>
      </c>
      <c r="K30" s="30">
        <v>13</v>
      </c>
      <c r="L30" s="30">
        <v>19</v>
      </c>
      <c r="M30" s="143">
        <f t="shared" si="1"/>
        <v>124</v>
      </c>
      <c r="N30" s="117">
        <v>6</v>
      </c>
      <c r="O30" s="30">
        <v>9</v>
      </c>
      <c r="P30" s="30">
        <v>11</v>
      </c>
      <c r="Q30" s="30">
        <v>2</v>
      </c>
      <c r="R30" s="30">
        <v>0</v>
      </c>
      <c r="S30" s="30">
        <v>20</v>
      </c>
      <c r="T30" s="30">
        <v>2</v>
      </c>
      <c r="U30" s="23">
        <f t="shared" si="4"/>
        <v>50</v>
      </c>
      <c r="V30" s="164"/>
      <c r="W30" s="164"/>
      <c r="X30" s="17"/>
      <c r="Y30" s="17"/>
      <c r="Z30" s="177"/>
      <c r="AA30" s="27" t="s">
        <v>50</v>
      </c>
      <c r="AB30" s="117">
        <v>0</v>
      </c>
      <c r="AC30" s="30">
        <v>5</v>
      </c>
      <c r="AD30" s="30">
        <v>6</v>
      </c>
      <c r="AE30" s="30">
        <v>11</v>
      </c>
      <c r="AF30" s="30">
        <v>109</v>
      </c>
      <c r="AG30" s="31">
        <f t="shared" si="13"/>
        <v>131</v>
      </c>
      <c r="AH30" s="29">
        <v>23</v>
      </c>
      <c r="AI30" s="30">
        <v>34</v>
      </c>
      <c r="AJ30" s="30">
        <v>25</v>
      </c>
      <c r="AK30" s="30">
        <v>50</v>
      </c>
      <c r="AL30" s="30">
        <v>11</v>
      </c>
      <c r="AM30" s="31">
        <f t="shared" si="3"/>
        <v>143</v>
      </c>
      <c r="AN30" s="152">
        <v>10</v>
      </c>
      <c r="AO30" s="99">
        <f t="shared" si="0"/>
        <v>493</v>
      </c>
      <c r="AP30" s="96"/>
      <c r="AR30" s="96"/>
      <c r="AT30" s="96"/>
    </row>
    <row r="31" spans="2:46" x14ac:dyDescent="0.15">
      <c r="B31" s="174"/>
      <c r="C31" s="27" t="s">
        <v>6</v>
      </c>
      <c r="D31" s="28">
        <v>102</v>
      </c>
      <c r="E31" s="29">
        <v>6</v>
      </c>
      <c r="F31" s="30">
        <v>71</v>
      </c>
      <c r="G31" s="30">
        <v>5</v>
      </c>
      <c r="H31" s="30">
        <v>5</v>
      </c>
      <c r="I31" s="30">
        <v>19</v>
      </c>
      <c r="J31" s="30">
        <v>2</v>
      </c>
      <c r="K31" s="30">
        <v>12</v>
      </c>
      <c r="L31" s="30">
        <v>13</v>
      </c>
      <c r="M31" s="143">
        <f t="shared" si="1"/>
        <v>133</v>
      </c>
      <c r="N31" s="117">
        <v>48</v>
      </c>
      <c r="O31" s="30">
        <v>130</v>
      </c>
      <c r="P31" s="30">
        <v>25</v>
      </c>
      <c r="Q31" s="30">
        <v>4</v>
      </c>
      <c r="R31" s="30">
        <v>8</v>
      </c>
      <c r="S31" s="30">
        <v>78</v>
      </c>
      <c r="T31" s="30">
        <v>6</v>
      </c>
      <c r="U31" s="23">
        <f t="shared" si="4"/>
        <v>299</v>
      </c>
      <c r="V31" s="164"/>
      <c r="W31" s="164"/>
      <c r="X31" s="17"/>
      <c r="Y31" s="17"/>
      <c r="Z31" s="177"/>
      <c r="AA31" s="27" t="s">
        <v>6</v>
      </c>
      <c r="AB31" s="117">
        <v>11</v>
      </c>
      <c r="AC31" s="30">
        <v>40</v>
      </c>
      <c r="AD31" s="30">
        <v>30</v>
      </c>
      <c r="AE31" s="30">
        <v>59</v>
      </c>
      <c r="AF31" s="30">
        <v>447</v>
      </c>
      <c r="AG31" s="31">
        <f t="shared" si="13"/>
        <v>587</v>
      </c>
      <c r="AH31" s="29">
        <v>80</v>
      </c>
      <c r="AI31" s="30">
        <v>165</v>
      </c>
      <c r="AJ31" s="30">
        <v>72</v>
      </c>
      <c r="AK31" s="30">
        <v>309</v>
      </c>
      <c r="AL31" s="30">
        <v>77</v>
      </c>
      <c r="AM31" s="31">
        <f t="shared" si="3"/>
        <v>703</v>
      </c>
      <c r="AN31" s="152">
        <v>9</v>
      </c>
      <c r="AO31" s="99">
        <f t="shared" si="0"/>
        <v>1833</v>
      </c>
      <c r="AP31" s="96"/>
      <c r="AR31" s="96"/>
      <c r="AT31" s="96"/>
    </row>
    <row r="32" spans="2:46" ht="14.25" thickBot="1" x14ac:dyDescent="0.2">
      <c r="B32" s="175"/>
      <c r="C32" s="35" t="s">
        <v>16</v>
      </c>
      <c r="D32" s="36">
        <f>SUM(D18:D31)</f>
        <v>5307</v>
      </c>
      <c r="E32" s="37">
        <f>SUM(E18:E31)</f>
        <v>724</v>
      </c>
      <c r="F32" s="38">
        <f>SUM(F18:F31)</f>
        <v>6376</v>
      </c>
      <c r="G32" s="38">
        <f t="shared" ref="G32:U32" si="14">SUM(G18:G31)</f>
        <v>672</v>
      </c>
      <c r="H32" s="38">
        <f t="shared" si="14"/>
        <v>441</v>
      </c>
      <c r="I32" s="38">
        <f t="shared" si="14"/>
        <v>2728</v>
      </c>
      <c r="J32" s="38">
        <f t="shared" si="14"/>
        <v>745</v>
      </c>
      <c r="K32" s="38">
        <f t="shared" si="14"/>
        <v>1385</v>
      </c>
      <c r="L32" s="38">
        <f t="shared" si="14"/>
        <v>1071</v>
      </c>
      <c r="M32" s="108">
        <f t="shared" si="14"/>
        <v>14142</v>
      </c>
      <c r="N32" s="118">
        <f t="shared" si="14"/>
        <v>1190</v>
      </c>
      <c r="O32" s="38">
        <f t="shared" si="14"/>
        <v>5383</v>
      </c>
      <c r="P32" s="38">
        <f t="shared" si="14"/>
        <v>1508</v>
      </c>
      <c r="Q32" s="38">
        <f t="shared" si="14"/>
        <v>380</v>
      </c>
      <c r="R32" s="38">
        <f t="shared" si="14"/>
        <v>274</v>
      </c>
      <c r="S32" s="38">
        <f t="shared" si="14"/>
        <v>5335</v>
      </c>
      <c r="T32" s="38">
        <f t="shared" si="14"/>
        <v>427</v>
      </c>
      <c r="U32" s="39">
        <f t="shared" si="14"/>
        <v>14497</v>
      </c>
      <c r="V32" s="164"/>
      <c r="W32" s="164"/>
      <c r="X32" s="17"/>
      <c r="Y32" s="17"/>
      <c r="Z32" s="178"/>
      <c r="AA32" s="102" t="s">
        <v>16</v>
      </c>
      <c r="AB32" s="119">
        <f t="shared" ref="AB32:AL32" si="15">SUM(AB18:AB31)</f>
        <v>712</v>
      </c>
      <c r="AC32" s="101">
        <f t="shared" si="15"/>
        <v>2422</v>
      </c>
      <c r="AD32" s="101">
        <f t="shared" si="15"/>
        <v>2300</v>
      </c>
      <c r="AE32" s="101">
        <f t="shared" si="15"/>
        <v>5617</v>
      </c>
      <c r="AF32" s="101">
        <f t="shared" si="15"/>
        <v>32047</v>
      </c>
      <c r="AG32" s="104">
        <f t="shared" si="15"/>
        <v>43098</v>
      </c>
      <c r="AH32" s="100">
        <f t="shared" si="15"/>
        <v>4802</v>
      </c>
      <c r="AI32" s="101">
        <f t="shared" si="15"/>
        <v>12326</v>
      </c>
      <c r="AJ32" s="101">
        <f t="shared" si="15"/>
        <v>5112</v>
      </c>
      <c r="AK32" s="101">
        <f t="shared" si="15"/>
        <v>31539</v>
      </c>
      <c r="AL32" s="101">
        <f t="shared" si="15"/>
        <v>6059</v>
      </c>
      <c r="AM32" s="104">
        <f t="shared" si="3"/>
        <v>59838</v>
      </c>
      <c r="AN32" s="154">
        <f t="shared" ref="AN32" si="16">SUM(AN18:AN31)</f>
        <v>780</v>
      </c>
      <c r="AO32" s="99">
        <f t="shared" si="0"/>
        <v>137662</v>
      </c>
      <c r="AP32" s="96"/>
      <c r="AR32" s="96"/>
      <c r="AT32" s="96"/>
    </row>
    <row r="33" spans="2:46" ht="13.5" customHeight="1" x14ac:dyDescent="0.15">
      <c r="B33" s="187" t="s">
        <v>51</v>
      </c>
      <c r="C33" s="41" t="s">
        <v>52</v>
      </c>
      <c r="D33" s="20">
        <v>177</v>
      </c>
      <c r="E33" s="21">
        <v>9</v>
      </c>
      <c r="F33" s="22">
        <v>51</v>
      </c>
      <c r="G33" s="22">
        <v>3</v>
      </c>
      <c r="H33" s="22">
        <v>28</v>
      </c>
      <c r="I33" s="22">
        <v>35</v>
      </c>
      <c r="J33" s="22">
        <v>6</v>
      </c>
      <c r="K33" s="22">
        <v>23</v>
      </c>
      <c r="L33" s="22">
        <v>14</v>
      </c>
      <c r="M33" s="143">
        <f t="shared" si="1"/>
        <v>169</v>
      </c>
      <c r="N33" s="116">
        <v>157</v>
      </c>
      <c r="O33" s="22">
        <v>486</v>
      </c>
      <c r="P33" s="22">
        <v>109</v>
      </c>
      <c r="Q33" s="22">
        <v>15</v>
      </c>
      <c r="R33" s="22">
        <v>22</v>
      </c>
      <c r="S33" s="22">
        <v>219</v>
      </c>
      <c r="T33" s="22">
        <v>11</v>
      </c>
      <c r="U33" s="23">
        <f t="shared" si="4"/>
        <v>1019</v>
      </c>
      <c r="V33" s="164"/>
      <c r="W33" s="164"/>
      <c r="X33" s="17"/>
      <c r="Y33" s="17"/>
      <c r="Z33" s="188" t="s">
        <v>51</v>
      </c>
      <c r="AA33" s="19" t="s">
        <v>52</v>
      </c>
      <c r="AB33" s="146">
        <v>39</v>
      </c>
      <c r="AC33" s="145">
        <v>290</v>
      </c>
      <c r="AD33" s="145">
        <v>21</v>
      </c>
      <c r="AE33" s="145">
        <v>100</v>
      </c>
      <c r="AF33" s="145">
        <v>246</v>
      </c>
      <c r="AG33" s="122">
        <f>SUM(AB33:AF33)</f>
        <v>696</v>
      </c>
      <c r="AH33" s="146">
        <v>80</v>
      </c>
      <c r="AI33" s="145">
        <v>574</v>
      </c>
      <c r="AJ33" s="145">
        <v>123</v>
      </c>
      <c r="AK33" s="145">
        <v>330</v>
      </c>
      <c r="AL33" s="145">
        <v>401</v>
      </c>
      <c r="AM33" s="122">
        <f t="shared" si="3"/>
        <v>1508</v>
      </c>
      <c r="AN33" s="153">
        <v>17</v>
      </c>
      <c r="AO33" s="151">
        <f t="shared" si="0"/>
        <v>3586</v>
      </c>
      <c r="AP33" s="96"/>
      <c r="AR33" s="96"/>
      <c r="AT33" s="96"/>
    </row>
    <row r="34" spans="2:46" x14ac:dyDescent="0.15">
      <c r="B34" s="187"/>
      <c r="C34" s="27" t="s">
        <v>53</v>
      </c>
      <c r="D34" s="28">
        <v>49</v>
      </c>
      <c r="E34" s="29">
        <v>1</v>
      </c>
      <c r="F34" s="30">
        <v>19</v>
      </c>
      <c r="G34" s="30">
        <v>0</v>
      </c>
      <c r="H34" s="30">
        <v>20</v>
      </c>
      <c r="I34" s="30">
        <v>1</v>
      </c>
      <c r="J34" s="30">
        <v>0</v>
      </c>
      <c r="K34" s="30">
        <v>2</v>
      </c>
      <c r="L34" s="30">
        <v>6</v>
      </c>
      <c r="M34" s="143">
        <f t="shared" si="1"/>
        <v>49</v>
      </c>
      <c r="N34" s="117">
        <v>49</v>
      </c>
      <c r="O34" s="30">
        <v>59</v>
      </c>
      <c r="P34" s="30">
        <v>33</v>
      </c>
      <c r="Q34" s="30">
        <v>2</v>
      </c>
      <c r="R34" s="30">
        <v>4</v>
      </c>
      <c r="S34" s="30">
        <v>102</v>
      </c>
      <c r="T34" s="30">
        <v>5</v>
      </c>
      <c r="U34" s="23">
        <f t="shared" si="4"/>
        <v>254</v>
      </c>
      <c r="V34" s="164"/>
      <c r="W34" s="164"/>
      <c r="X34" s="17"/>
      <c r="Y34" s="17"/>
      <c r="Z34" s="189"/>
      <c r="AA34" s="27" t="s">
        <v>53</v>
      </c>
      <c r="AB34" s="117">
        <v>10</v>
      </c>
      <c r="AC34" s="30">
        <v>39</v>
      </c>
      <c r="AD34" s="30">
        <v>28</v>
      </c>
      <c r="AE34" s="30">
        <v>74</v>
      </c>
      <c r="AF34" s="30">
        <v>175</v>
      </c>
      <c r="AG34" s="31">
        <f>SUM(AB34:AF34)</f>
        <v>326</v>
      </c>
      <c r="AH34" s="117">
        <v>45</v>
      </c>
      <c r="AI34" s="30">
        <v>89</v>
      </c>
      <c r="AJ34" s="30">
        <v>104</v>
      </c>
      <c r="AK34" s="30">
        <v>177</v>
      </c>
      <c r="AL34" s="30">
        <v>309</v>
      </c>
      <c r="AM34" s="31">
        <f t="shared" si="3"/>
        <v>724</v>
      </c>
      <c r="AN34" s="152">
        <v>26</v>
      </c>
      <c r="AO34" s="99">
        <f t="shared" si="0"/>
        <v>1428</v>
      </c>
      <c r="AP34" s="96"/>
      <c r="AR34" s="96"/>
      <c r="AT34" s="96"/>
    </row>
    <row r="35" spans="2:46" x14ac:dyDescent="0.15">
      <c r="B35" s="187"/>
      <c r="C35" s="27" t="s">
        <v>54</v>
      </c>
      <c r="D35" s="28">
        <v>6</v>
      </c>
      <c r="E35" s="29">
        <v>0</v>
      </c>
      <c r="F35" s="30">
        <v>6</v>
      </c>
      <c r="G35" s="30">
        <v>0</v>
      </c>
      <c r="H35" s="30">
        <v>2</v>
      </c>
      <c r="I35" s="30">
        <v>6</v>
      </c>
      <c r="J35" s="30">
        <v>0</v>
      </c>
      <c r="K35" s="30">
        <v>0</v>
      </c>
      <c r="L35" s="30">
        <v>0</v>
      </c>
      <c r="M35" s="143">
        <f t="shared" si="1"/>
        <v>14</v>
      </c>
      <c r="N35" s="117">
        <v>6</v>
      </c>
      <c r="O35" s="30">
        <v>13</v>
      </c>
      <c r="P35" s="30">
        <v>6</v>
      </c>
      <c r="Q35" s="30">
        <v>1</v>
      </c>
      <c r="R35" s="30">
        <v>0</v>
      </c>
      <c r="S35" s="30">
        <v>5</v>
      </c>
      <c r="T35" s="30">
        <v>0</v>
      </c>
      <c r="U35" s="23">
        <f t="shared" si="4"/>
        <v>31</v>
      </c>
      <c r="V35" s="164"/>
      <c r="W35" s="164"/>
      <c r="X35" s="17"/>
      <c r="Y35" s="17"/>
      <c r="Z35" s="189"/>
      <c r="AA35" s="27" t="s">
        <v>54</v>
      </c>
      <c r="AB35" s="117">
        <v>1</v>
      </c>
      <c r="AC35" s="30">
        <v>3</v>
      </c>
      <c r="AD35" s="30">
        <v>1</v>
      </c>
      <c r="AE35" s="30">
        <v>9</v>
      </c>
      <c r="AF35" s="30">
        <v>14</v>
      </c>
      <c r="AG35" s="31">
        <f t="shared" ref="AG35:AG42" si="17">SUM(AB35:AF35)</f>
        <v>28</v>
      </c>
      <c r="AH35" s="117">
        <v>2</v>
      </c>
      <c r="AI35" s="30">
        <v>26</v>
      </c>
      <c r="AJ35" s="30">
        <v>1</v>
      </c>
      <c r="AK35" s="30">
        <v>9</v>
      </c>
      <c r="AL35" s="30">
        <v>15</v>
      </c>
      <c r="AM35" s="31">
        <f t="shared" si="3"/>
        <v>53</v>
      </c>
      <c r="AN35" s="152">
        <v>0</v>
      </c>
      <c r="AO35" s="99">
        <f t="shared" si="0"/>
        <v>132</v>
      </c>
      <c r="AP35" s="96"/>
      <c r="AR35" s="96"/>
      <c r="AT35" s="96"/>
    </row>
    <row r="36" spans="2:46" x14ac:dyDescent="0.15">
      <c r="B36" s="187"/>
      <c r="C36" s="27" t="s">
        <v>55</v>
      </c>
      <c r="D36" s="28">
        <v>54</v>
      </c>
      <c r="E36" s="29">
        <v>2</v>
      </c>
      <c r="F36" s="30">
        <v>9</v>
      </c>
      <c r="G36" s="30">
        <v>3</v>
      </c>
      <c r="H36" s="30">
        <v>5</v>
      </c>
      <c r="I36" s="30">
        <v>8</v>
      </c>
      <c r="J36" s="30">
        <v>8</v>
      </c>
      <c r="K36" s="30">
        <v>14</v>
      </c>
      <c r="L36" s="30">
        <v>12</v>
      </c>
      <c r="M36" s="143">
        <f t="shared" si="1"/>
        <v>61</v>
      </c>
      <c r="N36" s="117">
        <v>7</v>
      </c>
      <c r="O36" s="30">
        <v>35</v>
      </c>
      <c r="P36" s="30">
        <v>41</v>
      </c>
      <c r="Q36" s="30">
        <v>7</v>
      </c>
      <c r="R36" s="30">
        <v>3</v>
      </c>
      <c r="S36" s="30">
        <v>65</v>
      </c>
      <c r="T36" s="30">
        <v>0</v>
      </c>
      <c r="U36" s="23">
        <f t="shared" si="4"/>
        <v>158</v>
      </c>
      <c r="V36" s="164"/>
      <c r="W36" s="164"/>
      <c r="X36" s="17"/>
      <c r="Y36" s="17"/>
      <c r="Z36" s="189"/>
      <c r="AA36" s="27" t="s">
        <v>55</v>
      </c>
      <c r="AB36" s="117">
        <v>6</v>
      </c>
      <c r="AC36" s="30">
        <v>24</v>
      </c>
      <c r="AD36" s="30">
        <v>7</v>
      </c>
      <c r="AE36" s="30">
        <v>35</v>
      </c>
      <c r="AF36" s="30">
        <v>143</v>
      </c>
      <c r="AG36" s="31">
        <f t="shared" si="17"/>
        <v>215</v>
      </c>
      <c r="AH36" s="117">
        <v>32</v>
      </c>
      <c r="AI36" s="30">
        <v>99</v>
      </c>
      <c r="AJ36" s="30">
        <v>33</v>
      </c>
      <c r="AK36" s="30">
        <v>103</v>
      </c>
      <c r="AL36" s="30">
        <v>217</v>
      </c>
      <c r="AM36" s="31">
        <f t="shared" si="3"/>
        <v>484</v>
      </c>
      <c r="AN36" s="152">
        <v>4</v>
      </c>
      <c r="AO36" s="99">
        <f t="shared" si="0"/>
        <v>976</v>
      </c>
      <c r="AP36" s="96"/>
      <c r="AR36" s="96"/>
      <c r="AT36" s="96"/>
    </row>
    <row r="37" spans="2:46" x14ac:dyDescent="0.15">
      <c r="B37" s="187"/>
      <c r="C37" s="27" t="s">
        <v>56</v>
      </c>
      <c r="D37" s="28">
        <v>13</v>
      </c>
      <c r="E37" s="29">
        <v>2</v>
      </c>
      <c r="F37" s="30">
        <v>19</v>
      </c>
      <c r="G37" s="30">
        <v>1</v>
      </c>
      <c r="H37" s="30">
        <v>31</v>
      </c>
      <c r="I37" s="30">
        <v>3</v>
      </c>
      <c r="J37" s="30">
        <v>0</v>
      </c>
      <c r="K37" s="30">
        <v>1</v>
      </c>
      <c r="L37" s="30">
        <v>1</v>
      </c>
      <c r="M37" s="143">
        <f t="shared" si="1"/>
        <v>58</v>
      </c>
      <c r="N37" s="117">
        <v>12</v>
      </c>
      <c r="O37" s="30">
        <v>43</v>
      </c>
      <c r="P37" s="30">
        <v>3</v>
      </c>
      <c r="Q37" s="30">
        <v>0</v>
      </c>
      <c r="R37" s="30">
        <v>4</v>
      </c>
      <c r="S37" s="30">
        <v>8</v>
      </c>
      <c r="T37" s="30">
        <v>1</v>
      </c>
      <c r="U37" s="23">
        <f t="shared" si="4"/>
        <v>71</v>
      </c>
      <c r="V37" s="164"/>
      <c r="W37" s="164"/>
      <c r="X37" s="17"/>
      <c r="Y37" s="17"/>
      <c r="Z37" s="189"/>
      <c r="AA37" s="27" t="s">
        <v>56</v>
      </c>
      <c r="AB37" s="117">
        <v>9</v>
      </c>
      <c r="AC37" s="30">
        <v>7</v>
      </c>
      <c r="AD37" s="30">
        <v>9</v>
      </c>
      <c r="AE37" s="30">
        <v>19</v>
      </c>
      <c r="AF37" s="30">
        <v>34</v>
      </c>
      <c r="AG37" s="31">
        <f t="shared" si="17"/>
        <v>78</v>
      </c>
      <c r="AH37" s="117">
        <v>1</v>
      </c>
      <c r="AI37" s="30">
        <v>17</v>
      </c>
      <c r="AJ37" s="30">
        <v>5</v>
      </c>
      <c r="AK37" s="30">
        <v>39</v>
      </c>
      <c r="AL37" s="30">
        <v>17</v>
      </c>
      <c r="AM37" s="31">
        <f t="shared" si="3"/>
        <v>79</v>
      </c>
      <c r="AN37" s="152">
        <v>6</v>
      </c>
      <c r="AO37" s="99">
        <f t="shared" si="0"/>
        <v>305</v>
      </c>
      <c r="AP37" s="96"/>
      <c r="AR37" s="96"/>
      <c r="AT37" s="96"/>
    </row>
    <row r="38" spans="2:46" x14ac:dyDescent="0.15">
      <c r="B38" s="187"/>
      <c r="C38" s="27" t="s">
        <v>110</v>
      </c>
      <c r="D38" s="28">
        <v>1</v>
      </c>
      <c r="E38" s="29">
        <v>0</v>
      </c>
      <c r="F38" s="30">
        <v>2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143">
        <f t="shared" si="1"/>
        <v>2</v>
      </c>
      <c r="N38" s="117">
        <v>1</v>
      </c>
      <c r="O38" s="30">
        <v>5</v>
      </c>
      <c r="P38" s="30">
        <v>1</v>
      </c>
      <c r="Q38" s="30">
        <v>0</v>
      </c>
      <c r="R38" s="30">
        <v>0</v>
      </c>
      <c r="S38" s="30">
        <v>2</v>
      </c>
      <c r="T38" s="30">
        <v>0</v>
      </c>
      <c r="U38" s="23">
        <f t="shared" si="4"/>
        <v>9</v>
      </c>
      <c r="V38" s="164"/>
      <c r="W38" s="164"/>
      <c r="X38" s="17"/>
      <c r="Y38" s="17"/>
      <c r="Z38" s="189"/>
      <c r="AA38" s="27" t="s">
        <v>110</v>
      </c>
      <c r="AB38" s="117">
        <v>1</v>
      </c>
      <c r="AC38" s="30">
        <v>2</v>
      </c>
      <c r="AD38" s="30">
        <v>0</v>
      </c>
      <c r="AE38" s="30">
        <v>2</v>
      </c>
      <c r="AF38" s="30">
        <v>8</v>
      </c>
      <c r="AG38" s="31">
        <f t="shared" si="17"/>
        <v>13</v>
      </c>
      <c r="AH38" s="117">
        <v>2</v>
      </c>
      <c r="AI38" s="30">
        <v>7</v>
      </c>
      <c r="AJ38" s="30">
        <v>4</v>
      </c>
      <c r="AK38" s="30">
        <v>15</v>
      </c>
      <c r="AL38" s="30">
        <v>28</v>
      </c>
      <c r="AM38" s="31">
        <f t="shared" si="3"/>
        <v>56</v>
      </c>
      <c r="AN38" s="152">
        <v>0</v>
      </c>
      <c r="AO38" s="99">
        <f t="shared" si="0"/>
        <v>81</v>
      </c>
      <c r="AP38" s="96"/>
      <c r="AR38" s="96"/>
      <c r="AT38" s="96"/>
    </row>
    <row r="39" spans="2:46" x14ac:dyDescent="0.15">
      <c r="B39" s="187"/>
      <c r="C39" s="27" t="s">
        <v>111</v>
      </c>
      <c r="D39" s="28">
        <v>27</v>
      </c>
      <c r="E39" s="29">
        <v>0</v>
      </c>
      <c r="F39" s="30">
        <v>16</v>
      </c>
      <c r="G39" s="30">
        <v>1</v>
      </c>
      <c r="H39" s="30">
        <v>9</v>
      </c>
      <c r="I39" s="30">
        <v>20</v>
      </c>
      <c r="J39" s="30">
        <v>0</v>
      </c>
      <c r="K39" s="30">
        <v>2</v>
      </c>
      <c r="L39" s="30">
        <v>1</v>
      </c>
      <c r="M39" s="143">
        <f t="shared" si="1"/>
        <v>49</v>
      </c>
      <c r="N39" s="117">
        <v>2</v>
      </c>
      <c r="O39" s="30">
        <v>21</v>
      </c>
      <c r="P39" s="30">
        <v>9</v>
      </c>
      <c r="Q39" s="30">
        <v>2</v>
      </c>
      <c r="R39" s="30">
        <v>0</v>
      </c>
      <c r="S39" s="30">
        <v>14</v>
      </c>
      <c r="T39" s="30">
        <v>0</v>
      </c>
      <c r="U39" s="23">
        <f t="shared" si="4"/>
        <v>48</v>
      </c>
      <c r="V39" s="164"/>
      <c r="W39" s="164"/>
      <c r="X39" s="17"/>
      <c r="Y39" s="17"/>
      <c r="Z39" s="189"/>
      <c r="AA39" s="27" t="s">
        <v>111</v>
      </c>
      <c r="AB39" s="117">
        <v>2</v>
      </c>
      <c r="AC39" s="30">
        <v>6</v>
      </c>
      <c r="AD39" s="30">
        <v>0</v>
      </c>
      <c r="AE39" s="30">
        <v>8</v>
      </c>
      <c r="AF39" s="30">
        <v>36</v>
      </c>
      <c r="AG39" s="31">
        <f t="shared" si="17"/>
        <v>52</v>
      </c>
      <c r="AH39" s="117">
        <v>1</v>
      </c>
      <c r="AI39" s="30">
        <v>3</v>
      </c>
      <c r="AJ39" s="30">
        <v>0</v>
      </c>
      <c r="AK39" s="30">
        <v>15</v>
      </c>
      <c r="AL39" s="30">
        <v>2</v>
      </c>
      <c r="AM39" s="31">
        <f t="shared" si="3"/>
        <v>21</v>
      </c>
      <c r="AN39" s="152">
        <v>0</v>
      </c>
      <c r="AO39" s="99">
        <f t="shared" si="0"/>
        <v>197</v>
      </c>
      <c r="AP39" s="96"/>
      <c r="AR39" s="96"/>
      <c r="AT39" s="96"/>
    </row>
    <row r="40" spans="2:46" x14ac:dyDescent="0.15">
      <c r="B40" s="187"/>
      <c r="C40" s="27" t="s">
        <v>112</v>
      </c>
      <c r="D40" s="28">
        <v>9</v>
      </c>
      <c r="E40" s="29">
        <v>3</v>
      </c>
      <c r="F40" s="30">
        <v>13</v>
      </c>
      <c r="G40" s="30">
        <v>2</v>
      </c>
      <c r="H40" s="30">
        <v>12</v>
      </c>
      <c r="I40" s="30">
        <v>3</v>
      </c>
      <c r="J40" s="30">
        <v>1</v>
      </c>
      <c r="K40" s="30">
        <v>5</v>
      </c>
      <c r="L40" s="30">
        <v>5</v>
      </c>
      <c r="M40" s="143">
        <f t="shared" si="1"/>
        <v>44</v>
      </c>
      <c r="N40" s="117">
        <v>20</v>
      </c>
      <c r="O40" s="30">
        <v>39</v>
      </c>
      <c r="P40" s="30">
        <v>14</v>
      </c>
      <c r="Q40" s="30">
        <v>3</v>
      </c>
      <c r="R40" s="30">
        <v>2</v>
      </c>
      <c r="S40" s="30">
        <v>24</v>
      </c>
      <c r="T40" s="30">
        <v>1</v>
      </c>
      <c r="U40" s="23">
        <f t="shared" si="4"/>
        <v>103</v>
      </c>
      <c r="V40" s="164"/>
      <c r="W40" s="164"/>
      <c r="X40" s="17"/>
      <c r="Y40" s="17"/>
      <c r="Z40" s="189"/>
      <c r="AA40" s="27" t="s">
        <v>112</v>
      </c>
      <c r="AB40" s="117">
        <v>5</v>
      </c>
      <c r="AC40" s="30">
        <v>34</v>
      </c>
      <c r="AD40" s="30">
        <v>5</v>
      </c>
      <c r="AE40" s="30">
        <v>9</v>
      </c>
      <c r="AF40" s="30">
        <v>46</v>
      </c>
      <c r="AG40" s="31">
        <f t="shared" si="17"/>
        <v>99</v>
      </c>
      <c r="AH40" s="117">
        <v>4</v>
      </c>
      <c r="AI40" s="30">
        <v>82</v>
      </c>
      <c r="AJ40" s="30">
        <v>7</v>
      </c>
      <c r="AK40" s="30">
        <v>39</v>
      </c>
      <c r="AL40" s="30">
        <v>9</v>
      </c>
      <c r="AM40" s="31">
        <f t="shared" si="3"/>
        <v>141</v>
      </c>
      <c r="AN40" s="152">
        <v>3</v>
      </c>
      <c r="AO40" s="99">
        <f t="shared" si="0"/>
        <v>399</v>
      </c>
      <c r="AP40" s="96"/>
      <c r="AR40" s="96"/>
      <c r="AT40" s="96"/>
    </row>
    <row r="41" spans="2:46" x14ac:dyDescent="0.15">
      <c r="B41" s="187"/>
      <c r="C41" s="27" t="s">
        <v>57</v>
      </c>
      <c r="D41" s="28">
        <v>0</v>
      </c>
      <c r="E41" s="29">
        <v>0</v>
      </c>
      <c r="F41" s="30">
        <v>3</v>
      </c>
      <c r="G41" s="30">
        <v>0</v>
      </c>
      <c r="H41" s="30">
        <v>1</v>
      </c>
      <c r="I41" s="30">
        <v>0</v>
      </c>
      <c r="J41" s="30">
        <v>0</v>
      </c>
      <c r="K41" s="30">
        <v>0</v>
      </c>
      <c r="L41" s="30">
        <v>0</v>
      </c>
      <c r="M41" s="143">
        <f t="shared" si="1"/>
        <v>4</v>
      </c>
      <c r="N41" s="117">
        <v>1</v>
      </c>
      <c r="O41" s="30">
        <v>3</v>
      </c>
      <c r="P41" s="30">
        <v>1</v>
      </c>
      <c r="Q41" s="30">
        <v>0</v>
      </c>
      <c r="R41" s="30">
        <v>0</v>
      </c>
      <c r="S41" s="30">
        <v>10</v>
      </c>
      <c r="T41" s="30">
        <v>2</v>
      </c>
      <c r="U41" s="23">
        <f t="shared" si="4"/>
        <v>17</v>
      </c>
      <c r="V41" s="164"/>
      <c r="W41" s="164"/>
      <c r="X41" s="17"/>
      <c r="Y41" s="17"/>
      <c r="Z41" s="189"/>
      <c r="AA41" s="27" t="s">
        <v>57</v>
      </c>
      <c r="AB41" s="117">
        <v>0</v>
      </c>
      <c r="AC41" s="30">
        <v>3</v>
      </c>
      <c r="AD41" s="30">
        <v>1</v>
      </c>
      <c r="AE41" s="30">
        <v>3</v>
      </c>
      <c r="AF41" s="30">
        <v>14</v>
      </c>
      <c r="AG41" s="31">
        <f t="shared" si="17"/>
        <v>21</v>
      </c>
      <c r="AH41" s="117">
        <v>11</v>
      </c>
      <c r="AI41" s="30">
        <v>7</v>
      </c>
      <c r="AJ41" s="30">
        <v>2</v>
      </c>
      <c r="AK41" s="30">
        <v>45</v>
      </c>
      <c r="AL41" s="30">
        <v>6</v>
      </c>
      <c r="AM41" s="31">
        <f t="shared" si="3"/>
        <v>71</v>
      </c>
      <c r="AN41" s="152">
        <v>2</v>
      </c>
      <c r="AO41" s="99">
        <f t="shared" si="0"/>
        <v>115</v>
      </c>
      <c r="AP41" s="96"/>
      <c r="AR41" s="96"/>
      <c r="AT41" s="96"/>
    </row>
    <row r="42" spans="2:46" x14ac:dyDescent="0.15">
      <c r="B42" s="187"/>
      <c r="C42" s="27" t="s">
        <v>6</v>
      </c>
      <c r="D42" s="28">
        <v>5</v>
      </c>
      <c r="E42" s="29">
        <v>2</v>
      </c>
      <c r="F42" s="30">
        <v>4</v>
      </c>
      <c r="G42" s="30">
        <v>1</v>
      </c>
      <c r="H42" s="30">
        <v>2</v>
      </c>
      <c r="I42" s="30">
        <v>2</v>
      </c>
      <c r="J42" s="30">
        <v>1</v>
      </c>
      <c r="K42" s="30">
        <v>4</v>
      </c>
      <c r="L42" s="30">
        <v>2</v>
      </c>
      <c r="M42" s="143">
        <f t="shared" si="1"/>
        <v>18</v>
      </c>
      <c r="N42" s="117">
        <v>12</v>
      </c>
      <c r="O42" s="30">
        <v>23</v>
      </c>
      <c r="P42" s="30">
        <v>8</v>
      </c>
      <c r="Q42" s="30">
        <v>1</v>
      </c>
      <c r="R42" s="30">
        <v>0</v>
      </c>
      <c r="S42" s="30">
        <v>14</v>
      </c>
      <c r="T42" s="30">
        <v>1</v>
      </c>
      <c r="U42" s="23">
        <f t="shared" si="4"/>
        <v>59</v>
      </c>
      <c r="V42" s="164"/>
      <c r="W42" s="164"/>
      <c r="X42" s="17"/>
      <c r="Y42" s="17"/>
      <c r="Z42" s="189"/>
      <c r="AA42" s="27" t="s">
        <v>6</v>
      </c>
      <c r="AB42" s="117">
        <v>2</v>
      </c>
      <c r="AC42" s="30">
        <v>16</v>
      </c>
      <c r="AD42" s="30">
        <v>6</v>
      </c>
      <c r="AE42" s="30">
        <v>10</v>
      </c>
      <c r="AF42" s="30">
        <v>46</v>
      </c>
      <c r="AG42" s="31">
        <f t="shared" si="17"/>
        <v>80</v>
      </c>
      <c r="AH42" s="117">
        <v>12</v>
      </c>
      <c r="AI42" s="30">
        <v>36</v>
      </c>
      <c r="AJ42" s="30">
        <v>6</v>
      </c>
      <c r="AK42" s="30">
        <v>26</v>
      </c>
      <c r="AL42" s="30">
        <v>43</v>
      </c>
      <c r="AM42" s="31">
        <f t="shared" si="3"/>
        <v>123</v>
      </c>
      <c r="AN42" s="152">
        <v>4</v>
      </c>
      <c r="AO42" s="99">
        <f t="shared" si="0"/>
        <v>289</v>
      </c>
      <c r="AP42" s="96"/>
      <c r="AR42" s="96"/>
      <c r="AT42" s="96"/>
    </row>
    <row r="43" spans="2:46" ht="14.25" thickBot="1" x14ac:dyDescent="0.2">
      <c r="B43" s="187"/>
      <c r="C43" s="35" t="s">
        <v>16</v>
      </c>
      <c r="D43" s="36">
        <f>SUM(D33:D42)</f>
        <v>341</v>
      </c>
      <c r="E43" s="37">
        <f>SUM(E33:E42)</f>
        <v>19</v>
      </c>
      <c r="F43" s="38">
        <f>SUM(F33:F42)</f>
        <v>142</v>
      </c>
      <c r="G43" s="38">
        <f t="shared" ref="G43:U43" si="18">SUM(G33:G42)</f>
        <v>11</v>
      </c>
      <c r="H43" s="38">
        <f t="shared" si="18"/>
        <v>110</v>
      </c>
      <c r="I43" s="38">
        <f t="shared" si="18"/>
        <v>78</v>
      </c>
      <c r="J43" s="38">
        <f t="shared" si="18"/>
        <v>16</v>
      </c>
      <c r="K43" s="38">
        <f t="shared" si="18"/>
        <v>51</v>
      </c>
      <c r="L43" s="38">
        <f t="shared" si="18"/>
        <v>41</v>
      </c>
      <c r="M43" s="108">
        <f t="shared" si="18"/>
        <v>468</v>
      </c>
      <c r="N43" s="118">
        <f t="shared" si="18"/>
        <v>267</v>
      </c>
      <c r="O43" s="38">
        <f t="shared" si="18"/>
        <v>727</v>
      </c>
      <c r="P43" s="38">
        <f t="shared" si="18"/>
        <v>225</v>
      </c>
      <c r="Q43" s="38">
        <f t="shared" si="18"/>
        <v>31</v>
      </c>
      <c r="R43" s="38">
        <f t="shared" si="18"/>
        <v>35</v>
      </c>
      <c r="S43" s="38">
        <f t="shared" si="18"/>
        <v>463</v>
      </c>
      <c r="T43" s="38">
        <f t="shared" si="18"/>
        <v>21</v>
      </c>
      <c r="U43" s="39">
        <f t="shared" si="18"/>
        <v>1769</v>
      </c>
      <c r="V43" s="164"/>
      <c r="W43" s="164"/>
      <c r="X43" s="17"/>
      <c r="Y43" s="17"/>
      <c r="Z43" s="190"/>
      <c r="AA43" s="35" t="s">
        <v>16</v>
      </c>
      <c r="AB43" s="118">
        <f t="shared" ref="AB43:AF43" si="19">SUM(AB33:AB42)</f>
        <v>75</v>
      </c>
      <c r="AC43" s="38">
        <f t="shared" si="19"/>
        <v>424</v>
      </c>
      <c r="AD43" s="38">
        <f t="shared" si="19"/>
        <v>78</v>
      </c>
      <c r="AE43" s="38">
        <f t="shared" si="19"/>
        <v>269</v>
      </c>
      <c r="AF43" s="38">
        <f t="shared" si="19"/>
        <v>762</v>
      </c>
      <c r="AG43" s="39">
        <f>SUM(AG33:AG42)</f>
        <v>1608</v>
      </c>
      <c r="AH43" s="118">
        <f t="shared" ref="AH43:AL43" si="20">SUM(AH33:AH42)</f>
        <v>190</v>
      </c>
      <c r="AI43" s="38">
        <f t="shared" si="20"/>
        <v>940</v>
      </c>
      <c r="AJ43" s="38">
        <f t="shared" si="20"/>
        <v>285</v>
      </c>
      <c r="AK43" s="38">
        <f t="shared" si="20"/>
        <v>798</v>
      </c>
      <c r="AL43" s="38">
        <f t="shared" si="20"/>
        <v>1047</v>
      </c>
      <c r="AM43" s="39">
        <f t="shared" si="3"/>
        <v>3260</v>
      </c>
      <c r="AN43" s="107">
        <f t="shared" ref="AN43" si="21">SUM(AN33:AN42)</f>
        <v>62</v>
      </c>
      <c r="AO43" s="36">
        <f t="shared" si="0"/>
        <v>7508</v>
      </c>
      <c r="AP43" s="96"/>
      <c r="AR43" s="96"/>
      <c r="AT43" s="96"/>
    </row>
    <row r="44" spans="2:46" ht="13.5" customHeight="1" x14ac:dyDescent="0.15">
      <c r="B44" s="173" t="s">
        <v>6</v>
      </c>
      <c r="C44" s="19" t="s">
        <v>113</v>
      </c>
      <c r="D44" s="20">
        <v>20</v>
      </c>
      <c r="E44" s="21">
        <v>0</v>
      </c>
      <c r="F44" s="22">
        <v>3</v>
      </c>
      <c r="G44" s="22">
        <v>1</v>
      </c>
      <c r="H44" s="22">
        <v>0</v>
      </c>
      <c r="I44" s="22">
        <v>0</v>
      </c>
      <c r="J44" s="22">
        <v>0</v>
      </c>
      <c r="K44" s="22">
        <v>3</v>
      </c>
      <c r="L44" s="22">
        <v>1</v>
      </c>
      <c r="M44" s="143">
        <f t="shared" si="1"/>
        <v>8</v>
      </c>
      <c r="N44" s="116">
        <v>13</v>
      </c>
      <c r="O44" s="22">
        <v>11</v>
      </c>
      <c r="P44" s="22">
        <v>5</v>
      </c>
      <c r="Q44" s="22">
        <v>1</v>
      </c>
      <c r="R44" s="22">
        <v>0</v>
      </c>
      <c r="S44" s="22">
        <v>9</v>
      </c>
      <c r="T44" s="22">
        <v>1</v>
      </c>
      <c r="U44" s="23">
        <f t="shared" si="4"/>
        <v>40</v>
      </c>
      <c r="V44" s="164"/>
      <c r="W44" s="164"/>
      <c r="X44" s="17"/>
      <c r="Y44" s="17"/>
      <c r="Z44" s="180" t="s">
        <v>6</v>
      </c>
      <c r="AA44" s="19" t="s">
        <v>113</v>
      </c>
      <c r="AB44" s="146">
        <v>4</v>
      </c>
      <c r="AC44" s="145">
        <v>3</v>
      </c>
      <c r="AD44" s="145">
        <v>3</v>
      </c>
      <c r="AE44" s="145">
        <v>9</v>
      </c>
      <c r="AF44" s="145">
        <v>18</v>
      </c>
      <c r="AG44" s="122">
        <f>SUM(AB44:AF44)</f>
        <v>37</v>
      </c>
      <c r="AH44" s="146">
        <v>3</v>
      </c>
      <c r="AI44" s="145">
        <v>70</v>
      </c>
      <c r="AJ44" s="145">
        <v>12</v>
      </c>
      <c r="AK44" s="145">
        <v>32</v>
      </c>
      <c r="AL44" s="145">
        <v>6</v>
      </c>
      <c r="AM44" s="122">
        <f t="shared" si="3"/>
        <v>123</v>
      </c>
      <c r="AN44" s="153">
        <v>0</v>
      </c>
      <c r="AO44" s="151">
        <f t="shared" si="0"/>
        <v>228</v>
      </c>
      <c r="AP44" s="96"/>
      <c r="AR44" s="96"/>
      <c r="AT44" s="96"/>
    </row>
    <row r="45" spans="2:46" x14ac:dyDescent="0.15">
      <c r="B45" s="174"/>
      <c r="C45" s="27" t="s">
        <v>101</v>
      </c>
      <c r="D45" s="28">
        <v>3</v>
      </c>
      <c r="E45" s="29">
        <v>0</v>
      </c>
      <c r="F45" s="30">
        <v>1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143">
        <f t="shared" si="1"/>
        <v>1</v>
      </c>
      <c r="N45" s="117">
        <v>1</v>
      </c>
      <c r="O45" s="30">
        <v>4</v>
      </c>
      <c r="P45" s="30">
        <v>0</v>
      </c>
      <c r="Q45" s="30">
        <v>0</v>
      </c>
      <c r="R45" s="30">
        <v>0</v>
      </c>
      <c r="S45" s="30">
        <v>3</v>
      </c>
      <c r="T45" s="30">
        <v>2</v>
      </c>
      <c r="U45" s="23">
        <f t="shared" si="4"/>
        <v>10</v>
      </c>
      <c r="V45" s="164"/>
      <c r="W45" s="164"/>
      <c r="X45" s="17"/>
      <c r="Y45" s="17"/>
      <c r="Z45" s="177"/>
      <c r="AA45" s="27" t="s">
        <v>101</v>
      </c>
      <c r="AB45" s="117">
        <v>0</v>
      </c>
      <c r="AC45" s="30">
        <v>0</v>
      </c>
      <c r="AD45" s="30">
        <v>2</v>
      </c>
      <c r="AE45" s="30">
        <v>7</v>
      </c>
      <c r="AF45" s="30">
        <v>0</v>
      </c>
      <c r="AG45" s="31">
        <f>SUM(AB45:AF45)</f>
        <v>9</v>
      </c>
      <c r="AH45" s="117">
        <v>3</v>
      </c>
      <c r="AI45" s="30">
        <v>4</v>
      </c>
      <c r="AJ45" s="30">
        <v>1</v>
      </c>
      <c r="AK45" s="30">
        <v>4</v>
      </c>
      <c r="AL45" s="30">
        <v>0</v>
      </c>
      <c r="AM45" s="31">
        <f t="shared" si="3"/>
        <v>12</v>
      </c>
      <c r="AN45" s="152">
        <v>0</v>
      </c>
      <c r="AO45" s="99">
        <f t="shared" si="0"/>
        <v>35</v>
      </c>
      <c r="AP45" s="96"/>
      <c r="AR45" s="96"/>
      <c r="AT45" s="96"/>
    </row>
    <row r="46" spans="2:46" x14ac:dyDescent="0.15">
      <c r="B46" s="174"/>
      <c r="C46" s="27" t="s">
        <v>58</v>
      </c>
      <c r="D46" s="28">
        <v>2</v>
      </c>
      <c r="E46" s="29">
        <v>2</v>
      </c>
      <c r="F46" s="30">
        <v>0</v>
      </c>
      <c r="G46" s="30">
        <v>0</v>
      </c>
      <c r="H46" s="30">
        <v>0</v>
      </c>
      <c r="I46" s="30">
        <v>0</v>
      </c>
      <c r="J46" s="30">
        <v>1</v>
      </c>
      <c r="K46" s="30">
        <v>1</v>
      </c>
      <c r="L46" s="30">
        <v>1</v>
      </c>
      <c r="M46" s="143">
        <f t="shared" si="1"/>
        <v>5</v>
      </c>
      <c r="N46" s="117">
        <v>3</v>
      </c>
      <c r="O46" s="30">
        <v>3</v>
      </c>
      <c r="P46" s="30">
        <v>1</v>
      </c>
      <c r="Q46" s="30">
        <v>0</v>
      </c>
      <c r="R46" s="30">
        <v>2</v>
      </c>
      <c r="S46" s="30">
        <v>34</v>
      </c>
      <c r="T46" s="30">
        <v>0</v>
      </c>
      <c r="U46" s="23">
        <f t="shared" si="4"/>
        <v>43</v>
      </c>
      <c r="V46" s="164"/>
      <c r="W46" s="164"/>
      <c r="X46" s="17"/>
      <c r="Y46" s="17"/>
      <c r="Z46" s="177"/>
      <c r="AA46" s="27" t="s">
        <v>58</v>
      </c>
      <c r="AB46" s="117">
        <v>0</v>
      </c>
      <c r="AC46" s="30">
        <v>1</v>
      </c>
      <c r="AD46" s="30">
        <v>1</v>
      </c>
      <c r="AE46" s="30">
        <v>3</v>
      </c>
      <c r="AF46" s="30">
        <v>11</v>
      </c>
      <c r="AG46" s="31">
        <f t="shared" ref="AG46:AG53" si="22">SUM(AB46:AF46)</f>
        <v>16</v>
      </c>
      <c r="AH46" s="117">
        <v>4</v>
      </c>
      <c r="AI46" s="30">
        <v>10</v>
      </c>
      <c r="AJ46" s="30">
        <v>4</v>
      </c>
      <c r="AK46" s="30">
        <v>3</v>
      </c>
      <c r="AL46" s="30">
        <v>5</v>
      </c>
      <c r="AM46" s="31">
        <f t="shared" si="3"/>
        <v>26</v>
      </c>
      <c r="AN46" s="152">
        <v>4</v>
      </c>
      <c r="AO46" s="99">
        <f t="shared" si="0"/>
        <v>96</v>
      </c>
      <c r="AP46" s="96"/>
      <c r="AR46" s="96"/>
      <c r="AT46" s="96"/>
    </row>
    <row r="47" spans="2:46" x14ac:dyDescent="0.15">
      <c r="B47" s="174"/>
      <c r="C47" s="27" t="s">
        <v>59</v>
      </c>
      <c r="D47" s="28">
        <v>2</v>
      </c>
      <c r="E47" s="29">
        <v>0</v>
      </c>
      <c r="F47" s="30">
        <v>0</v>
      </c>
      <c r="G47" s="30">
        <v>1</v>
      </c>
      <c r="H47" s="30">
        <v>0</v>
      </c>
      <c r="I47" s="30">
        <v>0</v>
      </c>
      <c r="J47" s="30">
        <v>0</v>
      </c>
      <c r="K47" s="30">
        <v>0</v>
      </c>
      <c r="L47" s="30">
        <v>1</v>
      </c>
      <c r="M47" s="143">
        <f t="shared" si="1"/>
        <v>2</v>
      </c>
      <c r="N47" s="117">
        <v>0</v>
      </c>
      <c r="O47" s="30">
        <v>3</v>
      </c>
      <c r="P47" s="30">
        <v>1</v>
      </c>
      <c r="Q47" s="30">
        <v>0</v>
      </c>
      <c r="R47" s="30">
        <v>0</v>
      </c>
      <c r="S47" s="30">
        <v>3</v>
      </c>
      <c r="T47" s="30">
        <v>1</v>
      </c>
      <c r="U47" s="23">
        <f t="shared" si="4"/>
        <v>8</v>
      </c>
      <c r="V47" s="164"/>
      <c r="W47" s="164"/>
      <c r="X47" s="17"/>
      <c r="Y47" s="17"/>
      <c r="Z47" s="177"/>
      <c r="AA47" s="27" t="s">
        <v>59</v>
      </c>
      <c r="AB47" s="117">
        <v>0</v>
      </c>
      <c r="AC47" s="30">
        <v>3</v>
      </c>
      <c r="AD47" s="30">
        <v>1</v>
      </c>
      <c r="AE47" s="30">
        <v>2</v>
      </c>
      <c r="AF47" s="30">
        <v>10</v>
      </c>
      <c r="AG47" s="31">
        <f t="shared" si="22"/>
        <v>16</v>
      </c>
      <c r="AH47" s="117">
        <v>1</v>
      </c>
      <c r="AI47" s="30">
        <v>10</v>
      </c>
      <c r="AJ47" s="30">
        <v>7</v>
      </c>
      <c r="AK47" s="30">
        <v>48</v>
      </c>
      <c r="AL47" s="30">
        <v>5</v>
      </c>
      <c r="AM47" s="31">
        <f t="shared" si="3"/>
        <v>71</v>
      </c>
      <c r="AN47" s="152">
        <v>2</v>
      </c>
      <c r="AO47" s="99">
        <f t="shared" si="0"/>
        <v>101</v>
      </c>
      <c r="AP47" s="96"/>
      <c r="AR47" s="96"/>
      <c r="AT47" s="96"/>
    </row>
    <row r="48" spans="2:46" x14ac:dyDescent="0.15">
      <c r="B48" s="174"/>
      <c r="C48" s="27" t="s">
        <v>60</v>
      </c>
      <c r="D48" s="28">
        <v>26</v>
      </c>
      <c r="E48" s="29">
        <v>1</v>
      </c>
      <c r="F48" s="30">
        <v>2</v>
      </c>
      <c r="G48" s="30">
        <v>3</v>
      </c>
      <c r="H48" s="30">
        <v>0</v>
      </c>
      <c r="I48" s="30">
        <v>2</v>
      </c>
      <c r="J48" s="30">
        <v>0</v>
      </c>
      <c r="K48" s="30">
        <v>2</v>
      </c>
      <c r="L48" s="30">
        <v>2</v>
      </c>
      <c r="M48" s="143">
        <f t="shared" si="1"/>
        <v>12</v>
      </c>
      <c r="N48" s="117">
        <v>8</v>
      </c>
      <c r="O48" s="30">
        <v>54</v>
      </c>
      <c r="P48" s="30">
        <v>9</v>
      </c>
      <c r="Q48" s="30">
        <v>1</v>
      </c>
      <c r="R48" s="30">
        <v>3</v>
      </c>
      <c r="S48" s="30">
        <v>16</v>
      </c>
      <c r="T48" s="30">
        <v>4</v>
      </c>
      <c r="U48" s="23">
        <f t="shared" si="4"/>
        <v>95</v>
      </c>
      <c r="V48" s="164"/>
      <c r="W48" s="164"/>
      <c r="X48" s="17"/>
      <c r="Y48" s="17"/>
      <c r="Z48" s="177"/>
      <c r="AA48" s="27" t="s">
        <v>60</v>
      </c>
      <c r="AB48" s="117">
        <v>7</v>
      </c>
      <c r="AC48" s="30">
        <v>18</v>
      </c>
      <c r="AD48" s="30">
        <v>7</v>
      </c>
      <c r="AE48" s="30">
        <v>16</v>
      </c>
      <c r="AF48" s="30">
        <v>21</v>
      </c>
      <c r="AG48" s="31">
        <f t="shared" si="22"/>
        <v>69</v>
      </c>
      <c r="AH48" s="117">
        <v>15</v>
      </c>
      <c r="AI48" s="30">
        <v>16</v>
      </c>
      <c r="AJ48" s="30">
        <v>10</v>
      </c>
      <c r="AK48" s="30">
        <v>2</v>
      </c>
      <c r="AL48" s="30">
        <v>1</v>
      </c>
      <c r="AM48" s="31">
        <f t="shared" si="3"/>
        <v>44</v>
      </c>
      <c r="AN48" s="152">
        <v>1</v>
      </c>
      <c r="AO48" s="99">
        <f t="shared" si="0"/>
        <v>247</v>
      </c>
      <c r="AP48" s="96"/>
      <c r="AR48" s="96"/>
      <c r="AT48" s="96"/>
    </row>
    <row r="49" spans="2:46" x14ac:dyDescent="0.15">
      <c r="B49" s="174"/>
      <c r="C49" s="43" t="s">
        <v>115</v>
      </c>
      <c r="D49" s="28">
        <v>4</v>
      </c>
      <c r="E49" s="29">
        <v>1</v>
      </c>
      <c r="F49" s="30">
        <v>1</v>
      </c>
      <c r="G49" s="30">
        <v>0</v>
      </c>
      <c r="H49" s="30">
        <v>0</v>
      </c>
      <c r="I49" s="30">
        <v>0</v>
      </c>
      <c r="J49" s="30">
        <v>1</v>
      </c>
      <c r="K49" s="30">
        <v>0</v>
      </c>
      <c r="L49" s="30">
        <v>3</v>
      </c>
      <c r="M49" s="143">
        <f t="shared" si="1"/>
        <v>6</v>
      </c>
      <c r="N49" s="117">
        <v>9</v>
      </c>
      <c r="O49" s="30">
        <v>27</v>
      </c>
      <c r="P49" s="30">
        <v>10</v>
      </c>
      <c r="Q49" s="30">
        <v>0</v>
      </c>
      <c r="R49" s="30">
        <v>4</v>
      </c>
      <c r="S49" s="30">
        <v>42</v>
      </c>
      <c r="T49" s="30">
        <v>0</v>
      </c>
      <c r="U49" s="23">
        <f t="shared" si="4"/>
        <v>92</v>
      </c>
      <c r="V49" s="164"/>
      <c r="W49" s="164"/>
      <c r="X49" s="17"/>
      <c r="Y49" s="17"/>
      <c r="Z49" s="177"/>
      <c r="AA49" s="43" t="s">
        <v>115</v>
      </c>
      <c r="AB49" s="117">
        <v>1</v>
      </c>
      <c r="AC49" s="30">
        <v>17</v>
      </c>
      <c r="AD49" s="30">
        <v>1</v>
      </c>
      <c r="AE49" s="30">
        <v>14</v>
      </c>
      <c r="AF49" s="30">
        <v>12</v>
      </c>
      <c r="AG49" s="31">
        <f t="shared" si="22"/>
        <v>45</v>
      </c>
      <c r="AH49" s="117">
        <v>8</v>
      </c>
      <c r="AI49" s="30">
        <v>27</v>
      </c>
      <c r="AJ49" s="30">
        <v>3</v>
      </c>
      <c r="AK49" s="30">
        <v>7</v>
      </c>
      <c r="AL49" s="30">
        <v>8</v>
      </c>
      <c r="AM49" s="31">
        <f t="shared" si="3"/>
        <v>53</v>
      </c>
      <c r="AN49" s="152">
        <v>1</v>
      </c>
      <c r="AO49" s="99">
        <f t="shared" si="0"/>
        <v>201</v>
      </c>
      <c r="AP49" s="96"/>
      <c r="AR49" s="96"/>
      <c r="AT49" s="96"/>
    </row>
    <row r="50" spans="2:46" x14ac:dyDescent="0.15">
      <c r="B50" s="174"/>
      <c r="C50" s="27" t="s">
        <v>61</v>
      </c>
      <c r="D50" s="28">
        <v>2</v>
      </c>
      <c r="E50" s="29">
        <v>2</v>
      </c>
      <c r="F50" s="30">
        <v>1</v>
      </c>
      <c r="G50" s="30">
        <v>0</v>
      </c>
      <c r="H50" s="30">
        <v>1</v>
      </c>
      <c r="I50" s="30">
        <v>0</v>
      </c>
      <c r="J50" s="30">
        <v>0</v>
      </c>
      <c r="K50" s="30">
        <v>1</v>
      </c>
      <c r="L50" s="30">
        <v>1</v>
      </c>
      <c r="M50" s="143">
        <f t="shared" si="1"/>
        <v>6</v>
      </c>
      <c r="N50" s="117">
        <v>2</v>
      </c>
      <c r="O50" s="30">
        <v>1</v>
      </c>
      <c r="P50" s="30">
        <v>0</v>
      </c>
      <c r="Q50" s="30">
        <v>0</v>
      </c>
      <c r="R50" s="30">
        <v>2</v>
      </c>
      <c r="S50" s="30">
        <v>4</v>
      </c>
      <c r="T50" s="30">
        <v>0</v>
      </c>
      <c r="U50" s="23">
        <f t="shared" si="4"/>
        <v>9</v>
      </c>
      <c r="V50" s="164"/>
      <c r="W50" s="164"/>
      <c r="X50" s="17"/>
      <c r="Y50" s="17"/>
      <c r="Z50" s="177"/>
      <c r="AA50" s="27" t="s">
        <v>61</v>
      </c>
      <c r="AB50" s="117">
        <v>0</v>
      </c>
      <c r="AC50" s="30">
        <v>1</v>
      </c>
      <c r="AD50" s="30">
        <v>1</v>
      </c>
      <c r="AE50" s="30">
        <v>0</v>
      </c>
      <c r="AF50" s="30">
        <v>6</v>
      </c>
      <c r="AG50" s="31">
        <f t="shared" si="22"/>
        <v>8</v>
      </c>
      <c r="AH50" s="117">
        <v>1</v>
      </c>
      <c r="AI50" s="30">
        <v>9</v>
      </c>
      <c r="AJ50" s="30">
        <v>1</v>
      </c>
      <c r="AK50" s="30">
        <v>3</v>
      </c>
      <c r="AL50" s="30">
        <v>4</v>
      </c>
      <c r="AM50" s="31">
        <f t="shared" si="3"/>
        <v>18</v>
      </c>
      <c r="AN50" s="152">
        <v>1</v>
      </c>
      <c r="AO50" s="99">
        <f t="shared" si="0"/>
        <v>44</v>
      </c>
      <c r="AP50" s="96"/>
      <c r="AR50" s="96"/>
      <c r="AT50" s="96"/>
    </row>
    <row r="51" spans="2:46" x14ac:dyDescent="0.15">
      <c r="B51" s="174"/>
      <c r="C51" s="27" t="s">
        <v>62</v>
      </c>
      <c r="D51" s="28">
        <v>1</v>
      </c>
      <c r="E51" s="29">
        <v>0</v>
      </c>
      <c r="F51" s="30">
        <v>3</v>
      </c>
      <c r="G51" s="30">
        <v>0</v>
      </c>
      <c r="H51" s="30">
        <v>1</v>
      </c>
      <c r="I51" s="30">
        <v>0</v>
      </c>
      <c r="J51" s="30">
        <v>0</v>
      </c>
      <c r="K51" s="30">
        <v>0</v>
      </c>
      <c r="L51" s="30">
        <v>0</v>
      </c>
      <c r="M51" s="143">
        <f t="shared" si="1"/>
        <v>4</v>
      </c>
      <c r="N51" s="117">
        <v>1</v>
      </c>
      <c r="O51" s="30">
        <v>14</v>
      </c>
      <c r="P51" s="30">
        <v>1</v>
      </c>
      <c r="Q51" s="30">
        <v>1</v>
      </c>
      <c r="R51" s="30">
        <v>5</v>
      </c>
      <c r="S51" s="30">
        <v>3</v>
      </c>
      <c r="T51" s="30">
        <v>0</v>
      </c>
      <c r="U51" s="23">
        <f t="shared" si="4"/>
        <v>25</v>
      </c>
      <c r="V51" s="164"/>
      <c r="W51" s="164"/>
      <c r="X51" s="17"/>
      <c r="Y51" s="17"/>
      <c r="Z51" s="177"/>
      <c r="AA51" s="27" t="s">
        <v>62</v>
      </c>
      <c r="AB51" s="117">
        <v>0</v>
      </c>
      <c r="AC51" s="30">
        <v>4</v>
      </c>
      <c r="AD51" s="30">
        <v>1</v>
      </c>
      <c r="AE51" s="30">
        <v>1</v>
      </c>
      <c r="AF51" s="30">
        <v>5</v>
      </c>
      <c r="AG51" s="31">
        <f t="shared" si="22"/>
        <v>11</v>
      </c>
      <c r="AH51" s="117">
        <v>0</v>
      </c>
      <c r="AI51" s="30">
        <v>3</v>
      </c>
      <c r="AJ51" s="30">
        <v>0</v>
      </c>
      <c r="AK51" s="30">
        <v>2</v>
      </c>
      <c r="AL51" s="30">
        <v>1</v>
      </c>
      <c r="AM51" s="31">
        <f t="shared" si="3"/>
        <v>6</v>
      </c>
      <c r="AN51" s="152">
        <v>0</v>
      </c>
      <c r="AO51" s="99">
        <f t="shared" si="0"/>
        <v>47</v>
      </c>
      <c r="AP51" s="96"/>
      <c r="AR51" s="96"/>
      <c r="AT51" s="96"/>
    </row>
    <row r="52" spans="2:46" x14ac:dyDescent="0.15">
      <c r="B52" s="174"/>
      <c r="C52" s="27" t="s">
        <v>63</v>
      </c>
      <c r="D52" s="28">
        <v>1</v>
      </c>
      <c r="E52" s="29">
        <v>0</v>
      </c>
      <c r="F52" s="30">
        <v>2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143">
        <f t="shared" si="1"/>
        <v>2</v>
      </c>
      <c r="N52" s="117">
        <v>1</v>
      </c>
      <c r="O52" s="30">
        <v>3</v>
      </c>
      <c r="P52" s="30">
        <v>2</v>
      </c>
      <c r="Q52" s="30">
        <v>1</v>
      </c>
      <c r="R52" s="30">
        <v>0</v>
      </c>
      <c r="S52" s="30">
        <v>4</v>
      </c>
      <c r="T52" s="30">
        <v>0</v>
      </c>
      <c r="U52" s="23">
        <f t="shared" si="4"/>
        <v>11</v>
      </c>
      <c r="V52" s="164"/>
      <c r="W52" s="164"/>
      <c r="X52" s="17"/>
      <c r="Y52" s="17"/>
      <c r="Z52" s="177"/>
      <c r="AA52" s="27" t="s">
        <v>63</v>
      </c>
      <c r="AB52" s="117">
        <v>0</v>
      </c>
      <c r="AC52" s="30">
        <v>0</v>
      </c>
      <c r="AD52" s="30">
        <v>1</v>
      </c>
      <c r="AE52" s="30">
        <v>1</v>
      </c>
      <c r="AF52" s="30">
        <v>3</v>
      </c>
      <c r="AG52" s="31">
        <f t="shared" si="22"/>
        <v>5</v>
      </c>
      <c r="AH52" s="117">
        <v>0</v>
      </c>
      <c r="AI52" s="30">
        <v>4</v>
      </c>
      <c r="AJ52" s="30">
        <v>1</v>
      </c>
      <c r="AK52" s="30">
        <v>2</v>
      </c>
      <c r="AL52" s="30">
        <v>9</v>
      </c>
      <c r="AM52" s="31">
        <f t="shared" si="3"/>
        <v>16</v>
      </c>
      <c r="AN52" s="152">
        <v>0</v>
      </c>
      <c r="AO52" s="99">
        <f t="shared" si="0"/>
        <v>35</v>
      </c>
      <c r="AP52" s="96"/>
      <c r="AR52" s="96"/>
      <c r="AT52" s="96"/>
    </row>
    <row r="53" spans="2:46" x14ac:dyDescent="0.15">
      <c r="B53" s="174"/>
      <c r="C53" s="27" t="s">
        <v>6</v>
      </c>
      <c r="D53" s="28">
        <v>116</v>
      </c>
      <c r="E53" s="29">
        <v>11</v>
      </c>
      <c r="F53" s="30">
        <v>89</v>
      </c>
      <c r="G53" s="30">
        <v>15</v>
      </c>
      <c r="H53" s="30">
        <v>4</v>
      </c>
      <c r="I53" s="30">
        <v>61</v>
      </c>
      <c r="J53" s="30">
        <v>1</v>
      </c>
      <c r="K53" s="30">
        <v>24</v>
      </c>
      <c r="L53" s="30">
        <v>14</v>
      </c>
      <c r="M53" s="143">
        <f t="shared" si="1"/>
        <v>219</v>
      </c>
      <c r="N53" s="117">
        <v>88</v>
      </c>
      <c r="O53" s="30">
        <v>68</v>
      </c>
      <c r="P53" s="30">
        <v>46</v>
      </c>
      <c r="Q53" s="30">
        <v>3</v>
      </c>
      <c r="R53" s="30">
        <v>25</v>
      </c>
      <c r="S53" s="30">
        <v>230</v>
      </c>
      <c r="T53" s="30">
        <v>23</v>
      </c>
      <c r="U53" s="23">
        <f t="shared" si="4"/>
        <v>483</v>
      </c>
      <c r="V53" s="164"/>
      <c r="W53" s="164"/>
      <c r="X53" s="17"/>
      <c r="Y53" s="17"/>
      <c r="Z53" s="177"/>
      <c r="AA53" s="27" t="s">
        <v>6</v>
      </c>
      <c r="AB53" s="117">
        <v>20</v>
      </c>
      <c r="AC53" s="30">
        <v>73</v>
      </c>
      <c r="AD53" s="30">
        <v>32</v>
      </c>
      <c r="AE53" s="30">
        <v>76</v>
      </c>
      <c r="AF53" s="30">
        <v>269</v>
      </c>
      <c r="AG53" s="31">
        <f t="shared" si="22"/>
        <v>470</v>
      </c>
      <c r="AH53" s="117">
        <v>161</v>
      </c>
      <c r="AI53" s="30">
        <v>312</v>
      </c>
      <c r="AJ53" s="30">
        <v>86</v>
      </c>
      <c r="AK53" s="30">
        <v>607</v>
      </c>
      <c r="AL53" s="30">
        <v>181</v>
      </c>
      <c r="AM53" s="31">
        <f t="shared" si="3"/>
        <v>1347</v>
      </c>
      <c r="AN53" s="152">
        <v>42</v>
      </c>
      <c r="AO53" s="99">
        <f t="shared" si="0"/>
        <v>2677</v>
      </c>
      <c r="AP53" s="96"/>
      <c r="AR53" s="96"/>
      <c r="AT53" s="96"/>
    </row>
    <row r="54" spans="2:46" ht="14.25" thickBot="1" x14ac:dyDescent="0.2">
      <c r="B54" s="175"/>
      <c r="C54" s="35" t="s">
        <v>16</v>
      </c>
      <c r="D54" s="36">
        <f>SUM(D44:D53)</f>
        <v>177</v>
      </c>
      <c r="E54" s="37">
        <f>SUM(E44:E53)</f>
        <v>17</v>
      </c>
      <c r="F54" s="38">
        <f>SUM(F44:F53)</f>
        <v>102</v>
      </c>
      <c r="G54" s="38">
        <f t="shared" ref="G54:U54" si="23">SUM(G44:G53)</f>
        <v>20</v>
      </c>
      <c r="H54" s="38">
        <f t="shared" si="23"/>
        <v>6</v>
      </c>
      <c r="I54" s="38">
        <f t="shared" si="23"/>
        <v>63</v>
      </c>
      <c r="J54" s="38">
        <f t="shared" si="23"/>
        <v>3</v>
      </c>
      <c r="K54" s="38">
        <f t="shared" si="23"/>
        <v>31</v>
      </c>
      <c r="L54" s="38">
        <f t="shared" si="23"/>
        <v>23</v>
      </c>
      <c r="M54" s="108">
        <f t="shared" si="23"/>
        <v>265</v>
      </c>
      <c r="N54" s="118">
        <f t="shared" si="23"/>
        <v>126</v>
      </c>
      <c r="O54" s="38">
        <f t="shared" si="23"/>
        <v>188</v>
      </c>
      <c r="P54" s="38">
        <f t="shared" si="23"/>
        <v>75</v>
      </c>
      <c r="Q54" s="38">
        <f t="shared" si="23"/>
        <v>7</v>
      </c>
      <c r="R54" s="38">
        <f t="shared" si="23"/>
        <v>41</v>
      </c>
      <c r="S54" s="38">
        <f t="shared" si="23"/>
        <v>348</v>
      </c>
      <c r="T54" s="38">
        <f t="shared" si="23"/>
        <v>31</v>
      </c>
      <c r="U54" s="39">
        <f t="shared" si="23"/>
        <v>816</v>
      </c>
      <c r="V54" s="164"/>
      <c r="W54" s="164"/>
      <c r="X54" s="17"/>
      <c r="Y54" s="17"/>
      <c r="Z54" s="181"/>
      <c r="AA54" s="35" t="s">
        <v>16</v>
      </c>
      <c r="AB54" s="118">
        <f t="shared" ref="AB54:AF54" si="24">SUM(AB44:AB53)</f>
        <v>32</v>
      </c>
      <c r="AC54" s="38">
        <f t="shared" si="24"/>
        <v>120</v>
      </c>
      <c r="AD54" s="38">
        <f t="shared" si="24"/>
        <v>50</v>
      </c>
      <c r="AE54" s="38">
        <f t="shared" si="24"/>
        <v>129</v>
      </c>
      <c r="AF54" s="38">
        <f t="shared" si="24"/>
        <v>355</v>
      </c>
      <c r="AG54" s="39">
        <f>SUM(AG44:AG53)</f>
        <v>686</v>
      </c>
      <c r="AH54" s="118">
        <f t="shared" ref="AH54:AL54" si="25">SUM(AH44:AH53)</f>
        <v>196</v>
      </c>
      <c r="AI54" s="38">
        <f t="shared" si="25"/>
        <v>465</v>
      </c>
      <c r="AJ54" s="38">
        <f t="shared" si="25"/>
        <v>125</v>
      </c>
      <c r="AK54" s="38">
        <f t="shared" si="25"/>
        <v>710</v>
      </c>
      <c r="AL54" s="38">
        <f t="shared" si="25"/>
        <v>220</v>
      </c>
      <c r="AM54" s="39">
        <f t="shared" si="3"/>
        <v>1716</v>
      </c>
      <c r="AN54" s="107">
        <f t="shared" ref="AN54" si="26">SUM(AN44:AN53)</f>
        <v>51</v>
      </c>
      <c r="AO54" s="36">
        <f t="shared" si="0"/>
        <v>3711</v>
      </c>
      <c r="AP54" s="96"/>
      <c r="AR54" s="96"/>
      <c r="AT54" s="96"/>
    </row>
    <row r="55" spans="2:46" ht="13.5" customHeight="1" x14ac:dyDescent="0.15">
      <c r="B55" s="173" t="s">
        <v>64</v>
      </c>
      <c r="C55" s="19" t="s">
        <v>65</v>
      </c>
      <c r="D55" s="20">
        <v>53</v>
      </c>
      <c r="E55" s="21">
        <v>11</v>
      </c>
      <c r="F55" s="22">
        <v>20</v>
      </c>
      <c r="G55" s="22">
        <v>11</v>
      </c>
      <c r="H55" s="22">
        <v>1</v>
      </c>
      <c r="I55" s="22">
        <v>8</v>
      </c>
      <c r="J55" s="22">
        <v>3</v>
      </c>
      <c r="K55" s="22">
        <v>7</v>
      </c>
      <c r="L55" s="22">
        <v>11</v>
      </c>
      <c r="M55" s="143">
        <f t="shared" si="1"/>
        <v>72</v>
      </c>
      <c r="N55" s="116">
        <v>23</v>
      </c>
      <c r="O55" s="22">
        <v>42</v>
      </c>
      <c r="P55" s="22">
        <v>22</v>
      </c>
      <c r="Q55" s="22">
        <v>2</v>
      </c>
      <c r="R55" s="22">
        <v>9</v>
      </c>
      <c r="S55" s="22">
        <v>148</v>
      </c>
      <c r="T55" s="22">
        <v>12</v>
      </c>
      <c r="U55" s="23">
        <f t="shared" si="4"/>
        <v>258</v>
      </c>
      <c r="V55" s="164"/>
      <c r="W55" s="164"/>
      <c r="X55" s="17"/>
      <c r="Y55" s="17"/>
      <c r="Z55" s="180" t="s">
        <v>64</v>
      </c>
      <c r="AA55" s="19" t="s">
        <v>65</v>
      </c>
      <c r="AB55" s="146">
        <v>4</v>
      </c>
      <c r="AC55" s="145">
        <v>27</v>
      </c>
      <c r="AD55" s="145">
        <v>17</v>
      </c>
      <c r="AE55" s="145">
        <v>62</v>
      </c>
      <c r="AF55" s="145">
        <v>114</v>
      </c>
      <c r="AG55" s="122">
        <f>SUM(AB55:AF55)</f>
        <v>224</v>
      </c>
      <c r="AH55" s="146">
        <v>172</v>
      </c>
      <c r="AI55" s="145">
        <v>219</v>
      </c>
      <c r="AJ55" s="145">
        <v>117</v>
      </c>
      <c r="AK55" s="145">
        <v>488</v>
      </c>
      <c r="AL55" s="145">
        <v>131</v>
      </c>
      <c r="AM55" s="122">
        <f t="shared" si="3"/>
        <v>1127</v>
      </c>
      <c r="AN55" s="153">
        <v>19</v>
      </c>
      <c r="AO55" s="151">
        <f t="shared" si="0"/>
        <v>1753</v>
      </c>
      <c r="AP55" s="96"/>
      <c r="AR55" s="96"/>
      <c r="AT55" s="96"/>
    </row>
    <row r="56" spans="2:46" x14ac:dyDescent="0.15">
      <c r="B56" s="174"/>
      <c r="C56" s="27" t="s">
        <v>66</v>
      </c>
      <c r="D56" s="28">
        <v>6</v>
      </c>
      <c r="E56" s="29">
        <v>0</v>
      </c>
      <c r="F56" s="30">
        <v>2</v>
      </c>
      <c r="G56" s="30">
        <v>0</v>
      </c>
      <c r="H56" s="30">
        <v>0</v>
      </c>
      <c r="I56" s="30">
        <v>0</v>
      </c>
      <c r="J56" s="30">
        <v>2</v>
      </c>
      <c r="K56" s="30">
        <v>0</v>
      </c>
      <c r="L56" s="30">
        <v>0</v>
      </c>
      <c r="M56" s="143">
        <f t="shared" si="1"/>
        <v>4</v>
      </c>
      <c r="N56" s="117">
        <v>5</v>
      </c>
      <c r="O56" s="30">
        <v>4</v>
      </c>
      <c r="P56" s="30">
        <v>1</v>
      </c>
      <c r="Q56" s="30">
        <v>0</v>
      </c>
      <c r="R56" s="30">
        <v>0</v>
      </c>
      <c r="S56" s="30">
        <v>6</v>
      </c>
      <c r="T56" s="30">
        <v>0</v>
      </c>
      <c r="U56" s="23">
        <f t="shared" si="4"/>
        <v>16</v>
      </c>
      <c r="V56" s="164"/>
      <c r="W56" s="164"/>
      <c r="X56" s="17"/>
      <c r="Y56" s="17"/>
      <c r="Z56" s="177"/>
      <c r="AA56" s="27" t="s">
        <v>66</v>
      </c>
      <c r="AB56" s="117">
        <v>1</v>
      </c>
      <c r="AC56" s="30">
        <v>3</v>
      </c>
      <c r="AD56" s="30">
        <v>2</v>
      </c>
      <c r="AE56" s="30">
        <v>2</v>
      </c>
      <c r="AF56" s="30">
        <v>3</v>
      </c>
      <c r="AG56" s="31">
        <f>SUM(AB56:AF56)</f>
        <v>11</v>
      </c>
      <c r="AH56" s="117">
        <v>8</v>
      </c>
      <c r="AI56" s="30">
        <v>4</v>
      </c>
      <c r="AJ56" s="30">
        <v>2</v>
      </c>
      <c r="AK56" s="30">
        <v>8</v>
      </c>
      <c r="AL56" s="30">
        <v>2</v>
      </c>
      <c r="AM56" s="31">
        <f t="shared" si="3"/>
        <v>24</v>
      </c>
      <c r="AN56" s="152">
        <v>0</v>
      </c>
      <c r="AO56" s="99">
        <f t="shared" si="0"/>
        <v>61</v>
      </c>
      <c r="AP56" s="96"/>
      <c r="AR56" s="96"/>
      <c r="AT56" s="96"/>
    </row>
    <row r="57" spans="2:46" x14ac:dyDescent="0.15">
      <c r="B57" s="174"/>
      <c r="C57" s="27" t="s">
        <v>67</v>
      </c>
      <c r="D57" s="28">
        <v>5</v>
      </c>
      <c r="E57" s="29">
        <v>0</v>
      </c>
      <c r="F57" s="30">
        <v>14</v>
      </c>
      <c r="G57" s="30">
        <v>0</v>
      </c>
      <c r="H57" s="30">
        <v>0</v>
      </c>
      <c r="I57" s="30">
        <v>1</v>
      </c>
      <c r="J57" s="30">
        <v>0</v>
      </c>
      <c r="K57" s="30">
        <v>1</v>
      </c>
      <c r="L57" s="30">
        <v>1</v>
      </c>
      <c r="M57" s="143">
        <f t="shared" si="1"/>
        <v>17</v>
      </c>
      <c r="N57" s="117">
        <v>4</v>
      </c>
      <c r="O57" s="30">
        <v>9</v>
      </c>
      <c r="P57" s="30">
        <v>2</v>
      </c>
      <c r="Q57" s="30">
        <v>0</v>
      </c>
      <c r="R57" s="30">
        <v>1</v>
      </c>
      <c r="S57" s="30">
        <v>12</v>
      </c>
      <c r="T57" s="30">
        <v>2</v>
      </c>
      <c r="U57" s="23">
        <f t="shared" si="4"/>
        <v>30</v>
      </c>
      <c r="V57" s="164"/>
      <c r="W57" s="164"/>
      <c r="X57" s="17"/>
      <c r="Y57" s="17"/>
      <c r="Z57" s="177"/>
      <c r="AA57" s="27" t="s">
        <v>67</v>
      </c>
      <c r="AB57" s="117">
        <v>0</v>
      </c>
      <c r="AC57" s="30">
        <v>5</v>
      </c>
      <c r="AD57" s="30">
        <v>1</v>
      </c>
      <c r="AE57" s="30">
        <v>4</v>
      </c>
      <c r="AF57" s="30">
        <v>3</v>
      </c>
      <c r="AG57" s="31">
        <f t="shared" ref="AG57:AG59" si="27">SUM(AB57:AF57)</f>
        <v>13</v>
      </c>
      <c r="AH57" s="117">
        <v>10</v>
      </c>
      <c r="AI57" s="30">
        <v>34</v>
      </c>
      <c r="AJ57" s="30">
        <v>32</v>
      </c>
      <c r="AK57" s="30">
        <v>210</v>
      </c>
      <c r="AL57" s="30">
        <v>28</v>
      </c>
      <c r="AM57" s="31">
        <f t="shared" si="3"/>
        <v>314</v>
      </c>
      <c r="AN57" s="152">
        <v>1</v>
      </c>
      <c r="AO57" s="99">
        <f t="shared" si="0"/>
        <v>380</v>
      </c>
      <c r="AP57" s="96"/>
      <c r="AR57" s="96"/>
      <c r="AT57" s="96"/>
    </row>
    <row r="58" spans="2:46" x14ac:dyDescent="0.15">
      <c r="B58" s="174"/>
      <c r="C58" s="27" t="s">
        <v>68</v>
      </c>
      <c r="D58" s="28">
        <v>50</v>
      </c>
      <c r="E58" s="29">
        <v>15</v>
      </c>
      <c r="F58" s="30">
        <v>21</v>
      </c>
      <c r="G58" s="30">
        <v>3</v>
      </c>
      <c r="H58" s="30">
        <v>0</v>
      </c>
      <c r="I58" s="30">
        <v>16</v>
      </c>
      <c r="J58" s="30">
        <v>7</v>
      </c>
      <c r="K58" s="30">
        <v>25</v>
      </c>
      <c r="L58" s="30">
        <v>18</v>
      </c>
      <c r="M58" s="143">
        <f t="shared" si="1"/>
        <v>105</v>
      </c>
      <c r="N58" s="117">
        <v>34</v>
      </c>
      <c r="O58" s="30">
        <v>65</v>
      </c>
      <c r="P58" s="30">
        <v>38</v>
      </c>
      <c r="Q58" s="30">
        <v>2</v>
      </c>
      <c r="R58" s="30">
        <v>24</v>
      </c>
      <c r="S58" s="30">
        <v>325</v>
      </c>
      <c r="T58" s="30">
        <v>13</v>
      </c>
      <c r="U58" s="23">
        <f t="shared" si="4"/>
        <v>501</v>
      </c>
      <c r="V58" s="164"/>
      <c r="W58" s="164"/>
      <c r="X58" s="17"/>
      <c r="Y58" s="17"/>
      <c r="Z58" s="177"/>
      <c r="AA58" s="27" t="s">
        <v>68</v>
      </c>
      <c r="AB58" s="117">
        <v>12</v>
      </c>
      <c r="AC58" s="30">
        <v>21</v>
      </c>
      <c r="AD58" s="30">
        <v>22</v>
      </c>
      <c r="AE58" s="30">
        <v>59</v>
      </c>
      <c r="AF58" s="30">
        <v>200</v>
      </c>
      <c r="AG58" s="31">
        <f t="shared" si="27"/>
        <v>314</v>
      </c>
      <c r="AH58" s="117">
        <v>124</v>
      </c>
      <c r="AI58" s="30">
        <v>149</v>
      </c>
      <c r="AJ58" s="30">
        <v>137</v>
      </c>
      <c r="AK58" s="30">
        <v>265</v>
      </c>
      <c r="AL58" s="30">
        <v>114</v>
      </c>
      <c r="AM58" s="31">
        <f t="shared" si="3"/>
        <v>789</v>
      </c>
      <c r="AN58" s="152">
        <v>16</v>
      </c>
      <c r="AO58" s="99">
        <f t="shared" si="0"/>
        <v>1775</v>
      </c>
      <c r="AP58" s="96"/>
      <c r="AR58" s="96"/>
      <c r="AT58" s="96"/>
    </row>
    <row r="59" spans="2:46" x14ac:dyDescent="0.15">
      <c r="B59" s="174"/>
      <c r="C59" s="27" t="s">
        <v>6</v>
      </c>
      <c r="D59" s="28">
        <v>52</v>
      </c>
      <c r="E59" s="29">
        <v>7</v>
      </c>
      <c r="F59" s="30">
        <v>12</v>
      </c>
      <c r="G59" s="30">
        <v>5</v>
      </c>
      <c r="H59" s="30">
        <v>0</v>
      </c>
      <c r="I59" s="30">
        <v>10</v>
      </c>
      <c r="J59" s="30">
        <v>1</v>
      </c>
      <c r="K59" s="30">
        <v>13</v>
      </c>
      <c r="L59" s="30">
        <v>7</v>
      </c>
      <c r="M59" s="143">
        <f t="shared" si="1"/>
        <v>55</v>
      </c>
      <c r="N59" s="117">
        <v>7</v>
      </c>
      <c r="O59" s="30">
        <v>23</v>
      </c>
      <c r="P59" s="30">
        <v>12</v>
      </c>
      <c r="Q59" s="30">
        <v>5</v>
      </c>
      <c r="R59" s="30">
        <v>5</v>
      </c>
      <c r="S59" s="30">
        <v>53</v>
      </c>
      <c r="T59" s="30">
        <v>10</v>
      </c>
      <c r="U59" s="23">
        <f t="shared" si="4"/>
        <v>115</v>
      </c>
      <c r="V59" s="164"/>
      <c r="W59" s="164"/>
      <c r="X59" s="17"/>
      <c r="Y59" s="17"/>
      <c r="Z59" s="177"/>
      <c r="AA59" s="27" t="s">
        <v>6</v>
      </c>
      <c r="AB59" s="117">
        <v>3</v>
      </c>
      <c r="AC59" s="30">
        <v>11</v>
      </c>
      <c r="AD59" s="30">
        <v>9</v>
      </c>
      <c r="AE59" s="30">
        <v>22</v>
      </c>
      <c r="AF59" s="30">
        <v>90</v>
      </c>
      <c r="AG59" s="31">
        <f t="shared" si="27"/>
        <v>135</v>
      </c>
      <c r="AH59" s="117">
        <v>48</v>
      </c>
      <c r="AI59" s="30">
        <v>138</v>
      </c>
      <c r="AJ59" s="30">
        <v>76</v>
      </c>
      <c r="AK59" s="30">
        <v>282</v>
      </c>
      <c r="AL59" s="30">
        <v>74</v>
      </c>
      <c r="AM59" s="31">
        <f t="shared" si="3"/>
        <v>618</v>
      </c>
      <c r="AN59" s="152">
        <v>22</v>
      </c>
      <c r="AO59" s="99">
        <f t="shared" si="0"/>
        <v>997</v>
      </c>
      <c r="AP59" s="96"/>
      <c r="AR59" s="96"/>
      <c r="AT59" s="96"/>
    </row>
    <row r="60" spans="2:46" ht="14.25" thickBot="1" x14ac:dyDescent="0.2">
      <c r="B60" s="179"/>
      <c r="C60" s="102" t="s">
        <v>16</v>
      </c>
      <c r="D60" s="99">
        <f>SUM(D55:D59)</f>
        <v>166</v>
      </c>
      <c r="E60" s="100">
        <f>SUM(E55:E59)</f>
        <v>33</v>
      </c>
      <c r="F60" s="101">
        <f>SUM(F55:F59)</f>
        <v>69</v>
      </c>
      <c r="G60" s="101">
        <f t="shared" ref="G60:U60" si="28">SUM(G55:G59)</f>
        <v>19</v>
      </c>
      <c r="H60" s="101">
        <f t="shared" si="28"/>
        <v>1</v>
      </c>
      <c r="I60" s="101">
        <f t="shared" si="28"/>
        <v>35</v>
      </c>
      <c r="J60" s="101">
        <f t="shared" si="28"/>
        <v>13</v>
      </c>
      <c r="K60" s="101">
        <f t="shared" si="28"/>
        <v>46</v>
      </c>
      <c r="L60" s="101">
        <f t="shared" si="28"/>
        <v>37</v>
      </c>
      <c r="M60" s="109">
        <f t="shared" si="28"/>
        <v>253</v>
      </c>
      <c r="N60" s="119">
        <f t="shared" si="28"/>
        <v>73</v>
      </c>
      <c r="O60" s="101">
        <f t="shared" si="28"/>
        <v>143</v>
      </c>
      <c r="P60" s="101">
        <f t="shared" si="28"/>
        <v>75</v>
      </c>
      <c r="Q60" s="101">
        <f t="shared" si="28"/>
        <v>9</v>
      </c>
      <c r="R60" s="101">
        <f t="shared" si="28"/>
        <v>39</v>
      </c>
      <c r="S60" s="101">
        <f t="shared" si="28"/>
        <v>544</v>
      </c>
      <c r="T60" s="101">
        <f t="shared" si="28"/>
        <v>37</v>
      </c>
      <c r="U60" s="104">
        <f t="shared" si="28"/>
        <v>920</v>
      </c>
      <c r="V60" s="164"/>
      <c r="W60" s="164"/>
      <c r="X60" s="17"/>
      <c r="Y60" s="17"/>
      <c r="Z60" s="181"/>
      <c r="AA60" s="35" t="s">
        <v>16</v>
      </c>
      <c r="AB60" s="118">
        <f t="shared" ref="AB60:AF60" si="29">SUM(AB55:AB59)</f>
        <v>20</v>
      </c>
      <c r="AC60" s="38">
        <f t="shared" si="29"/>
        <v>67</v>
      </c>
      <c r="AD60" s="38">
        <f t="shared" si="29"/>
        <v>51</v>
      </c>
      <c r="AE60" s="38">
        <f t="shared" si="29"/>
        <v>149</v>
      </c>
      <c r="AF60" s="38">
        <f t="shared" si="29"/>
        <v>410</v>
      </c>
      <c r="AG60" s="39">
        <f>SUM(AG55:AG59)</f>
        <v>697</v>
      </c>
      <c r="AH60" s="118">
        <f t="shared" ref="AH60:AL60" si="30">SUM(AH55:AH59)</f>
        <v>362</v>
      </c>
      <c r="AI60" s="38">
        <f t="shared" si="30"/>
        <v>544</v>
      </c>
      <c r="AJ60" s="38">
        <f t="shared" si="30"/>
        <v>364</v>
      </c>
      <c r="AK60" s="38">
        <f t="shared" si="30"/>
        <v>1253</v>
      </c>
      <c r="AL60" s="38">
        <f t="shared" si="30"/>
        <v>349</v>
      </c>
      <c r="AM60" s="39">
        <f t="shared" si="3"/>
        <v>2872</v>
      </c>
      <c r="AN60" s="107">
        <f t="shared" ref="AN60" si="31">SUM(AN55:AN59)</f>
        <v>58</v>
      </c>
      <c r="AO60" s="36">
        <f t="shared" si="0"/>
        <v>4966</v>
      </c>
      <c r="AP60" s="96"/>
      <c r="AR60" s="96"/>
      <c r="AT60" s="96"/>
    </row>
    <row r="61" spans="2:46" ht="14.25" thickBot="1" x14ac:dyDescent="0.2">
      <c r="B61" s="182" t="s">
        <v>7</v>
      </c>
      <c r="C61" s="183"/>
      <c r="D61" s="10">
        <f>D4+D9+D17+D32+D43+D54+D60</f>
        <v>6256</v>
      </c>
      <c r="E61" s="11">
        <f t="shared" ref="E61:L61" si="32">E4+E9+E17+E32+E43+E54+E60</f>
        <v>824</v>
      </c>
      <c r="F61" s="12">
        <f t="shared" si="32"/>
        <v>6800</v>
      </c>
      <c r="G61" s="12">
        <f t="shared" si="32"/>
        <v>747</v>
      </c>
      <c r="H61" s="12">
        <f t="shared" si="32"/>
        <v>572</v>
      </c>
      <c r="I61" s="12">
        <f t="shared" si="32"/>
        <v>2964</v>
      </c>
      <c r="J61" s="12">
        <f t="shared" si="32"/>
        <v>800</v>
      </c>
      <c r="K61" s="12">
        <f t="shared" si="32"/>
        <v>1593</v>
      </c>
      <c r="L61" s="12">
        <f t="shared" si="32"/>
        <v>1217</v>
      </c>
      <c r="M61" s="105">
        <f>SUM(E61:L61)</f>
        <v>15517</v>
      </c>
      <c r="N61" s="18">
        <f>N4+N9+N17+N32+N43+N54+N60</f>
        <v>2092</v>
      </c>
      <c r="O61" s="12">
        <f t="shared" ref="O61:U61" si="33">O4+O9+O17+O32+O43+O54+O60</f>
        <v>6778</v>
      </c>
      <c r="P61" s="12">
        <f t="shared" si="33"/>
        <v>2059</v>
      </c>
      <c r="Q61" s="12">
        <f t="shared" si="33"/>
        <v>454</v>
      </c>
      <c r="R61" s="12">
        <f t="shared" si="33"/>
        <v>482</v>
      </c>
      <c r="S61" s="12">
        <f>S4+S9+S17+S32+S43+S54+S60</f>
        <v>7783</v>
      </c>
      <c r="T61" s="12">
        <f t="shared" si="33"/>
        <v>634</v>
      </c>
      <c r="U61" s="13">
        <f t="shared" si="33"/>
        <v>20282</v>
      </c>
      <c r="V61" s="164"/>
      <c r="W61" s="164"/>
      <c r="X61" s="17"/>
      <c r="Y61" s="17"/>
      <c r="Z61" s="184" t="s">
        <v>7</v>
      </c>
      <c r="AA61" s="252"/>
      <c r="AB61" s="123">
        <f t="shared" ref="AB61:AF61" si="34">AB4+AB9+AB17+AB32+AB43+AB54+AB60</f>
        <v>885</v>
      </c>
      <c r="AC61" s="46">
        <f t="shared" si="34"/>
        <v>3298</v>
      </c>
      <c r="AD61" s="46">
        <f t="shared" si="34"/>
        <v>2620</v>
      </c>
      <c r="AE61" s="46">
        <f t="shared" si="34"/>
        <v>6443</v>
      </c>
      <c r="AF61" s="46">
        <f t="shared" si="34"/>
        <v>34133</v>
      </c>
      <c r="AG61" s="47">
        <f>AG4+AG9+AG17+AG32+AG43+AG54+AG60</f>
        <v>47379</v>
      </c>
      <c r="AH61" s="18">
        <f t="shared" ref="AH61:AL61" si="35">AH4+AH9+AH17+AH32+AH43+AH54+AH60</f>
        <v>7402</v>
      </c>
      <c r="AI61" s="12">
        <f t="shared" si="35"/>
        <v>15619</v>
      </c>
      <c r="AJ61" s="12">
        <f t="shared" si="35"/>
        <v>7086</v>
      </c>
      <c r="AK61" s="12">
        <f t="shared" si="35"/>
        <v>36742</v>
      </c>
      <c r="AL61" s="12">
        <f t="shared" si="35"/>
        <v>8603</v>
      </c>
      <c r="AM61" s="13">
        <f>SUM(AH61:AL61)</f>
        <v>75452</v>
      </c>
      <c r="AN61" s="144">
        <f t="shared" ref="AN61" si="36">AN4+AN9+AN17+AN32+AN43+AN54+AN60</f>
        <v>1111</v>
      </c>
      <c r="AO61" s="10">
        <f>D61+M61+U61+AG61+AM61+AN61</f>
        <v>165997</v>
      </c>
      <c r="AP61" s="96"/>
      <c r="AR61" s="96"/>
      <c r="AT61" s="96"/>
    </row>
    <row r="63" spans="2:46" x14ac:dyDescent="0.15"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</row>
    <row r="65" spans="4:41" x14ac:dyDescent="0.15"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</row>
    <row r="67" spans="4:41" x14ac:dyDescent="0.15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</row>
    <row r="69" spans="4:41" x14ac:dyDescent="0.15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</row>
    <row r="71" spans="4:41" x14ac:dyDescent="0.15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</row>
    <row r="73" spans="4:41" x14ac:dyDescent="0.15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</row>
    <row r="75" spans="4:41" x14ac:dyDescent="0.15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</row>
  </sheetData>
  <mergeCells count="25">
    <mergeCell ref="B5:B9"/>
    <mergeCell ref="Z5:Z9"/>
    <mergeCell ref="B2:C3"/>
    <mergeCell ref="D2:D3"/>
    <mergeCell ref="E2:M2"/>
    <mergeCell ref="N2:U2"/>
    <mergeCell ref="Z2:AA3"/>
    <mergeCell ref="AH2:AM2"/>
    <mergeCell ref="AN2:AN3"/>
    <mergeCell ref="AO2:AO3"/>
    <mergeCell ref="B4:C4"/>
    <mergeCell ref="Z4:AA4"/>
    <mergeCell ref="AB2:AG2"/>
    <mergeCell ref="B10:B17"/>
    <mergeCell ref="Z10:Z17"/>
    <mergeCell ref="B18:B32"/>
    <mergeCell ref="Z18:Z32"/>
    <mergeCell ref="B33:B43"/>
    <mergeCell ref="Z33:Z43"/>
    <mergeCell ref="B44:B54"/>
    <mergeCell ref="Z44:Z54"/>
    <mergeCell ref="B55:B60"/>
    <mergeCell ref="Z55:Z60"/>
    <mergeCell ref="B61:C61"/>
    <mergeCell ref="Z61:AA61"/>
  </mergeCells>
  <phoneticPr fontId="1"/>
  <pageMargins left="0" right="0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A1D6-C425-4B7C-AA93-286D7B351B9A}">
  <sheetPr>
    <pageSetUpPr fitToPage="1"/>
  </sheetPr>
  <dimension ref="B1:AT60"/>
  <sheetViews>
    <sheetView zoomScaleNormal="100" zoomScaleSheetLayoutView="100" workbookViewId="0">
      <pane ySplit="3" topLeftCell="A4" activePane="bottomLeft" state="frozen"/>
      <selection pane="bottomLeft" activeCell="AB25" sqref="AB25"/>
    </sheetView>
  </sheetViews>
  <sheetFormatPr defaultColWidth="9" defaultRowHeight="13.5" x14ac:dyDescent="0.15"/>
  <cols>
    <col min="1" max="1" width="2.125" style="95" customWidth="1"/>
    <col min="2" max="2" width="4.5" style="95" customWidth="1"/>
    <col min="3" max="3" width="18" style="95" bestFit="1" customWidth="1"/>
    <col min="4" max="21" width="6.625" style="95" customWidth="1"/>
    <col min="22" max="25" width="10.625" style="95" customWidth="1"/>
    <col min="26" max="26" width="4.125" style="95" customWidth="1"/>
    <col min="27" max="27" width="18" style="95" bestFit="1" customWidth="1"/>
    <col min="28" max="41" width="7.375" style="95" customWidth="1"/>
    <col min="42" max="16384" width="9" style="95"/>
  </cols>
  <sheetData>
    <row r="1" spans="2:46" ht="14.25" thickBot="1" x14ac:dyDescent="0.2">
      <c r="B1" s="95" t="s">
        <v>128</v>
      </c>
      <c r="AO1" s="161"/>
    </row>
    <row r="2" spans="2:46" x14ac:dyDescent="0.15">
      <c r="B2" s="233" t="s">
        <v>0</v>
      </c>
      <c r="C2" s="234"/>
      <c r="D2" s="237" t="s">
        <v>1</v>
      </c>
      <c r="E2" s="231" t="s">
        <v>2</v>
      </c>
      <c r="F2" s="227"/>
      <c r="G2" s="227"/>
      <c r="H2" s="227"/>
      <c r="I2" s="227"/>
      <c r="J2" s="227"/>
      <c r="K2" s="227"/>
      <c r="L2" s="227"/>
      <c r="M2" s="232"/>
      <c r="N2" s="231" t="s">
        <v>3</v>
      </c>
      <c r="O2" s="239"/>
      <c r="P2" s="239"/>
      <c r="Q2" s="239"/>
      <c r="R2" s="239"/>
      <c r="S2" s="239"/>
      <c r="T2" s="239"/>
      <c r="U2" s="240"/>
      <c r="V2" s="165"/>
      <c r="W2" s="165"/>
      <c r="X2" s="49"/>
      <c r="Y2" s="49"/>
      <c r="Z2" s="233" t="s">
        <v>0</v>
      </c>
      <c r="AA2" s="241"/>
      <c r="AB2" s="231" t="s">
        <v>4</v>
      </c>
      <c r="AC2" s="227"/>
      <c r="AD2" s="227"/>
      <c r="AE2" s="227"/>
      <c r="AF2" s="227"/>
      <c r="AG2" s="232"/>
      <c r="AH2" s="226" t="s">
        <v>5</v>
      </c>
      <c r="AI2" s="227"/>
      <c r="AJ2" s="227"/>
      <c r="AK2" s="227"/>
      <c r="AL2" s="227"/>
      <c r="AM2" s="228"/>
      <c r="AN2" s="255" t="s">
        <v>6</v>
      </c>
      <c r="AO2" s="229" t="s">
        <v>7</v>
      </c>
    </row>
    <row r="3" spans="2:46" ht="23.25" thickBot="1" x14ac:dyDescent="0.2">
      <c r="B3" s="235"/>
      <c r="C3" s="236"/>
      <c r="D3" s="238"/>
      <c r="E3" s="50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1" t="s">
        <v>14</v>
      </c>
      <c r="L3" s="51" t="s">
        <v>15</v>
      </c>
      <c r="M3" s="52" t="s">
        <v>16</v>
      </c>
      <c r="N3" s="50" t="s">
        <v>131</v>
      </c>
      <c r="O3" s="51" t="s">
        <v>17</v>
      </c>
      <c r="P3" s="51" t="s">
        <v>18</v>
      </c>
      <c r="Q3" s="51" t="s">
        <v>19</v>
      </c>
      <c r="R3" s="51" t="s">
        <v>20</v>
      </c>
      <c r="S3" s="51" t="s">
        <v>21</v>
      </c>
      <c r="T3" s="51" t="s">
        <v>22</v>
      </c>
      <c r="U3" s="52" t="s">
        <v>16</v>
      </c>
      <c r="V3" s="165"/>
      <c r="W3" s="165"/>
      <c r="X3" s="49"/>
      <c r="Y3" s="49"/>
      <c r="Z3" s="235"/>
      <c r="AA3" s="242"/>
      <c r="AB3" s="50" t="s">
        <v>23</v>
      </c>
      <c r="AC3" s="51" t="s">
        <v>24</v>
      </c>
      <c r="AD3" s="51" t="s">
        <v>25</v>
      </c>
      <c r="AE3" s="51" t="s">
        <v>26</v>
      </c>
      <c r="AF3" s="51" t="s">
        <v>27</v>
      </c>
      <c r="AG3" s="52" t="s">
        <v>16</v>
      </c>
      <c r="AH3" s="53" t="s">
        <v>120</v>
      </c>
      <c r="AI3" s="51" t="s">
        <v>29</v>
      </c>
      <c r="AJ3" s="51" t="s">
        <v>30</v>
      </c>
      <c r="AK3" s="51" t="s">
        <v>31</v>
      </c>
      <c r="AL3" s="51" t="s">
        <v>32</v>
      </c>
      <c r="AM3" s="54" t="s">
        <v>16</v>
      </c>
      <c r="AN3" s="256"/>
      <c r="AO3" s="230"/>
    </row>
    <row r="4" spans="2:46" ht="14.25" thickBot="1" x14ac:dyDescent="0.2">
      <c r="B4" s="221" t="s">
        <v>69</v>
      </c>
      <c r="C4" s="222"/>
      <c r="D4" s="55">
        <v>22</v>
      </c>
      <c r="E4" s="56">
        <v>6</v>
      </c>
      <c r="F4" s="57">
        <v>10</v>
      </c>
      <c r="G4" s="57">
        <v>0</v>
      </c>
      <c r="H4" s="57">
        <v>2</v>
      </c>
      <c r="I4" s="57">
        <v>12</v>
      </c>
      <c r="J4" s="57">
        <v>4</v>
      </c>
      <c r="K4" s="57">
        <v>18</v>
      </c>
      <c r="L4" s="57">
        <v>6</v>
      </c>
      <c r="M4" s="59">
        <f t="shared" ref="M4:M18" si="0">SUM(E4:L4)</f>
        <v>58</v>
      </c>
      <c r="N4" s="56">
        <v>12</v>
      </c>
      <c r="O4" s="57">
        <v>34</v>
      </c>
      <c r="P4" s="57">
        <v>11</v>
      </c>
      <c r="Q4" s="57">
        <v>0</v>
      </c>
      <c r="R4" s="57">
        <v>5</v>
      </c>
      <c r="S4" s="57">
        <v>37</v>
      </c>
      <c r="T4" s="57">
        <v>0</v>
      </c>
      <c r="U4" s="59">
        <f t="shared" ref="U4:U18" si="1">SUM(N4:T4)</f>
        <v>99</v>
      </c>
      <c r="V4" s="166"/>
      <c r="W4" s="166"/>
      <c r="X4" s="167"/>
      <c r="Y4" s="61"/>
      <c r="Z4" s="221" t="s">
        <v>69</v>
      </c>
      <c r="AA4" s="249"/>
      <c r="AB4" s="56">
        <v>1</v>
      </c>
      <c r="AC4" s="57">
        <v>9</v>
      </c>
      <c r="AD4" s="57">
        <v>4</v>
      </c>
      <c r="AE4" s="57">
        <v>13</v>
      </c>
      <c r="AF4" s="57">
        <v>87</v>
      </c>
      <c r="AG4" s="59">
        <f t="shared" ref="AG4:AG18" si="2">SUM(AB4:AF4)</f>
        <v>114</v>
      </c>
      <c r="AH4" s="130">
        <v>19</v>
      </c>
      <c r="AI4" s="57">
        <v>30</v>
      </c>
      <c r="AJ4" s="57">
        <v>25</v>
      </c>
      <c r="AK4" s="57">
        <v>47</v>
      </c>
      <c r="AL4" s="57">
        <v>34</v>
      </c>
      <c r="AM4" s="58">
        <f t="shared" ref="AM4:AM18" si="3">SUM(AH4:AL4)</f>
        <v>155</v>
      </c>
      <c r="AN4" s="55">
        <v>3</v>
      </c>
      <c r="AO4" s="62">
        <f t="shared" ref="AO4:AO42" si="4">D4+M4+U4+AG4+AM4+AN4</f>
        <v>451</v>
      </c>
      <c r="AP4" s="96"/>
      <c r="AR4" s="96"/>
      <c r="AT4" s="96"/>
    </row>
    <row r="5" spans="2:46" ht="14.25" thickBot="1" x14ac:dyDescent="0.2">
      <c r="B5" s="221" t="s">
        <v>70</v>
      </c>
      <c r="C5" s="222"/>
      <c r="D5" s="55">
        <v>30</v>
      </c>
      <c r="E5" s="56">
        <v>3</v>
      </c>
      <c r="F5" s="57">
        <v>13</v>
      </c>
      <c r="G5" s="57">
        <v>2</v>
      </c>
      <c r="H5" s="57">
        <v>2</v>
      </c>
      <c r="I5" s="57">
        <v>7</v>
      </c>
      <c r="J5" s="57">
        <v>2</v>
      </c>
      <c r="K5" s="57">
        <v>3</v>
      </c>
      <c r="L5" s="57">
        <v>5</v>
      </c>
      <c r="M5" s="59">
        <f t="shared" si="0"/>
        <v>37</v>
      </c>
      <c r="N5" s="56">
        <v>37</v>
      </c>
      <c r="O5" s="57">
        <v>48</v>
      </c>
      <c r="P5" s="57">
        <v>15</v>
      </c>
      <c r="Q5" s="57">
        <v>3</v>
      </c>
      <c r="R5" s="57">
        <v>5</v>
      </c>
      <c r="S5" s="57">
        <v>93</v>
      </c>
      <c r="T5" s="57">
        <v>4</v>
      </c>
      <c r="U5" s="59">
        <f t="shared" si="1"/>
        <v>205</v>
      </c>
      <c r="V5" s="166"/>
      <c r="W5" s="166"/>
      <c r="X5" s="167"/>
      <c r="Y5" s="61"/>
      <c r="Z5" s="221" t="s">
        <v>70</v>
      </c>
      <c r="AA5" s="249"/>
      <c r="AB5" s="89">
        <v>6</v>
      </c>
      <c r="AC5" s="90">
        <v>72</v>
      </c>
      <c r="AD5" s="90">
        <v>19</v>
      </c>
      <c r="AE5" s="90">
        <v>34</v>
      </c>
      <c r="AF5" s="90">
        <v>92</v>
      </c>
      <c r="AG5" s="92">
        <f t="shared" si="2"/>
        <v>223</v>
      </c>
      <c r="AH5" s="128">
        <v>36</v>
      </c>
      <c r="AI5" s="90">
        <v>103</v>
      </c>
      <c r="AJ5" s="90">
        <v>54</v>
      </c>
      <c r="AK5" s="90">
        <v>210</v>
      </c>
      <c r="AL5" s="90">
        <v>111</v>
      </c>
      <c r="AM5" s="91">
        <f t="shared" si="3"/>
        <v>514</v>
      </c>
      <c r="AN5" s="55">
        <v>3</v>
      </c>
      <c r="AO5" s="62">
        <f t="shared" si="4"/>
        <v>1012</v>
      </c>
      <c r="AP5" s="96"/>
      <c r="AR5" s="96"/>
      <c r="AT5" s="96"/>
    </row>
    <row r="6" spans="2:46" ht="14.25" thickBot="1" x14ac:dyDescent="0.2">
      <c r="B6" s="221" t="s">
        <v>71</v>
      </c>
      <c r="C6" s="222"/>
      <c r="D6" s="55">
        <v>105</v>
      </c>
      <c r="E6" s="56">
        <v>16</v>
      </c>
      <c r="F6" s="57">
        <v>29</v>
      </c>
      <c r="G6" s="57">
        <v>7</v>
      </c>
      <c r="H6" s="57">
        <v>8</v>
      </c>
      <c r="I6" s="57">
        <v>10</v>
      </c>
      <c r="J6" s="57">
        <v>6</v>
      </c>
      <c r="K6" s="57">
        <v>30</v>
      </c>
      <c r="L6" s="57">
        <v>19</v>
      </c>
      <c r="M6" s="59">
        <f t="shared" si="0"/>
        <v>125</v>
      </c>
      <c r="N6" s="56">
        <v>39</v>
      </c>
      <c r="O6" s="57">
        <v>93</v>
      </c>
      <c r="P6" s="57">
        <v>57</v>
      </c>
      <c r="Q6" s="57">
        <v>11</v>
      </c>
      <c r="R6" s="57">
        <v>28</v>
      </c>
      <c r="S6" s="57">
        <v>670</v>
      </c>
      <c r="T6" s="57">
        <v>51</v>
      </c>
      <c r="U6" s="59">
        <f t="shared" si="1"/>
        <v>949</v>
      </c>
      <c r="V6" s="166"/>
      <c r="W6" s="166"/>
      <c r="X6" s="167"/>
      <c r="Y6" s="61"/>
      <c r="Z6" s="221" t="s">
        <v>71</v>
      </c>
      <c r="AA6" s="249"/>
      <c r="AB6" s="56">
        <v>21</v>
      </c>
      <c r="AC6" s="57">
        <v>77</v>
      </c>
      <c r="AD6" s="57">
        <v>50</v>
      </c>
      <c r="AE6" s="57">
        <v>103</v>
      </c>
      <c r="AF6" s="57">
        <v>228</v>
      </c>
      <c r="AG6" s="59">
        <f t="shared" si="2"/>
        <v>479</v>
      </c>
      <c r="AH6" s="56">
        <v>1072</v>
      </c>
      <c r="AI6" s="57">
        <v>572</v>
      </c>
      <c r="AJ6" s="57">
        <v>772</v>
      </c>
      <c r="AK6" s="57">
        <v>1091</v>
      </c>
      <c r="AL6" s="57">
        <v>469</v>
      </c>
      <c r="AM6" s="58">
        <f t="shared" si="3"/>
        <v>3976</v>
      </c>
      <c r="AN6" s="55">
        <v>78</v>
      </c>
      <c r="AO6" s="62">
        <f t="shared" si="4"/>
        <v>5712</v>
      </c>
      <c r="AP6" s="96"/>
      <c r="AR6" s="96"/>
      <c r="AT6" s="96"/>
    </row>
    <row r="7" spans="2:46" ht="13.5" customHeight="1" x14ac:dyDescent="0.15">
      <c r="B7" s="223" t="s">
        <v>45</v>
      </c>
      <c r="C7" s="63" t="s">
        <v>72</v>
      </c>
      <c r="D7" s="64">
        <v>1120</v>
      </c>
      <c r="E7" s="65">
        <v>137</v>
      </c>
      <c r="F7" s="66">
        <v>586</v>
      </c>
      <c r="G7" s="66">
        <v>72</v>
      </c>
      <c r="H7" s="66">
        <v>92</v>
      </c>
      <c r="I7" s="66">
        <v>473</v>
      </c>
      <c r="J7" s="66">
        <v>102</v>
      </c>
      <c r="K7" s="66">
        <v>183</v>
      </c>
      <c r="L7" s="66">
        <v>97</v>
      </c>
      <c r="M7" s="131">
        <f t="shared" si="0"/>
        <v>1742</v>
      </c>
      <c r="N7" s="65">
        <v>185</v>
      </c>
      <c r="O7" s="66">
        <v>890</v>
      </c>
      <c r="P7" s="66">
        <v>400</v>
      </c>
      <c r="Q7" s="66">
        <v>91</v>
      </c>
      <c r="R7" s="66">
        <v>50</v>
      </c>
      <c r="S7" s="66">
        <v>1413</v>
      </c>
      <c r="T7" s="66">
        <v>134</v>
      </c>
      <c r="U7" s="131">
        <f t="shared" si="1"/>
        <v>3163</v>
      </c>
      <c r="V7" s="166"/>
      <c r="W7" s="166"/>
      <c r="X7" s="167"/>
      <c r="Y7" s="61"/>
      <c r="Z7" s="223" t="s">
        <v>45</v>
      </c>
      <c r="AA7" s="63" t="s">
        <v>72</v>
      </c>
      <c r="AB7" s="65">
        <v>115</v>
      </c>
      <c r="AC7" s="66">
        <v>465</v>
      </c>
      <c r="AD7" s="66">
        <v>931</v>
      </c>
      <c r="AE7" s="66">
        <v>1695</v>
      </c>
      <c r="AF7" s="66">
        <v>2149</v>
      </c>
      <c r="AG7" s="68">
        <f t="shared" si="2"/>
        <v>5355</v>
      </c>
      <c r="AH7" s="127">
        <v>1791</v>
      </c>
      <c r="AI7" s="66">
        <v>3152</v>
      </c>
      <c r="AJ7" s="66">
        <v>1310</v>
      </c>
      <c r="AK7" s="66">
        <v>5787</v>
      </c>
      <c r="AL7" s="66">
        <v>1633</v>
      </c>
      <c r="AM7" s="67">
        <f t="shared" si="3"/>
        <v>13673</v>
      </c>
      <c r="AN7" s="64">
        <v>131</v>
      </c>
      <c r="AO7" s="71">
        <f t="shared" si="4"/>
        <v>25184</v>
      </c>
      <c r="AP7" s="96"/>
      <c r="AR7" s="96"/>
      <c r="AT7" s="96"/>
    </row>
    <row r="8" spans="2:46" x14ac:dyDescent="0.15">
      <c r="B8" s="223"/>
      <c r="C8" s="72" t="s">
        <v>73</v>
      </c>
      <c r="D8" s="73">
        <v>81</v>
      </c>
      <c r="E8" s="74">
        <v>20</v>
      </c>
      <c r="F8" s="75">
        <v>535</v>
      </c>
      <c r="G8" s="75">
        <v>3</v>
      </c>
      <c r="H8" s="75">
        <v>31</v>
      </c>
      <c r="I8" s="75">
        <v>18</v>
      </c>
      <c r="J8" s="75">
        <v>5</v>
      </c>
      <c r="K8" s="75">
        <v>39</v>
      </c>
      <c r="L8" s="75">
        <v>11</v>
      </c>
      <c r="M8" s="77">
        <f t="shared" si="0"/>
        <v>662</v>
      </c>
      <c r="N8" s="74">
        <v>34</v>
      </c>
      <c r="O8" s="75">
        <v>162</v>
      </c>
      <c r="P8" s="75">
        <v>42</v>
      </c>
      <c r="Q8" s="75">
        <v>7</v>
      </c>
      <c r="R8" s="75">
        <v>21</v>
      </c>
      <c r="S8" s="75">
        <v>293</v>
      </c>
      <c r="T8" s="75">
        <v>19</v>
      </c>
      <c r="U8" s="77">
        <f t="shared" si="1"/>
        <v>578</v>
      </c>
      <c r="V8" s="166"/>
      <c r="W8" s="166"/>
      <c r="X8" s="167"/>
      <c r="Y8" s="61"/>
      <c r="Z8" s="223"/>
      <c r="AA8" s="72" t="s">
        <v>73</v>
      </c>
      <c r="AB8" s="74">
        <v>39</v>
      </c>
      <c r="AC8" s="75">
        <v>99</v>
      </c>
      <c r="AD8" s="75">
        <v>57</v>
      </c>
      <c r="AE8" s="75">
        <v>251</v>
      </c>
      <c r="AF8" s="75">
        <v>223</v>
      </c>
      <c r="AG8" s="77">
        <f t="shared" si="2"/>
        <v>669</v>
      </c>
      <c r="AH8" s="125">
        <v>138</v>
      </c>
      <c r="AI8" s="75">
        <v>326</v>
      </c>
      <c r="AJ8" s="75">
        <v>226</v>
      </c>
      <c r="AK8" s="75">
        <v>936</v>
      </c>
      <c r="AL8" s="75">
        <v>179</v>
      </c>
      <c r="AM8" s="76">
        <f t="shared" si="3"/>
        <v>1805</v>
      </c>
      <c r="AN8" s="73">
        <v>79</v>
      </c>
      <c r="AO8" s="78">
        <f t="shared" si="4"/>
        <v>3874</v>
      </c>
      <c r="AP8" s="96"/>
      <c r="AR8" s="96"/>
      <c r="AT8" s="96"/>
    </row>
    <row r="9" spans="2:46" x14ac:dyDescent="0.15">
      <c r="B9" s="223"/>
      <c r="C9" s="79" t="s">
        <v>74</v>
      </c>
      <c r="D9" s="73">
        <v>121</v>
      </c>
      <c r="E9" s="74">
        <v>9</v>
      </c>
      <c r="F9" s="75">
        <v>164</v>
      </c>
      <c r="G9" s="75">
        <v>21</v>
      </c>
      <c r="H9" s="75">
        <v>8</v>
      </c>
      <c r="I9" s="75">
        <v>82</v>
      </c>
      <c r="J9" s="75">
        <v>18</v>
      </c>
      <c r="K9" s="75">
        <v>16</v>
      </c>
      <c r="L9" s="75">
        <v>23</v>
      </c>
      <c r="M9" s="77">
        <f t="shared" si="0"/>
        <v>341</v>
      </c>
      <c r="N9" s="74">
        <v>15</v>
      </c>
      <c r="O9" s="75">
        <v>128</v>
      </c>
      <c r="P9" s="75">
        <v>43</v>
      </c>
      <c r="Q9" s="75">
        <v>5</v>
      </c>
      <c r="R9" s="75">
        <v>5</v>
      </c>
      <c r="S9" s="75">
        <v>105</v>
      </c>
      <c r="T9" s="75">
        <v>6</v>
      </c>
      <c r="U9" s="77">
        <f t="shared" si="1"/>
        <v>307</v>
      </c>
      <c r="V9" s="166"/>
      <c r="W9" s="166"/>
      <c r="X9" s="167"/>
      <c r="Y9" s="61"/>
      <c r="Z9" s="223"/>
      <c r="AA9" s="79" t="s">
        <v>74</v>
      </c>
      <c r="AB9" s="74">
        <v>31</v>
      </c>
      <c r="AC9" s="75">
        <v>51</v>
      </c>
      <c r="AD9" s="75">
        <v>36</v>
      </c>
      <c r="AE9" s="75">
        <v>57</v>
      </c>
      <c r="AF9" s="75">
        <v>513</v>
      </c>
      <c r="AG9" s="77">
        <f t="shared" si="2"/>
        <v>688</v>
      </c>
      <c r="AH9" s="125">
        <v>107</v>
      </c>
      <c r="AI9" s="75">
        <v>212</v>
      </c>
      <c r="AJ9" s="75">
        <v>116</v>
      </c>
      <c r="AK9" s="75">
        <v>354</v>
      </c>
      <c r="AL9" s="75">
        <v>64</v>
      </c>
      <c r="AM9" s="76">
        <f t="shared" si="3"/>
        <v>853</v>
      </c>
      <c r="AN9" s="73">
        <v>35</v>
      </c>
      <c r="AO9" s="78">
        <f t="shared" si="4"/>
        <v>2345</v>
      </c>
      <c r="AP9" s="96"/>
      <c r="AR9" s="96"/>
      <c r="AT9" s="96"/>
    </row>
    <row r="10" spans="2:46" x14ac:dyDescent="0.15">
      <c r="B10" s="223"/>
      <c r="C10" s="79" t="s">
        <v>75</v>
      </c>
      <c r="D10" s="73">
        <v>1393</v>
      </c>
      <c r="E10" s="74">
        <v>161</v>
      </c>
      <c r="F10" s="75">
        <v>1160</v>
      </c>
      <c r="G10" s="75">
        <v>335</v>
      </c>
      <c r="H10" s="75">
        <v>57</v>
      </c>
      <c r="I10" s="75">
        <v>816</v>
      </c>
      <c r="J10" s="75">
        <v>298</v>
      </c>
      <c r="K10" s="75">
        <v>365</v>
      </c>
      <c r="L10" s="75">
        <v>334</v>
      </c>
      <c r="M10" s="77">
        <f t="shared" si="0"/>
        <v>3526</v>
      </c>
      <c r="N10" s="74">
        <v>172</v>
      </c>
      <c r="O10" s="75">
        <v>1236</v>
      </c>
      <c r="P10" s="75">
        <v>300</v>
      </c>
      <c r="Q10" s="75">
        <v>118</v>
      </c>
      <c r="R10" s="75">
        <v>76</v>
      </c>
      <c r="S10" s="75">
        <v>1022</v>
      </c>
      <c r="T10" s="75">
        <v>31</v>
      </c>
      <c r="U10" s="77">
        <f t="shared" si="1"/>
        <v>2955</v>
      </c>
      <c r="V10" s="166"/>
      <c r="W10" s="166"/>
      <c r="X10" s="167"/>
      <c r="Y10" s="61"/>
      <c r="Z10" s="223"/>
      <c r="AA10" s="79" t="s">
        <v>75</v>
      </c>
      <c r="AB10" s="74">
        <v>214</v>
      </c>
      <c r="AC10" s="75">
        <v>797</v>
      </c>
      <c r="AD10" s="75">
        <v>284</v>
      </c>
      <c r="AE10" s="75">
        <v>575</v>
      </c>
      <c r="AF10" s="75">
        <v>2521</v>
      </c>
      <c r="AG10" s="77">
        <f t="shared" si="2"/>
        <v>4391</v>
      </c>
      <c r="AH10" s="125">
        <v>621</v>
      </c>
      <c r="AI10" s="75">
        <v>929</v>
      </c>
      <c r="AJ10" s="75">
        <v>609</v>
      </c>
      <c r="AK10" s="75">
        <v>1420</v>
      </c>
      <c r="AL10" s="75">
        <v>440</v>
      </c>
      <c r="AM10" s="76">
        <f t="shared" si="3"/>
        <v>4019</v>
      </c>
      <c r="AN10" s="73">
        <v>218</v>
      </c>
      <c r="AO10" s="78">
        <f t="shared" si="4"/>
        <v>16502</v>
      </c>
      <c r="AP10" s="96"/>
      <c r="AR10" s="96"/>
      <c r="AT10" s="96"/>
    </row>
    <row r="11" spans="2:46" x14ac:dyDescent="0.15">
      <c r="B11" s="223"/>
      <c r="C11" s="79" t="s">
        <v>76</v>
      </c>
      <c r="D11" s="73">
        <v>196</v>
      </c>
      <c r="E11" s="74">
        <v>34</v>
      </c>
      <c r="F11" s="75">
        <v>200</v>
      </c>
      <c r="G11" s="75">
        <v>23</v>
      </c>
      <c r="H11" s="75">
        <v>10</v>
      </c>
      <c r="I11" s="75">
        <v>120</v>
      </c>
      <c r="J11" s="75">
        <v>42</v>
      </c>
      <c r="K11" s="75">
        <v>68</v>
      </c>
      <c r="L11" s="75">
        <v>56</v>
      </c>
      <c r="M11" s="77">
        <f t="shared" si="0"/>
        <v>553</v>
      </c>
      <c r="N11" s="74">
        <v>49</v>
      </c>
      <c r="O11" s="75">
        <v>249</v>
      </c>
      <c r="P11" s="75">
        <v>69</v>
      </c>
      <c r="Q11" s="75">
        <v>12</v>
      </c>
      <c r="R11" s="75">
        <v>9</v>
      </c>
      <c r="S11" s="75">
        <v>260</v>
      </c>
      <c r="T11" s="75">
        <v>27</v>
      </c>
      <c r="U11" s="77">
        <f t="shared" si="1"/>
        <v>675</v>
      </c>
      <c r="V11" s="166"/>
      <c r="W11" s="166"/>
      <c r="X11" s="167"/>
      <c r="Y11" s="61"/>
      <c r="Z11" s="223"/>
      <c r="AA11" s="79" t="s">
        <v>76</v>
      </c>
      <c r="AB11" s="74">
        <v>34</v>
      </c>
      <c r="AC11" s="75">
        <v>104</v>
      </c>
      <c r="AD11" s="75">
        <v>91</v>
      </c>
      <c r="AE11" s="75">
        <v>211</v>
      </c>
      <c r="AF11" s="75">
        <v>978</v>
      </c>
      <c r="AG11" s="77">
        <f t="shared" si="2"/>
        <v>1418</v>
      </c>
      <c r="AH11" s="125">
        <v>223</v>
      </c>
      <c r="AI11" s="75">
        <v>729</v>
      </c>
      <c r="AJ11" s="75">
        <v>250</v>
      </c>
      <c r="AK11" s="75">
        <v>1283</v>
      </c>
      <c r="AL11" s="75">
        <v>219</v>
      </c>
      <c r="AM11" s="76">
        <f t="shared" si="3"/>
        <v>2704</v>
      </c>
      <c r="AN11" s="73">
        <v>33</v>
      </c>
      <c r="AO11" s="78">
        <f t="shared" si="4"/>
        <v>5579</v>
      </c>
      <c r="AP11" s="96"/>
      <c r="AR11" s="96"/>
      <c r="AT11" s="96"/>
    </row>
    <row r="12" spans="2:46" x14ac:dyDescent="0.15">
      <c r="B12" s="223"/>
      <c r="C12" s="79" t="s">
        <v>77</v>
      </c>
      <c r="D12" s="73">
        <v>221</v>
      </c>
      <c r="E12" s="74">
        <v>43</v>
      </c>
      <c r="F12" s="75">
        <v>168</v>
      </c>
      <c r="G12" s="75">
        <v>11</v>
      </c>
      <c r="H12" s="75">
        <v>35</v>
      </c>
      <c r="I12" s="75">
        <v>49</v>
      </c>
      <c r="J12" s="75">
        <v>19</v>
      </c>
      <c r="K12" s="75">
        <v>108</v>
      </c>
      <c r="L12" s="75">
        <v>161</v>
      </c>
      <c r="M12" s="77">
        <f t="shared" si="0"/>
        <v>594</v>
      </c>
      <c r="N12" s="74">
        <v>74</v>
      </c>
      <c r="O12" s="75">
        <v>342</v>
      </c>
      <c r="P12" s="75">
        <v>47</v>
      </c>
      <c r="Q12" s="75">
        <v>32</v>
      </c>
      <c r="R12" s="75">
        <v>22</v>
      </c>
      <c r="S12" s="75">
        <v>599</v>
      </c>
      <c r="T12" s="75">
        <v>14</v>
      </c>
      <c r="U12" s="77">
        <f t="shared" si="1"/>
        <v>1130</v>
      </c>
      <c r="V12" s="166"/>
      <c r="W12" s="166"/>
      <c r="X12" s="167"/>
      <c r="Y12" s="61"/>
      <c r="Z12" s="223"/>
      <c r="AA12" s="79" t="s">
        <v>77</v>
      </c>
      <c r="AB12" s="74">
        <v>43</v>
      </c>
      <c r="AC12" s="75">
        <v>149</v>
      </c>
      <c r="AD12" s="75">
        <v>80</v>
      </c>
      <c r="AE12" s="75">
        <v>361</v>
      </c>
      <c r="AF12" s="75">
        <v>2565</v>
      </c>
      <c r="AG12" s="77">
        <f t="shared" si="2"/>
        <v>3198</v>
      </c>
      <c r="AH12" s="125">
        <v>285</v>
      </c>
      <c r="AI12" s="75">
        <v>1155</v>
      </c>
      <c r="AJ12" s="75">
        <v>445</v>
      </c>
      <c r="AK12" s="75">
        <v>3621</v>
      </c>
      <c r="AL12" s="75">
        <v>356</v>
      </c>
      <c r="AM12" s="76">
        <f t="shared" si="3"/>
        <v>5862</v>
      </c>
      <c r="AN12" s="73">
        <v>53</v>
      </c>
      <c r="AO12" s="78">
        <f t="shared" si="4"/>
        <v>11058</v>
      </c>
      <c r="AP12" s="96"/>
      <c r="AR12" s="96"/>
      <c r="AT12" s="96"/>
    </row>
    <row r="13" spans="2:46" x14ac:dyDescent="0.15">
      <c r="B13" s="223"/>
      <c r="C13" s="79" t="s">
        <v>78</v>
      </c>
      <c r="D13" s="73">
        <v>475</v>
      </c>
      <c r="E13" s="74">
        <v>122</v>
      </c>
      <c r="F13" s="75">
        <v>477</v>
      </c>
      <c r="G13" s="75">
        <v>52</v>
      </c>
      <c r="H13" s="75">
        <v>47</v>
      </c>
      <c r="I13" s="75">
        <v>496</v>
      </c>
      <c r="J13" s="75">
        <v>142</v>
      </c>
      <c r="K13" s="75">
        <v>264</v>
      </c>
      <c r="L13" s="75">
        <v>109</v>
      </c>
      <c r="M13" s="77">
        <f t="shared" si="0"/>
        <v>1709</v>
      </c>
      <c r="N13" s="74">
        <v>110</v>
      </c>
      <c r="O13" s="75">
        <v>399</v>
      </c>
      <c r="P13" s="75">
        <v>221</v>
      </c>
      <c r="Q13" s="75">
        <v>27</v>
      </c>
      <c r="R13" s="75">
        <v>27</v>
      </c>
      <c r="S13" s="75">
        <v>695</v>
      </c>
      <c r="T13" s="75">
        <v>69</v>
      </c>
      <c r="U13" s="77">
        <f t="shared" si="1"/>
        <v>1548</v>
      </c>
      <c r="V13" s="166"/>
      <c r="W13" s="166"/>
      <c r="X13" s="167"/>
      <c r="Y13" s="61"/>
      <c r="Z13" s="223"/>
      <c r="AA13" s="79" t="s">
        <v>78</v>
      </c>
      <c r="AB13" s="74">
        <v>46</v>
      </c>
      <c r="AC13" s="75">
        <v>171</v>
      </c>
      <c r="AD13" s="75">
        <v>194</v>
      </c>
      <c r="AE13" s="75">
        <v>539</v>
      </c>
      <c r="AF13" s="75">
        <v>3912</v>
      </c>
      <c r="AG13" s="77">
        <f t="shared" si="2"/>
        <v>4862</v>
      </c>
      <c r="AH13" s="125">
        <v>651</v>
      </c>
      <c r="AI13" s="75">
        <v>2509</v>
      </c>
      <c r="AJ13" s="75">
        <v>871</v>
      </c>
      <c r="AK13" s="75">
        <v>6486</v>
      </c>
      <c r="AL13" s="75">
        <v>681</v>
      </c>
      <c r="AM13" s="76">
        <f t="shared" si="3"/>
        <v>11198</v>
      </c>
      <c r="AN13" s="73">
        <v>77</v>
      </c>
      <c r="AO13" s="78">
        <f t="shared" si="4"/>
        <v>19869</v>
      </c>
      <c r="AP13" s="96"/>
      <c r="AR13" s="96"/>
      <c r="AT13" s="96"/>
    </row>
    <row r="14" spans="2:46" x14ac:dyDescent="0.15">
      <c r="B14" s="223"/>
      <c r="C14" s="79" t="s">
        <v>79</v>
      </c>
      <c r="D14" s="73">
        <v>442</v>
      </c>
      <c r="E14" s="74">
        <v>28</v>
      </c>
      <c r="F14" s="75">
        <v>163</v>
      </c>
      <c r="G14" s="75">
        <v>26</v>
      </c>
      <c r="H14" s="75">
        <v>28</v>
      </c>
      <c r="I14" s="75">
        <v>147</v>
      </c>
      <c r="J14" s="75">
        <v>17</v>
      </c>
      <c r="K14" s="75">
        <v>38</v>
      </c>
      <c r="L14" s="75">
        <v>30</v>
      </c>
      <c r="M14" s="77">
        <f t="shared" si="0"/>
        <v>477</v>
      </c>
      <c r="N14" s="74">
        <v>156</v>
      </c>
      <c r="O14" s="75">
        <v>794</v>
      </c>
      <c r="P14" s="75">
        <v>105</v>
      </c>
      <c r="Q14" s="75">
        <v>14</v>
      </c>
      <c r="R14" s="75">
        <v>16</v>
      </c>
      <c r="S14" s="75">
        <v>255</v>
      </c>
      <c r="T14" s="75">
        <v>21</v>
      </c>
      <c r="U14" s="77">
        <f t="shared" si="1"/>
        <v>1361</v>
      </c>
      <c r="V14" s="166"/>
      <c r="W14" s="166"/>
      <c r="X14" s="167"/>
      <c r="Y14" s="61"/>
      <c r="Z14" s="223"/>
      <c r="AA14" s="79" t="s">
        <v>79</v>
      </c>
      <c r="AB14" s="74">
        <v>52</v>
      </c>
      <c r="AC14" s="75">
        <v>124</v>
      </c>
      <c r="AD14" s="75">
        <v>77</v>
      </c>
      <c r="AE14" s="75">
        <v>179</v>
      </c>
      <c r="AF14" s="75">
        <v>813</v>
      </c>
      <c r="AG14" s="77">
        <f t="shared" si="2"/>
        <v>1245</v>
      </c>
      <c r="AH14" s="125">
        <v>239</v>
      </c>
      <c r="AI14" s="75">
        <v>760</v>
      </c>
      <c r="AJ14" s="75">
        <v>235</v>
      </c>
      <c r="AK14" s="75">
        <v>804</v>
      </c>
      <c r="AL14" s="75">
        <v>218</v>
      </c>
      <c r="AM14" s="76">
        <f t="shared" si="3"/>
        <v>2256</v>
      </c>
      <c r="AN14" s="73">
        <v>30</v>
      </c>
      <c r="AO14" s="78">
        <f t="shared" si="4"/>
        <v>5811</v>
      </c>
      <c r="AP14" s="96"/>
      <c r="AR14" s="96"/>
      <c r="AT14" s="96"/>
    </row>
    <row r="15" spans="2:46" x14ac:dyDescent="0.15">
      <c r="B15" s="223"/>
      <c r="C15" s="79" t="s">
        <v>80</v>
      </c>
      <c r="D15" s="73">
        <v>26</v>
      </c>
      <c r="E15" s="74">
        <v>1</v>
      </c>
      <c r="F15" s="75">
        <v>23</v>
      </c>
      <c r="G15" s="75">
        <v>1</v>
      </c>
      <c r="H15" s="75">
        <v>0</v>
      </c>
      <c r="I15" s="75">
        <v>4</v>
      </c>
      <c r="J15" s="75">
        <v>2</v>
      </c>
      <c r="K15" s="75">
        <v>4</v>
      </c>
      <c r="L15" s="75">
        <v>3</v>
      </c>
      <c r="M15" s="77">
        <f t="shared" si="0"/>
        <v>38</v>
      </c>
      <c r="N15" s="74">
        <v>5</v>
      </c>
      <c r="O15" s="75">
        <v>44</v>
      </c>
      <c r="P15" s="75">
        <v>11</v>
      </c>
      <c r="Q15" s="75">
        <v>2</v>
      </c>
      <c r="R15" s="75">
        <v>2</v>
      </c>
      <c r="S15" s="75">
        <v>70</v>
      </c>
      <c r="T15" s="75">
        <v>6</v>
      </c>
      <c r="U15" s="77">
        <f t="shared" si="1"/>
        <v>140</v>
      </c>
      <c r="V15" s="166"/>
      <c r="W15" s="166"/>
      <c r="X15" s="167"/>
      <c r="Y15" s="61"/>
      <c r="Z15" s="223"/>
      <c r="AA15" s="79" t="s">
        <v>80</v>
      </c>
      <c r="AB15" s="74">
        <v>8</v>
      </c>
      <c r="AC15" s="75">
        <v>18</v>
      </c>
      <c r="AD15" s="75">
        <v>3</v>
      </c>
      <c r="AE15" s="75">
        <v>28</v>
      </c>
      <c r="AF15" s="75">
        <v>107</v>
      </c>
      <c r="AG15" s="77">
        <f t="shared" si="2"/>
        <v>164</v>
      </c>
      <c r="AH15" s="125">
        <v>24</v>
      </c>
      <c r="AI15" s="75">
        <v>68</v>
      </c>
      <c r="AJ15" s="75">
        <v>43</v>
      </c>
      <c r="AK15" s="75">
        <v>131</v>
      </c>
      <c r="AL15" s="75">
        <v>50</v>
      </c>
      <c r="AM15" s="76">
        <f t="shared" si="3"/>
        <v>316</v>
      </c>
      <c r="AN15" s="73">
        <v>14</v>
      </c>
      <c r="AO15" s="78">
        <f t="shared" si="4"/>
        <v>698</v>
      </c>
      <c r="AP15" s="96"/>
      <c r="AR15" s="96"/>
      <c r="AT15" s="96"/>
    </row>
    <row r="16" spans="2:46" x14ac:dyDescent="0.15">
      <c r="B16" s="223"/>
      <c r="C16" s="79" t="s">
        <v>81</v>
      </c>
      <c r="D16" s="73">
        <v>53</v>
      </c>
      <c r="E16" s="74">
        <v>18</v>
      </c>
      <c r="F16" s="75">
        <v>395</v>
      </c>
      <c r="G16" s="75">
        <v>8</v>
      </c>
      <c r="H16" s="75">
        <v>7</v>
      </c>
      <c r="I16" s="75">
        <v>15</v>
      </c>
      <c r="J16" s="75">
        <v>8</v>
      </c>
      <c r="K16" s="75">
        <v>20</v>
      </c>
      <c r="L16" s="75">
        <v>10</v>
      </c>
      <c r="M16" s="77">
        <f t="shared" si="0"/>
        <v>481</v>
      </c>
      <c r="N16" s="74">
        <v>27</v>
      </c>
      <c r="O16" s="75">
        <v>162</v>
      </c>
      <c r="P16" s="75">
        <v>24</v>
      </c>
      <c r="Q16" s="75">
        <v>3</v>
      </c>
      <c r="R16" s="75">
        <v>10</v>
      </c>
      <c r="S16" s="75">
        <v>301</v>
      </c>
      <c r="T16" s="75">
        <v>17</v>
      </c>
      <c r="U16" s="77">
        <f t="shared" si="1"/>
        <v>544</v>
      </c>
      <c r="V16" s="166"/>
      <c r="W16" s="166"/>
      <c r="X16" s="167"/>
      <c r="Y16" s="61"/>
      <c r="Z16" s="223"/>
      <c r="AA16" s="79" t="s">
        <v>81</v>
      </c>
      <c r="AB16" s="74">
        <v>34</v>
      </c>
      <c r="AC16" s="75">
        <v>52</v>
      </c>
      <c r="AD16" s="75">
        <v>29</v>
      </c>
      <c r="AE16" s="75">
        <v>99</v>
      </c>
      <c r="AF16" s="75">
        <v>164</v>
      </c>
      <c r="AG16" s="77">
        <f t="shared" si="2"/>
        <v>378</v>
      </c>
      <c r="AH16" s="125">
        <v>200</v>
      </c>
      <c r="AI16" s="75">
        <v>526</v>
      </c>
      <c r="AJ16" s="75">
        <v>319</v>
      </c>
      <c r="AK16" s="75">
        <v>1576</v>
      </c>
      <c r="AL16" s="75">
        <v>293</v>
      </c>
      <c r="AM16" s="76">
        <f t="shared" si="3"/>
        <v>2914</v>
      </c>
      <c r="AN16" s="73">
        <v>70</v>
      </c>
      <c r="AO16" s="78">
        <f t="shared" si="4"/>
        <v>4440</v>
      </c>
      <c r="AP16" s="96"/>
      <c r="AR16" s="96"/>
      <c r="AT16" s="96"/>
    </row>
    <row r="17" spans="2:46" x14ac:dyDescent="0.15">
      <c r="B17" s="223"/>
      <c r="C17" s="79" t="s">
        <v>82</v>
      </c>
      <c r="D17" s="73">
        <v>35</v>
      </c>
      <c r="E17" s="74">
        <v>15</v>
      </c>
      <c r="F17" s="75">
        <v>33</v>
      </c>
      <c r="G17" s="75">
        <v>11</v>
      </c>
      <c r="H17" s="75">
        <v>1</v>
      </c>
      <c r="I17" s="75">
        <v>19</v>
      </c>
      <c r="J17" s="75">
        <v>12</v>
      </c>
      <c r="K17" s="75">
        <v>13</v>
      </c>
      <c r="L17" s="75">
        <v>19</v>
      </c>
      <c r="M17" s="77">
        <f t="shared" si="0"/>
        <v>123</v>
      </c>
      <c r="N17" s="74">
        <v>6</v>
      </c>
      <c r="O17" s="75">
        <v>9</v>
      </c>
      <c r="P17" s="75">
        <v>11</v>
      </c>
      <c r="Q17" s="75">
        <v>2</v>
      </c>
      <c r="R17" s="75">
        <v>1</v>
      </c>
      <c r="S17" s="75">
        <v>22</v>
      </c>
      <c r="T17" s="75">
        <v>3</v>
      </c>
      <c r="U17" s="77">
        <f t="shared" si="1"/>
        <v>54</v>
      </c>
      <c r="V17" s="166"/>
      <c r="W17" s="166"/>
      <c r="X17" s="167"/>
      <c r="Y17" s="61"/>
      <c r="Z17" s="223"/>
      <c r="AA17" s="79" t="s">
        <v>82</v>
      </c>
      <c r="AB17" s="74">
        <v>0</v>
      </c>
      <c r="AC17" s="75">
        <v>5</v>
      </c>
      <c r="AD17" s="75">
        <v>6</v>
      </c>
      <c r="AE17" s="75">
        <v>11</v>
      </c>
      <c r="AF17" s="75">
        <v>108</v>
      </c>
      <c r="AG17" s="77">
        <f t="shared" si="2"/>
        <v>130</v>
      </c>
      <c r="AH17" s="125">
        <v>25</v>
      </c>
      <c r="AI17" s="75">
        <v>33</v>
      </c>
      <c r="AJ17" s="75">
        <v>25</v>
      </c>
      <c r="AK17" s="75">
        <v>53</v>
      </c>
      <c r="AL17" s="75">
        <v>15</v>
      </c>
      <c r="AM17" s="76">
        <f t="shared" si="3"/>
        <v>151</v>
      </c>
      <c r="AN17" s="73">
        <v>10</v>
      </c>
      <c r="AO17" s="78">
        <f t="shared" si="4"/>
        <v>503</v>
      </c>
      <c r="AP17" s="96"/>
      <c r="AR17" s="96"/>
      <c r="AT17" s="96"/>
    </row>
    <row r="18" spans="2:46" x14ac:dyDescent="0.15">
      <c r="B18" s="223"/>
      <c r="C18" s="79" t="s">
        <v>6</v>
      </c>
      <c r="D18" s="73">
        <v>57</v>
      </c>
      <c r="E18" s="74">
        <v>5</v>
      </c>
      <c r="F18" s="75">
        <v>24</v>
      </c>
      <c r="G18" s="75">
        <v>1</v>
      </c>
      <c r="H18" s="75">
        <v>2</v>
      </c>
      <c r="I18" s="75">
        <v>7</v>
      </c>
      <c r="J18" s="75">
        <v>1</v>
      </c>
      <c r="K18" s="75">
        <v>7</v>
      </c>
      <c r="L18" s="75">
        <v>6</v>
      </c>
      <c r="M18" s="77">
        <f t="shared" si="0"/>
        <v>53</v>
      </c>
      <c r="N18" s="74">
        <v>30</v>
      </c>
      <c r="O18" s="75">
        <v>121</v>
      </c>
      <c r="P18" s="75">
        <v>20</v>
      </c>
      <c r="Q18" s="75">
        <v>3</v>
      </c>
      <c r="R18" s="75">
        <v>5</v>
      </c>
      <c r="S18" s="75">
        <v>68</v>
      </c>
      <c r="T18" s="75">
        <v>3</v>
      </c>
      <c r="U18" s="77">
        <f t="shared" si="1"/>
        <v>250</v>
      </c>
      <c r="V18" s="166"/>
      <c r="W18" s="166"/>
      <c r="X18" s="167"/>
      <c r="Y18" s="61"/>
      <c r="Z18" s="223"/>
      <c r="AA18" s="79" t="s">
        <v>6</v>
      </c>
      <c r="AB18" s="74">
        <v>8</v>
      </c>
      <c r="AC18" s="75">
        <v>27</v>
      </c>
      <c r="AD18" s="75">
        <v>18</v>
      </c>
      <c r="AE18" s="75">
        <v>45</v>
      </c>
      <c r="AF18" s="75">
        <v>225</v>
      </c>
      <c r="AG18" s="77">
        <f t="shared" si="2"/>
        <v>323</v>
      </c>
      <c r="AH18" s="125">
        <v>58</v>
      </c>
      <c r="AI18" s="75">
        <v>129</v>
      </c>
      <c r="AJ18" s="75">
        <v>63</v>
      </c>
      <c r="AK18" s="75">
        <v>167</v>
      </c>
      <c r="AL18" s="75">
        <v>46</v>
      </c>
      <c r="AM18" s="76">
        <f t="shared" si="3"/>
        <v>463</v>
      </c>
      <c r="AN18" s="73">
        <v>5</v>
      </c>
      <c r="AO18" s="78">
        <f t="shared" si="4"/>
        <v>1151</v>
      </c>
      <c r="AP18" s="96"/>
      <c r="AR18" s="96"/>
      <c r="AT18" s="96"/>
    </row>
    <row r="19" spans="2:46" ht="14.25" thickBot="1" x14ac:dyDescent="0.2">
      <c r="B19" s="223"/>
      <c r="C19" s="80" t="s">
        <v>16</v>
      </c>
      <c r="D19" s="81">
        <f t="shared" ref="D19:U19" si="5">SUM(D7:D18)</f>
        <v>4220</v>
      </c>
      <c r="E19" s="82">
        <f t="shared" si="5"/>
        <v>593</v>
      </c>
      <c r="F19" s="83">
        <f t="shared" si="5"/>
        <v>3928</v>
      </c>
      <c r="G19" s="83">
        <f t="shared" si="5"/>
        <v>564</v>
      </c>
      <c r="H19" s="83">
        <f t="shared" si="5"/>
        <v>318</v>
      </c>
      <c r="I19" s="83">
        <f t="shared" si="5"/>
        <v>2246</v>
      </c>
      <c r="J19" s="83">
        <f t="shared" si="5"/>
        <v>666</v>
      </c>
      <c r="K19" s="83">
        <f t="shared" si="5"/>
        <v>1125</v>
      </c>
      <c r="L19" s="83">
        <f t="shared" si="5"/>
        <v>859</v>
      </c>
      <c r="M19" s="85">
        <f t="shared" si="5"/>
        <v>10299</v>
      </c>
      <c r="N19" s="82">
        <f t="shared" si="5"/>
        <v>863</v>
      </c>
      <c r="O19" s="83">
        <f t="shared" si="5"/>
        <v>4536</v>
      </c>
      <c r="P19" s="83">
        <f t="shared" si="5"/>
        <v>1293</v>
      </c>
      <c r="Q19" s="83">
        <f t="shared" si="5"/>
        <v>316</v>
      </c>
      <c r="R19" s="83">
        <f t="shared" si="5"/>
        <v>244</v>
      </c>
      <c r="S19" s="83">
        <f t="shared" si="5"/>
        <v>5103</v>
      </c>
      <c r="T19" s="83">
        <f t="shared" si="5"/>
        <v>350</v>
      </c>
      <c r="U19" s="85">
        <f t="shared" si="5"/>
        <v>12705</v>
      </c>
      <c r="V19" s="166"/>
      <c r="W19" s="166"/>
      <c r="X19" s="167"/>
      <c r="Y19" s="61"/>
      <c r="Z19" s="223"/>
      <c r="AA19" s="80" t="s">
        <v>16</v>
      </c>
      <c r="AB19" s="82">
        <f t="shared" ref="AB19:AN19" si="6">SUM(AB7:AB18)</f>
        <v>624</v>
      </c>
      <c r="AC19" s="83">
        <f t="shared" si="6"/>
        <v>2062</v>
      </c>
      <c r="AD19" s="83">
        <f t="shared" si="6"/>
        <v>1806</v>
      </c>
      <c r="AE19" s="83">
        <f t="shared" si="6"/>
        <v>4051</v>
      </c>
      <c r="AF19" s="83">
        <f t="shared" si="6"/>
        <v>14278</v>
      </c>
      <c r="AG19" s="85">
        <f t="shared" si="6"/>
        <v>22821</v>
      </c>
      <c r="AH19" s="126">
        <f t="shared" si="6"/>
        <v>4362</v>
      </c>
      <c r="AI19" s="83">
        <f t="shared" si="6"/>
        <v>10528</v>
      </c>
      <c r="AJ19" s="83">
        <f t="shared" si="6"/>
        <v>4512</v>
      </c>
      <c r="AK19" s="83">
        <f t="shared" si="6"/>
        <v>22618</v>
      </c>
      <c r="AL19" s="83">
        <f t="shared" si="6"/>
        <v>4194</v>
      </c>
      <c r="AM19" s="84">
        <f t="shared" si="6"/>
        <v>46214</v>
      </c>
      <c r="AN19" s="81">
        <f t="shared" si="6"/>
        <v>755</v>
      </c>
      <c r="AO19" s="86">
        <f t="shared" si="4"/>
        <v>97014</v>
      </c>
      <c r="AP19" s="96"/>
      <c r="AR19" s="96"/>
      <c r="AT19" s="96"/>
    </row>
    <row r="20" spans="2:46" ht="13.5" customHeight="1" x14ac:dyDescent="0.15">
      <c r="B20" s="224" t="s">
        <v>51</v>
      </c>
      <c r="C20" s="87" t="s">
        <v>83</v>
      </c>
      <c r="D20" s="64">
        <v>104</v>
      </c>
      <c r="E20" s="65">
        <v>7</v>
      </c>
      <c r="F20" s="66">
        <v>38</v>
      </c>
      <c r="G20" s="66">
        <v>2</v>
      </c>
      <c r="H20" s="66">
        <v>26</v>
      </c>
      <c r="I20" s="66">
        <v>24</v>
      </c>
      <c r="J20" s="66">
        <v>5</v>
      </c>
      <c r="K20" s="66">
        <v>19</v>
      </c>
      <c r="L20" s="66">
        <v>11</v>
      </c>
      <c r="M20" s="77">
        <f t="shared" ref="M20:M29" si="7">SUM(E20:L20)</f>
        <v>132</v>
      </c>
      <c r="N20" s="65">
        <v>70</v>
      </c>
      <c r="O20" s="66">
        <v>415</v>
      </c>
      <c r="P20" s="66">
        <v>71</v>
      </c>
      <c r="Q20" s="66">
        <v>13</v>
      </c>
      <c r="R20" s="66">
        <v>10</v>
      </c>
      <c r="S20" s="66">
        <v>178</v>
      </c>
      <c r="T20" s="66">
        <v>7</v>
      </c>
      <c r="U20" s="77">
        <f t="shared" ref="U20:U29" si="8">SUM(N20:T20)</f>
        <v>764</v>
      </c>
      <c r="V20" s="166"/>
      <c r="W20" s="166"/>
      <c r="X20" s="167"/>
      <c r="Y20" s="61"/>
      <c r="Z20" s="224" t="s">
        <v>51</v>
      </c>
      <c r="AA20" s="87" t="s">
        <v>83</v>
      </c>
      <c r="AB20" s="65">
        <v>39</v>
      </c>
      <c r="AC20" s="66">
        <v>267</v>
      </c>
      <c r="AD20" s="66">
        <v>15</v>
      </c>
      <c r="AE20" s="66">
        <v>86</v>
      </c>
      <c r="AF20" s="66">
        <v>174</v>
      </c>
      <c r="AG20" s="77">
        <f t="shared" ref="AG20:AG29" si="9">SUM(AB20:AF20)</f>
        <v>581</v>
      </c>
      <c r="AH20" s="127">
        <v>69</v>
      </c>
      <c r="AI20" s="66">
        <v>536</v>
      </c>
      <c r="AJ20" s="66">
        <v>113</v>
      </c>
      <c r="AK20" s="66">
        <v>273</v>
      </c>
      <c r="AL20" s="66">
        <v>241</v>
      </c>
      <c r="AM20" s="76">
        <f t="shared" ref="AM20:AM29" si="10">SUM(AH20:AL20)</f>
        <v>1232</v>
      </c>
      <c r="AN20" s="64">
        <v>16</v>
      </c>
      <c r="AO20" s="138">
        <f t="shared" si="4"/>
        <v>2829</v>
      </c>
      <c r="AP20" s="96"/>
      <c r="AR20" s="96"/>
      <c r="AT20" s="96"/>
    </row>
    <row r="21" spans="2:46" x14ac:dyDescent="0.15">
      <c r="B21" s="223"/>
      <c r="C21" s="79" t="s">
        <v>84</v>
      </c>
      <c r="D21" s="73">
        <v>47</v>
      </c>
      <c r="E21" s="74">
        <v>1</v>
      </c>
      <c r="F21" s="75">
        <v>17</v>
      </c>
      <c r="G21" s="75">
        <v>0</v>
      </c>
      <c r="H21" s="75">
        <v>20</v>
      </c>
      <c r="I21" s="75">
        <v>0</v>
      </c>
      <c r="J21" s="75">
        <v>0</v>
      </c>
      <c r="K21" s="75">
        <v>2</v>
      </c>
      <c r="L21" s="75">
        <v>6</v>
      </c>
      <c r="M21" s="77">
        <f t="shared" si="7"/>
        <v>46</v>
      </c>
      <c r="N21" s="74">
        <v>48</v>
      </c>
      <c r="O21" s="75">
        <v>61</v>
      </c>
      <c r="P21" s="75">
        <v>33</v>
      </c>
      <c r="Q21" s="75">
        <v>4</v>
      </c>
      <c r="R21" s="75">
        <v>4</v>
      </c>
      <c r="S21" s="75">
        <v>104</v>
      </c>
      <c r="T21" s="75">
        <v>5</v>
      </c>
      <c r="U21" s="77">
        <f t="shared" si="8"/>
        <v>259</v>
      </c>
      <c r="V21" s="166"/>
      <c r="W21" s="166"/>
      <c r="X21" s="167"/>
      <c r="Y21" s="61"/>
      <c r="Z21" s="223"/>
      <c r="AA21" s="79" t="s">
        <v>84</v>
      </c>
      <c r="AB21" s="74">
        <v>11</v>
      </c>
      <c r="AC21" s="75">
        <v>32</v>
      </c>
      <c r="AD21" s="75">
        <v>28</v>
      </c>
      <c r="AE21" s="75">
        <v>76</v>
      </c>
      <c r="AF21" s="75">
        <v>174</v>
      </c>
      <c r="AG21" s="77">
        <f t="shared" si="9"/>
        <v>321</v>
      </c>
      <c r="AH21" s="125">
        <v>45</v>
      </c>
      <c r="AI21" s="75">
        <v>91</v>
      </c>
      <c r="AJ21" s="75">
        <v>105</v>
      </c>
      <c r="AK21" s="75">
        <v>178</v>
      </c>
      <c r="AL21" s="75">
        <v>315</v>
      </c>
      <c r="AM21" s="76">
        <f t="shared" si="10"/>
        <v>734</v>
      </c>
      <c r="AN21" s="73">
        <v>26</v>
      </c>
      <c r="AO21" s="78">
        <f t="shared" si="4"/>
        <v>1433</v>
      </c>
      <c r="AP21" s="96"/>
      <c r="AR21" s="96"/>
      <c r="AT21" s="96"/>
    </row>
    <row r="22" spans="2:46" x14ac:dyDescent="0.15">
      <c r="B22" s="223"/>
      <c r="C22" s="79" t="s">
        <v>85</v>
      </c>
      <c r="D22" s="73">
        <v>6</v>
      </c>
      <c r="E22" s="74">
        <v>0</v>
      </c>
      <c r="F22" s="75">
        <v>7</v>
      </c>
      <c r="G22" s="75">
        <v>0</v>
      </c>
      <c r="H22" s="75">
        <v>2</v>
      </c>
      <c r="I22" s="75">
        <v>6</v>
      </c>
      <c r="J22" s="75">
        <v>0</v>
      </c>
      <c r="K22" s="75">
        <v>0</v>
      </c>
      <c r="L22" s="75">
        <v>0</v>
      </c>
      <c r="M22" s="77">
        <f t="shared" si="7"/>
        <v>15</v>
      </c>
      <c r="N22" s="74">
        <v>6</v>
      </c>
      <c r="O22" s="75">
        <v>13</v>
      </c>
      <c r="P22" s="75">
        <v>6</v>
      </c>
      <c r="Q22" s="75">
        <v>1</v>
      </c>
      <c r="R22" s="75">
        <v>0</v>
      </c>
      <c r="S22" s="75">
        <v>7</v>
      </c>
      <c r="T22" s="75">
        <v>0</v>
      </c>
      <c r="U22" s="77">
        <f t="shared" si="8"/>
        <v>33</v>
      </c>
      <c r="V22" s="166"/>
      <c r="W22" s="166"/>
      <c r="X22" s="167"/>
      <c r="Y22" s="61"/>
      <c r="Z22" s="223"/>
      <c r="AA22" s="79" t="s">
        <v>85</v>
      </c>
      <c r="AB22" s="74">
        <v>1</v>
      </c>
      <c r="AC22" s="75">
        <v>4</v>
      </c>
      <c r="AD22" s="75">
        <v>1</v>
      </c>
      <c r="AE22" s="75">
        <v>9</v>
      </c>
      <c r="AF22" s="75">
        <v>15</v>
      </c>
      <c r="AG22" s="77">
        <f t="shared" si="9"/>
        <v>30</v>
      </c>
      <c r="AH22" s="125">
        <v>4</v>
      </c>
      <c r="AI22" s="75">
        <v>27</v>
      </c>
      <c r="AJ22" s="75">
        <v>1</v>
      </c>
      <c r="AK22" s="75">
        <v>10</v>
      </c>
      <c r="AL22" s="75">
        <v>16</v>
      </c>
      <c r="AM22" s="76">
        <f t="shared" si="10"/>
        <v>58</v>
      </c>
      <c r="AN22" s="73">
        <v>0</v>
      </c>
      <c r="AO22" s="78">
        <f t="shared" si="4"/>
        <v>142</v>
      </c>
      <c r="AP22" s="96"/>
      <c r="AR22" s="96"/>
      <c r="AT22" s="96"/>
    </row>
    <row r="23" spans="2:46" x14ac:dyDescent="0.15">
      <c r="B23" s="223"/>
      <c r="C23" s="79" t="s">
        <v>86</v>
      </c>
      <c r="D23" s="73">
        <v>54</v>
      </c>
      <c r="E23" s="74">
        <v>2</v>
      </c>
      <c r="F23" s="75">
        <v>8</v>
      </c>
      <c r="G23" s="75">
        <v>3</v>
      </c>
      <c r="H23" s="75">
        <v>5</v>
      </c>
      <c r="I23" s="75">
        <v>8</v>
      </c>
      <c r="J23" s="75">
        <v>8</v>
      </c>
      <c r="K23" s="75">
        <v>14</v>
      </c>
      <c r="L23" s="75">
        <v>12</v>
      </c>
      <c r="M23" s="77">
        <f t="shared" si="7"/>
        <v>60</v>
      </c>
      <c r="N23" s="74">
        <v>7</v>
      </c>
      <c r="O23" s="75">
        <v>36</v>
      </c>
      <c r="P23" s="75">
        <v>41</v>
      </c>
      <c r="Q23" s="75">
        <v>7</v>
      </c>
      <c r="R23" s="75">
        <v>3</v>
      </c>
      <c r="S23" s="75">
        <v>68</v>
      </c>
      <c r="T23" s="75">
        <v>0</v>
      </c>
      <c r="U23" s="77">
        <f t="shared" si="8"/>
        <v>162</v>
      </c>
      <c r="V23" s="166"/>
      <c r="W23" s="166"/>
      <c r="X23" s="167"/>
      <c r="Y23" s="61"/>
      <c r="Z23" s="223"/>
      <c r="AA23" s="79" t="s">
        <v>86</v>
      </c>
      <c r="AB23" s="74">
        <v>6</v>
      </c>
      <c r="AC23" s="75">
        <v>24</v>
      </c>
      <c r="AD23" s="75">
        <v>8</v>
      </c>
      <c r="AE23" s="75">
        <v>36</v>
      </c>
      <c r="AF23" s="75">
        <v>145</v>
      </c>
      <c r="AG23" s="77">
        <f t="shared" si="9"/>
        <v>219</v>
      </c>
      <c r="AH23" s="125">
        <v>35</v>
      </c>
      <c r="AI23" s="75">
        <v>102</v>
      </c>
      <c r="AJ23" s="75">
        <v>34</v>
      </c>
      <c r="AK23" s="75">
        <v>108</v>
      </c>
      <c r="AL23" s="75">
        <v>221</v>
      </c>
      <c r="AM23" s="76">
        <f t="shared" si="10"/>
        <v>500</v>
      </c>
      <c r="AN23" s="73">
        <v>4</v>
      </c>
      <c r="AO23" s="78">
        <f t="shared" si="4"/>
        <v>999</v>
      </c>
      <c r="AP23" s="96"/>
      <c r="AR23" s="96"/>
      <c r="AT23" s="96"/>
    </row>
    <row r="24" spans="2:46" x14ac:dyDescent="0.15">
      <c r="B24" s="223"/>
      <c r="C24" s="79" t="s">
        <v>87</v>
      </c>
      <c r="D24" s="73">
        <v>16</v>
      </c>
      <c r="E24" s="74">
        <v>4</v>
      </c>
      <c r="F24" s="75">
        <v>19</v>
      </c>
      <c r="G24" s="75">
        <v>1</v>
      </c>
      <c r="H24" s="75">
        <v>31</v>
      </c>
      <c r="I24" s="75">
        <v>3</v>
      </c>
      <c r="J24" s="75">
        <v>0</v>
      </c>
      <c r="K24" s="75">
        <v>3</v>
      </c>
      <c r="L24" s="75">
        <v>1</v>
      </c>
      <c r="M24" s="77">
        <f t="shared" si="7"/>
        <v>62</v>
      </c>
      <c r="N24" s="74">
        <v>12</v>
      </c>
      <c r="O24" s="75">
        <v>46</v>
      </c>
      <c r="P24" s="75">
        <v>3</v>
      </c>
      <c r="Q24" s="75">
        <v>0</v>
      </c>
      <c r="R24" s="75">
        <v>4</v>
      </c>
      <c r="S24" s="75">
        <v>11</v>
      </c>
      <c r="T24" s="75">
        <v>1</v>
      </c>
      <c r="U24" s="77">
        <f t="shared" si="8"/>
        <v>77</v>
      </c>
      <c r="V24" s="166"/>
      <c r="W24" s="166"/>
      <c r="X24" s="167"/>
      <c r="Y24" s="61"/>
      <c r="Z24" s="223"/>
      <c r="AA24" s="79" t="s">
        <v>87</v>
      </c>
      <c r="AB24" s="74">
        <v>11</v>
      </c>
      <c r="AC24" s="75">
        <v>8</v>
      </c>
      <c r="AD24" s="75">
        <v>12</v>
      </c>
      <c r="AE24" s="75">
        <v>21</v>
      </c>
      <c r="AF24" s="75">
        <v>47</v>
      </c>
      <c r="AG24" s="77">
        <f t="shared" si="9"/>
        <v>99</v>
      </c>
      <c r="AH24" s="125">
        <v>1</v>
      </c>
      <c r="AI24" s="75">
        <v>27</v>
      </c>
      <c r="AJ24" s="75">
        <v>7</v>
      </c>
      <c r="AK24" s="75">
        <v>61</v>
      </c>
      <c r="AL24" s="75">
        <v>22</v>
      </c>
      <c r="AM24" s="76">
        <f t="shared" si="10"/>
        <v>118</v>
      </c>
      <c r="AN24" s="73">
        <v>8</v>
      </c>
      <c r="AO24" s="78">
        <f t="shared" si="4"/>
        <v>380</v>
      </c>
      <c r="AP24" s="96"/>
      <c r="AR24" s="96"/>
      <c r="AT24" s="96"/>
    </row>
    <row r="25" spans="2:46" x14ac:dyDescent="0.15">
      <c r="B25" s="223"/>
      <c r="C25" s="79" t="s">
        <v>88</v>
      </c>
      <c r="D25" s="73">
        <v>1</v>
      </c>
      <c r="E25" s="74">
        <v>0</v>
      </c>
      <c r="F25" s="75">
        <v>1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7">
        <f t="shared" si="7"/>
        <v>1</v>
      </c>
      <c r="N25" s="74">
        <v>1</v>
      </c>
      <c r="O25" s="75">
        <v>5</v>
      </c>
      <c r="P25" s="75">
        <v>1</v>
      </c>
      <c r="Q25" s="75">
        <v>0</v>
      </c>
      <c r="R25" s="75">
        <v>0</v>
      </c>
      <c r="S25" s="75">
        <v>2</v>
      </c>
      <c r="T25" s="75">
        <v>0</v>
      </c>
      <c r="U25" s="77">
        <f t="shared" si="8"/>
        <v>9</v>
      </c>
      <c r="V25" s="166"/>
      <c r="W25" s="166"/>
      <c r="X25" s="167"/>
      <c r="Y25" s="61"/>
      <c r="Z25" s="223"/>
      <c r="AA25" s="79" t="s">
        <v>88</v>
      </c>
      <c r="AB25" s="74">
        <v>1</v>
      </c>
      <c r="AC25" s="75">
        <v>2</v>
      </c>
      <c r="AD25" s="75">
        <v>0</v>
      </c>
      <c r="AE25" s="75">
        <v>2</v>
      </c>
      <c r="AF25" s="75">
        <v>9</v>
      </c>
      <c r="AG25" s="77">
        <f t="shared" si="9"/>
        <v>14</v>
      </c>
      <c r="AH25" s="125">
        <v>2</v>
      </c>
      <c r="AI25" s="75">
        <v>8</v>
      </c>
      <c r="AJ25" s="75">
        <v>4</v>
      </c>
      <c r="AK25" s="75">
        <v>16</v>
      </c>
      <c r="AL25" s="75">
        <v>28</v>
      </c>
      <c r="AM25" s="76">
        <f t="shared" si="10"/>
        <v>58</v>
      </c>
      <c r="AN25" s="73">
        <v>0</v>
      </c>
      <c r="AO25" s="78">
        <f t="shared" si="4"/>
        <v>83</v>
      </c>
      <c r="AP25" s="96"/>
      <c r="AR25" s="96"/>
      <c r="AT25" s="96"/>
    </row>
    <row r="26" spans="2:46" x14ac:dyDescent="0.15">
      <c r="B26" s="223"/>
      <c r="C26" s="79" t="s">
        <v>89</v>
      </c>
      <c r="D26" s="73">
        <v>27</v>
      </c>
      <c r="E26" s="74">
        <v>0</v>
      </c>
      <c r="F26" s="75">
        <v>16</v>
      </c>
      <c r="G26" s="75">
        <v>1</v>
      </c>
      <c r="H26" s="75">
        <v>9</v>
      </c>
      <c r="I26" s="75">
        <v>20</v>
      </c>
      <c r="J26" s="75">
        <v>0</v>
      </c>
      <c r="K26" s="75">
        <v>2</v>
      </c>
      <c r="L26" s="75">
        <v>1</v>
      </c>
      <c r="M26" s="77">
        <f t="shared" si="7"/>
        <v>49</v>
      </c>
      <c r="N26" s="74">
        <v>2</v>
      </c>
      <c r="O26" s="75">
        <v>22</v>
      </c>
      <c r="P26" s="75">
        <v>9</v>
      </c>
      <c r="Q26" s="75">
        <v>2</v>
      </c>
      <c r="R26" s="75">
        <v>0</v>
      </c>
      <c r="S26" s="75">
        <v>13</v>
      </c>
      <c r="T26" s="75">
        <v>0</v>
      </c>
      <c r="U26" s="77">
        <f t="shared" si="8"/>
        <v>48</v>
      </c>
      <c r="V26" s="166"/>
      <c r="W26" s="166"/>
      <c r="X26" s="167"/>
      <c r="Y26" s="61"/>
      <c r="Z26" s="223"/>
      <c r="AA26" s="79" t="s">
        <v>89</v>
      </c>
      <c r="AB26" s="74">
        <v>2</v>
      </c>
      <c r="AC26" s="75">
        <v>6</v>
      </c>
      <c r="AD26" s="75">
        <v>0</v>
      </c>
      <c r="AE26" s="75">
        <v>8</v>
      </c>
      <c r="AF26" s="75">
        <v>38</v>
      </c>
      <c r="AG26" s="77">
        <f t="shared" si="9"/>
        <v>54</v>
      </c>
      <c r="AH26" s="125">
        <v>1</v>
      </c>
      <c r="AI26" s="75">
        <v>6</v>
      </c>
      <c r="AJ26" s="75">
        <v>2</v>
      </c>
      <c r="AK26" s="75">
        <v>17</v>
      </c>
      <c r="AL26" s="75">
        <v>2</v>
      </c>
      <c r="AM26" s="76">
        <f t="shared" si="10"/>
        <v>28</v>
      </c>
      <c r="AN26" s="73">
        <v>0</v>
      </c>
      <c r="AO26" s="78">
        <f t="shared" si="4"/>
        <v>206</v>
      </c>
      <c r="AP26" s="96"/>
      <c r="AR26" s="96"/>
      <c r="AT26" s="96"/>
    </row>
    <row r="27" spans="2:46" x14ac:dyDescent="0.15">
      <c r="B27" s="223"/>
      <c r="C27" s="79" t="s">
        <v>90</v>
      </c>
      <c r="D27" s="73">
        <v>8</v>
      </c>
      <c r="E27" s="74">
        <v>3</v>
      </c>
      <c r="F27" s="75">
        <v>13</v>
      </c>
      <c r="G27" s="75">
        <v>2</v>
      </c>
      <c r="H27" s="75">
        <v>12</v>
      </c>
      <c r="I27" s="75">
        <v>3</v>
      </c>
      <c r="J27" s="75">
        <v>1</v>
      </c>
      <c r="K27" s="75">
        <v>5</v>
      </c>
      <c r="L27" s="75">
        <v>4</v>
      </c>
      <c r="M27" s="77">
        <f t="shared" si="7"/>
        <v>43</v>
      </c>
      <c r="N27" s="74">
        <v>20</v>
      </c>
      <c r="O27" s="75">
        <v>38</v>
      </c>
      <c r="P27" s="75">
        <v>14</v>
      </c>
      <c r="Q27" s="75">
        <v>2</v>
      </c>
      <c r="R27" s="75">
        <v>2</v>
      </c>
      <c r="S27" s="75">
        <v>25</v>
      </c>
      <c r="T27" s="75">
        <v>1</v>
      </c>
      <c r="U27" s="77">
        <f t="shared" si="8"/>
        <v>102</v>
      </c>
      <c r="V27" s="166"/>
      <c r="W27" s="166"/>
      <c r="X27" s="167"/>
      <c r="Y27" s="61"/>
      <c r="Z27" s="223"/>
      <c r="AA27" s="79" t="s">
        <v>90</v>
      </c>
      <c r="AB27" s="74">
        <v>5</v>
      </c>
      <c r="AC27" s="75">
        <v>34</v>
      </c>
      <c r="AD27" s="75">
        <v>7</v>
      </c>
      <c r="AE27" s="75">
        <v>9</v>
      </c>
      <c r="AF27" s="75">
        <v>47</v>
      </c>
      <c r="AG27" s="77">
        <f t="shared" si="9"/>
        <v>102</v>
      </c>
      <c r="AH27" s="125">
        <v>4</v>
      </c>
      <c r="AI27" s="75">
        <v>85</v>
      </c>
      <c r="AJ27" s="75">
        <v>10</v>
      </c>
      <c r="AK27" s="75">
        <v>41</v>
      </c>
      <c r="AL27" s="75">
        <v>8</v>
      </c>
      <c r="AM27" s="76">
        <f t="shared" si="10"/>
        <v>148</v>
      </c>
      <c r="AN27" s="73">
        <v>5</v>
      </c>
      <c r="AO27" s="78">
        <f t="shared" si="4"/>
        <v>408</v>
      </c>
      <c r="AP27" s="96"/>
      <c r="AR27" s="96"/>
      <c r="AT27" s="96"/>
    </row>
    <row r="28" spans="2:46" x14ac:dyDescent="0.15">
      <c r="B28" s="223"/>
      <c r="C28" s="79" t="s">
        <v>91</v>
      </c>
      <c r="D28" s="73">
        <v>0</v>
      </c>
      <c r="E28" s="74">
        <v>0</v>
      </c>
      <c r="F28" s="75">
        <v>3</v>
      </c>
      <c r="G28" s="75">
        <v>0</v>
      </c>
      <c r="H28" s="75">
        <v>1</v>
      </c>
      <c r="I28" s="75">
        <v>1</v>
      </c>
      <c r="J28" s="75">
        <v>0</v>
      </c>
      <c r="K28" s="75">
        <v>0</v>
      </c>
      <c r="L28" s="75">
        <v>0</v>
      </c>
      <c r="M28" s="77">
        <f t="shared" si="7"/>
        <v>5</v>
      </c>
      <c r="N28" s="74">
        <v>1</v>
      </c>
      <c r="O28" s="75">
        <v>3</v>
      </c>
      <c r="P28" s="75">
        <v>1</v>
      </c>
      <c r="Q28" s="75">
        <v>0</v>
      </c>
      <c r="R28" s="75">
        <v>0</v>
      </c>
      <c r="S28" s="75">
        <v>11</v>
      </c>
      <c r="T28" s="75">
        <v>2</v>
      </c>
      <c r="U28" s="77">
        <f t="shared" si="8"/>
        <v>18</v>
      </c>
      <c r="V28" s="166"/>
      <c r="W28" s="166"/>
      <c r="X28" s="167"/>
      <c r="Y28" s="61"/>
      <c r="Z28" s="223"/>
      <c r="AA28" s="79" t="s">
        <v>91</v>
      </c>
      <c r="AB28" s="74">
        <v>0</v>
      </c>
      <c r="AC28" s="75">
        <v>3</v>
      </c>
      <c r="AD28" s="75">
        <v>1</v>
      </c>
      <c r="AE28" s="75">
        <v>3</v>
      </c>
      <c r="AF28" s="75">
        <v>14</v>
      </c>
      <c r="AG28" s="77">
        <f t="shared" si="9"/>
        <v>21</v>
      </c>
      <c r="AH28" s="125">
        <v>12</v>
      </c>
      <c r="AI28" s="75">
        <v>10</v>
      </c>
      <c r="AJ28" s="75">
        <v>2</v>
      </c>
      <c r="AK28" s="75">
        <v>48</v>
      </c>
      <c r="AL28" s="75">
        <v>6</v>
      </c>
      <c r="AM28" s="76">
        <f t="shared" si="10"/>
        <v>78</v>
      </c>
      <c r="AN28" s="73">
        <v>4</v>
      </c>
      <c r="AO28" s="78">
        <f t="shared" si="4"/>
        <v>126</v>
      </c>
      <c r="AP28" s="96"/>
      <c r="AR28" s="96"/>
      <c r="AT28" s="96"/>
    </row>
    <row r="29" spans="2:46" x14ac:dyDescent="0.15">
      <c r="B29" s="223"/>
      <c r="C29" s="79" t="s">
        <v>6</v>
      </c>
      <c r="D29" s="73">
        <v>6</v>
      </c>
      <c r="E29" s="74">
        <v>2</v>
      </c>
      <c r="F29" s="75">
        <v>4</v>
      </c>
      <c r="G29" s="75">
        <v>1</v>
      </c>
      <c r="H29" s="75">
        <v>2</v>
      </c>
      <c r="I29" s="75">
        <v>2</v>
      </c>
      <c r="J29" s="75">
        <v>1</v>
      </c>
      <c r="K29" s="75">
        <v>4</v>
      </c>
      <c r="L29" s="75">
        <v>2</v>
      </c>
      <c r="M29" s="77">
        <f t="shared" si="7"/>
        <v>18</v>
      </c>
      <c r="N29" s="74">
        <v>12</v>
      </c>
      <c r="O29" s="75">
        <v>23</v>
      </c>
      <c r="P29" s="75">
        <v>7</v>
      </c>
      <c r="Q29" s="75">
        <v>1</v>
      </c>
      <c r="R29" s="75">
        <v>0</v>
      </c>
      <c r="S29" s="75">
        <v>14</v>
      </c>
      <c r="T29" s="75">
        <v>1</v>
      </c>
      <c r="U29" s="77">
        <f t="shared" si="8"/>
        <v>58</v>
      </c>
      <c r="V29" s="166"/>
      <c r="W29" s="166"/>
      <c r="X29" s="167"/>
      <c r="Y29" s="61"/>
      <c r="Z29" s="223"/>
      <c r="AA29" s="79" t="s">
        <v>6</v>
      </c>
      <c r="AB29" s="74">
        <v>2</v>
      </c>
      <c r="AC29" s="75">
        <v>15</v>
      </c>
      <c r="AD29" s="75">
        <v>6</v>
      </c>
      <c r="AE29" s="75">
        <v>9</v>
      </c>
      <c r="AF29" s="75">
        <v>42</v>
      </c>
      <c r="AG29" s="77">
        <f t="shared" si="9"/>
        <v>74</v>
      </c>
      <c r="AH29" s="125">
        <v>12</v>
      </c>
      <c r="AI29" s="75">
        <v>35</v>
      </c>
      <c r="AJ29" s="75">
        <v>7</v>
      </c>
      <c r="AK29" s="75">
        <v>30</v>
      </c>
      <c r="AL29" s="75">
        <v>45</v>
      </c>
      <c r="AM29" s="76">
        <f t="shared" si="10"/>
        <v>129</v>
      </c>
      <c r="AN29" s="73">
        <v>4</v>
      </c>
      <c r="AO29" s="78">
        <f t="shared" si="4"/>
        <v>289</v>
      </c>
      <c r="AP29" s="96"/>
      <c r="AR29" s="96"/>
      <c r="AT29" s="96"/>
    </row>
    <row r="30" spans="2:46" ht="14.25" thickBot="1" x14ac:dyDescent="0.2">
      <c r="B30" s="225"/>
      <c r="C30" s="80" t="s">
        <v>16</v>
      </c>
      <c r="D30" s="81">
        <f t="shared" ref="D30:U30" si="11">SUM(D20:D29)</f>
        <v>269</v>
      </c>
      <c r="E30" s="82">
        <f t="shared" si="11"/>
        <v>19</v>
      </c>
      <c r="F30" s="83">
        <f t="shared" si="11"/>
        <v>126</v>
      </c>
      <c r="G30" s="83">
        <f t="shared" si="11"/>
        <v>10</v>
      </c>
      <c r="H30" s="83">
        <f t="shared" si="11"/>
        <v>108</v>
      </c>
      <c r="I30" s="83">
        <f t="shared" si="11"/>
        <v>67</v>
      </c>
      <c r="J30" s="83">
        <f t="shared" si="11"/>
        <v>15</v>
      </c>
      <c r="K30" s="83">
        <f t="shared" si="11"/>
        <v>49</v>
      </c>
      <c r="L30" s="83">
        <f t="shared" si="11"/>
        <v>37</v>
      </c>
      <c r="M30" s="85">
        <f t="shared" si="11"/>
        <v>431</v>
      </c>
      <c r="N30" s="82">
        <f t="shared" si="11"/>
        <v>179</v>
      </c>
      <c r="O30" s="83">
        <f t="shared" si="11"/>
        <v>662</v>
      </c>
      <c r="P30" s="83">
        <f t="shared" si="11"/>
        <v>186</v>
      </c>
      <c r="Q30" s="83">
        <f t="shared" si="11"/>
        <v>30</v>
      </c>
      <c r="R30" s="83">
        <f t="shared" si="11"/>
        <v>23</v>
      </c>
      <c r="S30" s="83">
        <f t="shared" si="11"/>
        <v>433</v>
      </c>
      <c r="T30" s="83">
        <f t="shared" si="11"/>
        <v>17</v>
      </c>
      <c r="U30" s="85">
        <f t="shared" si="11"/>
        <v>1530</v>
      </c>
      <c r="V30" s="166"/>
      <c r="W30" s="166"/>
      <c r="X30" s="167"/>
      <c r="Y30" s="61"/>
      <c r="Z30" s="225"/>
      <c r="AA30" s="80" t="s">
        <v>16</v>
      </c>
      <c r="AB30" s="82">
        <f t="shared" ref="AB30:AN30" si="12">SUM(AB20:AB29)</f>
        <v>78</v>
      </c>
      <c r="AC30" s="83">
        <f t="shared" si="12"/>
        <v>395</v>
      </c>
      <c r="AD30" s="83">
        <f t="shared" si="12"/>
        <v>78</v>
      </c>
      <c r="AE30" s="83">
        <f t="shared" si="12"/>
        <v>259</v>
      </c>
      <c r="AF30" s="83">
        <f t="shared" si="12"/>
        <v>705</v>
      </c>
      <c r="AG30" s="85">
        <f t="shared" si="12"/>
        <v>1515</v>
      </c>
      <c r="AH30" s="126">
        <f t="shared" si="12"/>
        <v>185</v>
      </c>
      <c r="AI30" s="83">
        <f t="shared" si="12"/>
        <v>927</v>
      </c>
      <c r="AJ30" s="83">
        <f t="shared" si="12"/>
        <v>285</v>
      </c>
      <c r="AK30" s="83">
        <f t="shared" si="12"/>
        <v>782</v>
      </c>
      <c r="AL30" s="83">
        <f t="shared" si="12"/>
        <v>904</v>
      </c>
      <c r="AM30" s="84">
        <f t="shared" si="12"/>
        <v>3083</v>
      </c>
      <c r="AN30" s="81">
        <f t="shared" si="12"/>
        <v>67</v>
      </c>
      <c r="AO30" s="86">
        <f t="shared" si="4"/>
        <v>6895</v>
      </c>
      <c r="AP30" s="96"/>
      <c r="AR30" s="96"/>
      <c r="AT30" s="96"/>
    </row>
    <row r="31" spans="2:46" ht="13.5" customHeight="1" x14ac:dyDescent="0.15">
      <c r="B31" s="216" t="s">
        <v>6</v>
      </c>
      <c r="C31" s="87" t="s">
        <v>92</v>
      </c>
      <c r="D31" s="138">
        <v>6</v>
      </c>
      <c r="E31" s="134">
        <v>1</v>
      </c>
      <c r="F31" s="135">
        <v>0</v>
      </c>
      <c r="G31" s="135">
        <v>1</v>
      </c>
      <c r="H31" s="135">
        <v>0</v>
      </c>
      <c r="I31" s="135">
        <v>0</v>
      </c>
      <c r="J31" s="135">
        <v>0</v>
      </c>
      <c r="K31" s="135">
        <v>2</v>
      </c>
      <c r="L31" s="135">
        <v>0</v>
      </c>
      <c r="M31" s="77">
        <f t="shared" ref="M31:M40" si="13">SUM(E31:L31)</f>
        <v>4</v>
      </c>
      <c r="N31" s="134">
        <v>3</v>
      </c>
      <c r="O31" s="135">
        <v>5</v>
      </c>
      <c r="P31" s="135">
        <v>4</v>
      </c>
      <c r="Q31" s="135">
        <v>1</v>
      </c>
      <c r="R31" s="135">
        <v>0</v>
      </c>
      <c r="S31" s="135">
        <v>7</v>
      </c>
      <c r="T31" s="135">
        <v>2</v>
      </c>
      <c r="U31" s="77">
        <f t="shared" ref="U31:U40" si="14">SUM(N31:T31)</f>
        <v>22</v>
      </c>
      <c r="V31" s="166"/>
      <c r="W31" s="166"/>
      <c r="X31" s="167"/>
      <c r="Y31" s="61"/>
      <c r="Z31" s="216" t="s">
        <v>6</v>
      </c>
      <c r="AA31" s="87" t="s">
        <v>92</v>
      </c>
      <c r="AB31" s="65">
        <v>1</v>
      </c>
      <c r="AC31" s="66">
        <v>3</v>
      </c>
      <c r="AD31" s="66">
        <v>2</v>
      </c>
      <c r="AE31" s="66">
        <v>8</v>
      </c>
      <c r="AF31" s="66">
        <v>12</v>
      </c>
      <c r="AG31" s="77">
        <f t="shared" ref="AG31:AG40" si="15">SUM(AB31:AF31)</f>
        <v>26</v>
      </c>
      <c r="AH31" s="127">
        <v>2</v>
      </c>
      <c r="AI31" s="66">
        <v>37</v>
      </c>
      <c r="AJ31" s="66">
        <v>8</v>
      </c>
      <c r="AK31" s="66">
        <v>22</v>
      </c>
      <c r="AL31" s="66">
        <v>4</v>
      </c>
      <c r="AM31" s="76">
        <f t="shared" ref="AM31:AM40" si="16">SUM(AH31:AL31)</f>
        <v>73</v>
      </c>
      <c r="AN31" s="64">
        <v>1</v>
      </c>
      <c r="AO31" s="138">
        <f t="shared" si="4"/>
        <v>132</v>
      </c>
      <c r="AP31" s="96"/>
      <c r="AR31" s="96"/>
      <c r="AT31" s="96"/>
    </row>
    <row r="32" spans="2:46" x14ac:dyDescent="0.15">
      <c r="B32" s="217"/>
      <c r="C32" s="79" t="s">
        <v>93</v>
      </c>
      <c r="D32" s="78">
        <v>2</v>
      </c>
      <c r="E32" s="74">
        <v>0</v>
      </c>
      <c r="F32" s="75">
        <v>1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7">
        <f t="shared" si="13"/>
        <v>1</v>
      </c>
      <c r="N32" s="74">
        <v>0</v>
      </c>
      <c r="O32" s="75">
        <v>4</v>
      </c>
      <c r="P32" s="75">
        <v>0</v>
      </c>
      <c r="Q32" s="75">
        <v>0</v>
      </c>
      <c r="R32" s="75">
        <v>0</v>
      </c>
      <c r="S32" s="75">
        <v>4</v>
      </c>
      <c r="T32" s="75">
        <v>0</v>
      </c>
      <c r="U32" s="77">
        <f t="shared" si="14"/>
        <v>8</v>
      </c>
      <c r="V32" s="166"/>
      <c r="W32" s="166"/>
      <c r="X32" s="167"/>
      <c r="Y32" s="61"/>
      <c r="Z32" s="217"/>
      <c r="AA32" s="79" t="s">
        <v>93</v>
      </c>
      <c r="AB32" s="74">
        <v>0</v>
      </c>
      <c r="AC32" s="75">
        <v>0</v>
      </c>
      <c r="AD32" s="75">
        <v>0</v>
      </c>
      <c r="AE32" s="75">
        <v>2</v>
      </c>
      <c r="AF32" s="75">
        <v>1</v>
      </c>
      <c r="AG32" s="77">
        <f t="shared" si="15"/>
        <v>3</v>
      </c>
      <c r="AH32" s="125">
        <v>3</v>
      </c>
      <c r="AI32" s="75">
        <v>3</v>
      </c>
      <c r="AJ32" s="75">
        <v>1</v>
      </c>
      <c r="AK32" s="75">
        <v>2</v>
      </c>
      <c r="AL32" s="75">
        <v>2</v>
      </c>
      <c r="AM32" s="76">
        <f t="shared" si="16"/>
        <v>11</v>
      </c>
      <c r="AN32" s="73">
        <v>0</v>
      </c>
      <c r="AO32" s="78">
        <f t="shared" si="4"/>
        <v>25</v>
      </c>
      <c r="AP32" s="96"/>
      <c r="AR32" s="96"/>
      <c r="AT32" s="96"/>
    </row>
    <row r="33" spans="2:46" x14ac:dyDescent="0.15">
      <c r="B33" s="217"/>
      <c r="C33" s="79" t="s">
        <v>94</v>
      </c>
      <c r="D33" s="78">
        <v>2</v>
      </c>
      <c r="E33" s="74">
        <v>2</v>
      </c>
      <c r="F33" s="75">
        <v>0</v>
      </c>
      <c r="G33" s="75">
        <v>2</v>
      </c>
      <c r="H33" s="75">
        <v>0</v>
      </c>
      <c r="I33" s="75">
        <v>0</v>
      </c>
      <c r="J33" s="75">
        <v>1</v>
      </c>
      <c r="K33" s="75">
        <v>1</v>
      </c>
      <c r="L33" s="75">
        <v>2</v>
      </c>
      <c r="M33" s="77">
        <f t="shared" si="13"/>
        <v>8</v>
      </c>
      <c r="N33" s="74">
        <v>5</v>
      </c>
      <c r="O33" s="75">
        <v>4</v>
      </c>
      <c r="P33" s="75">
        <v>1</v>
      </c>
      <c r="Q33" s="75">
        <v>1</v>
      </c>
      <c r="R33" s="75">
        <v>2</v>
      </c>
      <c r="S33" s="75">
        <v>44</v>
      </c>
      <c r="T33" s="75">
        <v>1</v>
      </c>
      <c r="U33" s="77">
        <f t="shared" si="14"/>
        <v>58</v>
      </c>
      <c r="V33" s="166"/>
      <c r="W33" s="166"/>
      <c r="X33" s="167"/>
      <c r="Y33" s="61"/>
      <c r="Z33" s="217"/>
      <c r="AA33" s="79" t="s">
        <v>94</v>
      </c>
      <c r="AB33" s="74">
        <v>0</v>
      </c>
      <c r="AC33" s="75">
        <v>1</v>
      </c>
      <c r="AD33" s="75">
        <v>2</v>
      </c>
      <c r="AE33" s="75">
        <v>4</v>
      </c>
      <c r="AF33" s="75">
        <v>14</v>
      </c>
      <c r="AG33" s="77">
        <f t="shared" si="15"/>
        <v>21</v>
      </c>
      <c r="AH33" s="125">
        <v>9</v>
      </c>
      <c r="AI33" s="75">
        <v>14</v>
      </c>
      <c r="AJ33" s="75">
        <v>7</v>
      </c>
      <c r="AK33" s="75">
        <v>12</v>
      </c>
      <c r="AL33" s="75">
        <v>7</v>
      </c>
      <c r="AM33" s="76">
        <f t="shared" si="16"/>
        <v>49</v>
      </c>
      <c r="AN33" s="73">
        <v>5</v>
      </c>
      <c r="AO33" s="78">
        <f t="shared" si="4"/>
        <v>143</v>
      </c>
      <c r="AP33" s="96"/>
      <c r="AR33" s="96"/>
      <c r="AT33" s="96"/>
    </row>
    <row r="34" spans="2:46" x14ac:dyDescent="0.15">
      <c r="B34" s="217"/>
      <c r="C34" s="79" t="s">
        <v>95</v>
      </c>
      <c r="D34" s="78">
        <v>2</v>
      </c>
      <c r="E34" s="74">
        <v>0</v>
      </c>
      <c r="F34" s="75">
        <v>0</v>
      </c>
      <c r="G34" s="75">
        <v>1</v>
      </c>
      <c r="H34" s="75">
        <v>0</v>
      </c>
      <c r="I34" s="75">
        <v>0</v>
      </c>
      <c r="J34" s="75">
        <v>0</v>
      </c>
      <c r="K34" s="75">
        <v>0</v>
      </c>
      <c r="L34" s="75">
        <v>1</v>
      </c>
      <c r="M34" s="77">
        <f t="shared" si="13"/>
        <v>2</v>
      </c>
      <c r="N34" s="74">
        <v>1</v>
      </c>
      <c r="O34" s="75">
        <v>3</v>
      </c>
      <c r="P34" s="75">
        <v>1</v>
      </c>
      <c r="Q34" s="75">
        <v>0</v>
      </c>
      <c r="R34" s="75">
        <v>1</v>
      </c>
      <c r="S34" s="75">
        <v>2</v>
      </c>
      <c r="T34" s="75">
        <v>1</v>
      </c>
      <c r="U34" s="77">
        <f t="shared" si="14"/>
        <v>9</v>
      </c>
      <c r="V34" s="166"/>
      <c r="W34" s="166"/>
      <c r="X34" s="167"/>
      <c r="Y34" s="61"/>
      <c r="Z34" s="217"/>
      <c r="AA34" s="79" t="s">
        <v>95</v>
      </c>
      <c r="AB34" s="74">
        <v>0</v>
      </c>
      <c r="AC34" s="75">
        <v>3</v>
      </c>
      <c r="AD34" s="75">
        <v>2</v>
      </c>
      <c r="AE34" s="75">
        <v>3</v>
      </c>
      <c r="AF34" s="75">
        <v>11</v>
      </c>
      <c r="AG34" s="77">
        <f t="shared" si="15"/>
        <v>19</v>
      </c>
      <c r="AH34" s="125">
        <v>0</v>
      </c>
      <c r="AI34" s="75">
        <v>16</v>
      </c>
      <c r="AJ34" s="75">
        <v>8</v>
      </c>
      <c r="AK34" s="75">
        <v>52</v>
      </c>
      <c r="AL34" s="75">
        <v>7</v>
      </c>
      <c r="AM34" s="76">
        <f t="shared" si="16"/>
        <v>83</v>
      </c>
      <c r="AN34" s="73">
        <v>3</v>
      </c>
      <c r="AO34" s="78">
        <f t="shared" si="4"/>
        <v>118</v>
      </c>
      <c r="AP34" s="96"/>
      <c r="AR34" s="96"/>
      <c r="AT34" s="96"/>
    </row>
    <row r="35" spans="2:46" x14ac:dyDescent="0.15">
      <c r="B35" s="217"/>
      <c r="C35" s="79" t="s">
        <v>96</v>
      </c>
      <c r="D35" s="78">
        <v>27</v>
      </c>
      <c r="E35" s="74">
        <v>1</v>
      </c>
      <c r="F35" s="75">
        <v>2</v>
      </c>
      <c r="G35" s="75">
        <v>3</v>
      </c>
      <c r="H35" s="75">
        <v>0</v>
      </c>
      <c r="I35" s="75">
        <v>2</v>
      </c>
      <c r="J35" s="75">
        <v>0</v>
      </c>
      <c r="K35" s="75">
        <v>2</v>
      </c>
      <c r="L35" s="75">
        <v>3</v>
      </c>
      <c r="M35" s="77">
        <f t="shared" si="13"/>
        <v>13</v>
      </c>
      <c r="N35" s="74">
        <v>8</v>
      </c>
      <c r="O35" s="75">
        <v>55</v>
      </c>
      <c r="P35" s="75">
        <v>9</v>
      </c>
      <c r="Q35" s="75">
        <v>1</v>
      </c>
      <c r="R35" s="75">
        <v>3</v>
      </c>
      <c r="S35" s="75">
        <v>17</v>
      </c>
      <c r="T35" s="75">
        <v>4</v>
      </c>
      <c r="U35" s="77">
        <f t="shared" si="14"/>
        <v>97</v>
      </c>
      <c r="V35" s="166"/>
      <c r="W35" s="166"/>
      <c r="X35" s="167"/>
      <c r="Y35" s="61"/>
      <c r="Z35" s="217"/>
      <c r="AA35" s="79" t="s">
        <v>96</v>
      </c>
      <c r="AB35" s="74">
        <v>7</v>
      </c>
      <c r="AC35" s="75">
        <v>18</v>
      </c>
      <c r="AD35" s="75">
        <v>7</v>
      </c>
      <c r="AE35" s="75">
        <v>15</v>
      </c>
      <c r="AF35" s="75">
        <v>22</v>
      </c>
      <c r="AG35" s="77">
        <f t="shared" si="15"/>
        <v>69</v>
      </c>
      <c r="AH35" s="125">
        <v>15</v>
      </c>
      <c r="AI35" s="75">
        <v>16</v>
      </c>
      <c r="AJ35" s="75">
        <v>10</v>
      </c>
      <c r="AK35" s="75">
        <v>3</v>
      </c>
      <c r="AL35" s="75">
        <v>2</v>
      </c>
      <c r="AM35" s="76">
        <f t="shared" si="16"/>
        <v>46</v>
      </c>
      <c r="AN35" s="73">
        <v>1</v>
      </c>
      <c r="AO35" s="78">
        <f t="shared" si="4"/>
        <v>253</v>
      </c>
      <c r="AP35" s="96"/>
      <c r="AR35" s="96"/>
      <c r="AT35" s="96"/>
    </row>
    <row r="36" spans="2:46" x14ac:dyDescent="0.15">
      <c r="B36" s="217"/>
      <c r="C36" s="72" t="s">
        <v>97</v>
      </c>
      <c r="D36" s="78">
        <v>4</v>
      </c>
      <c r="E36" s="74">
        <v>2</v>
      </c>
      <c r="F36" s="75">
        <v>1</v>
      </c>
      <c r="G36" s="75">
        <v>0</v>
      </c>
      <c r="H36" s="75">
        <v>0</v>
      </c>
      <c r="I36" s="75">
        <v>0</v>
      </c>
      <c r="J36" s="75">
        <v>1</v>
      </c>
      <c r="K36" s="75">
        <v>0</v>
      </c>
      <c r="L36" s="75">
        <v>3</v>
      </c>
      <c r="M36" s="77">
        <f t="shared" si="13"/>
        <v>7</v>
      </c>
      <c r="N36" s="74">
        <v>9</v>
      </c>
      <c r="O36" s="75">
        <v>27</v>
      </c>
      <c r="P36" s="75">
        <v>10</v>
      </c>
      <c r="Q36" s="75">
        <v>0</v>
      </c>
      <c r="R36" s="75">
        <v>4</v>
      </c>
      <c r="S36" s="75">
        <v>45</v>
      </c>
      <c r="T36" s="75">
        <v>0</v>
      </c>
      <c r="U36" s="77">
        <f t="shared" si="14"/>
        <v>95</v>
      </c>
      <c r="V36" s="166"/>
      <c r="W36" s="166"/>
      <c r="X36" s="167"/>
      <c r="Y36" s="61"/>
      <c r="Z36" s="217"/>
      <c r="AA36" s="72" t="s">
        <v>97</v>
      </c>
      <c r="AB36" s="74">
        <v>1</v>
      </c>
      <c r="AC36" s="75">
        <v>17</v>
      </c>
      <c r="AD36" s="75">
        <v>1</v>
      </c>
      <c r="AE36" s="75">
        <v>14</v>
      </c>
      <c r="AF36" s="75">
        <v>13</v>
      </c>
      <c r="AG36" s="77">
        <f t="shared" si="15"/>
        <v>46</v>
      </c>
      <c r="AH36" s="125">
        <v>9</v>
      </c>
      <c r="AI36" s="75">
        <v>28</v>
      </c>
      <c r="AJ36" s="75">
        <v>3</v>
      </c>
      <c r="AK36" s="75">
        <v>7</v>
      </c>
      <c r="AL36" s="75">
        <v>10</v>
      </c>
      <c r="AM36" s="76">
        <f t="shared" si="16"/>
        <v>57</v>
      </c>
      <c r="AN36" s="73">
        <v>1</v>
      </c>
      <c r="AO36" s="78">
        <f t="shared" si="4"/>
        <v>210</v>
      </c>
      <c r="AP36" s="96"/>
      <c r="AR36" s="96"/>
      <c r="AT36" s="96"/>
    </row>
    <row r="37" spans="2:46" x14ac:dyDescent="0.15">
      <c r="B37" s="217"/>
      <c r="C37" s="79" t="s">
        <v>98</v>
      </c>
      <c r="D37" s="78">
        <v>2</v>
      </c>
      <c r="E37" s="74">
        <v>2</v>
      </c>
      <c r="F37" s="75">
        <v>2</v>
      </c>
      <c r="G37" s="75">
        <v>0</v>
      </c>
      <c r="H37" s="75">
        <v>1</v>
      </c>
      <c r="I37" s="75">
        <v>0</v>
      </c>
      <c r="J37" s="75">
        <v>0</v>
      </c>
      <c r="K37" s="75">
        <v>2</v>
      </c>
      <c r="L37" s="75">
        <v>1</v>
      </c>
      <c r="M37" s="77">
        <f t="shared" si="13"/>
        <v>8</v>
      </c>
      <c r="N37" s="74">
        <v>2</v>
      </c>
      <c r="O37" s="75">
        <v>3</v>
      </c>
      <c r="P37" s="75">
        <v>0</v>
      </c>
      <c r="Q37" s="75">
        <v>0</v>
      </c>
      <c r="R37" s="75">
        <v>2</v>
      </c>
      <c r="S37" s="75">
        <v>5</v>
      </c>
      <c r="T37" s="75">
        <v>0</v>
      </c>
      <c r="U37" s="77">
        <f t="shared" si="14"/>
        <v>12</v>
      </c>
      <c r="V37" s="166"/>
      <c r="W37" s="166"/>
      <c r="X37" s="167"/>
      <c r="Y37" s="61"/>
      <c r="Z37" s="217"/>
      <c r="AA37" s="79" t="s">
        <v>98</v>
      </c>
      <c r="AB37" s="74">
        <v>0</v>
      </c>
      <c r="AC37" s="75">
        <v>2</v>
      </c>
      <c r="AD37" s="75">
        <v>2</v>
      </c>
      <c r="AE37" s="75">
        <v>0</v>
      </c>
      <c r="AF37" s="75">
        <v>7</v>
      </c>
      <c r="AG37" s="77">
        <f t="shared" si="15"/>
        <v>11</v>
      </c>
      <c r="AH37" s="125">
        <v>1</v>
      </c>
      <c r="AI37" s="75">
        <v>11</v>
      </c>
      <c r="AJ37" s="75">
        <v>1</v>
      </c>
      <c r="AK37" s="75">
        <v>3</v>
      </c>
      <c r="AL37" s="75">
        <v>6</v>
      </c>
      <c r="AM37" s="76">
        <f t="shared" si="16"/>
        <v>22</v>
      </c>
      <c r="AN37" s="73">
        <v>1</v>
      </c>
      <c r="AO37" s="78">
        <f t="shared" si="4"/>
        <v>56</v>
      </c>
      <c r="AP37" s="96"/>
      <c r="AR37" s="96"/>
      <c r="AT37" s="96"/>
    </row>
    <row r="38" spans="2:46" x14ac:dyDescent="0.15">
      <c r="B38" s="217"/>
      <c r="C38" s="79" t="s">
        <v>99</v>
      </c>
      <c r="D38" s="78">
        <v>1</v>
      </c>
      <c r="E38" s="74">
        <v>0</v>
      </c>
      <c r="F38" s="75">
        <v>4</v>
      </c>
      <c r="G38" s="75">
        <v>0</v>
      </c>
      <c r="H38" s="75">
        <v>1</v>
      </c>
      <c r="I38" s="75">
        <v>0</v>
      </c>
      <c r="J38" s="75">
        <v>0</v>
      </c>
      <c r="K38" s="75">
        <v>1</v>
      </c>
      <c r="L38" s="75">
        <v>0</v>
      </c>
      <c r="M38" s="77">
        <f t="shared" si="13"/>
        <v>6</v>
      </c>
      <c r="N38" s="74">
        <v>1</v>
      </c>
      <c r="O38" s="75">
        <v>15</v>
      </c>
      <c r="P38" s="75">
        <v>1</v>
      </c>
      <c r="Q38" s="75">
        <v>1</v>
      </c>
      <c r="R38" s="75">
        <v>5</v>
      </c>
      <c r="S38" s="75">
        <v>3</v>
      </c>
      <c r="T38" s="75">
        <v>0</v>
      </c>
      <c r="U38" s="77">
        <f t="shared" si="14"/>
        <v>26</v>
      </c>
      <c r="V38" s="166"/>
      <c r="W38" s="166"/>
      <c r="X38" s="167"/>
      <c r="Y38" s="61"/>
      <c r="Z38" s="217"/>
      <c r="AA38" s="79" t="s">
        <v>99</v>
      </c>
      <c r="AB38" s="74">
        <v>0</v>
      </c>
      <c r="AC38" s="75">
        <v>4</v>
      </c>
      <c r="AD38" s="75">
        <v>3</v>
      </c>
      <c r="AE38" s="75">
        <v>1</v>
      </c>
      <c r="AF38" s="75">
        <v>8</v>
      </c>
      <c r="AG38" s="77">
        <f t="shared" si="15"/>
        <v>16</v>
      </c>
      <c r="AH38" s="125">
        <v>0</v>
      </c>
      <c r="AI38" s="75">
        <v>3</v>
      </c>
      <c r="AJ38" s="75">
        <v>1</v>
      </c>
      <c r="AK38" s="75">
        <v>3</v>
      </c>
      <c r="AL38" s="75">
        <v>4</v>
      </c>
      <c r="AM38" s="76">
        <f t="shared" si="16"/>
        <v>11</v>
      </c>
      <c r="AN38" s="73">
        <v>0</v>
      </c>
      <c r="AO38" s="78">
        <f t="shared" si="4"/>
        <v>60</v>
      </c>
      <c r="AP38" s="96"/>
      <c r="AR38" s="96"/>
      <c r="AT38" s="96"/>
    </row>
    <row r="39" spans="2:46" x14ac:dyDescent="0.15">
      <c r="B39" s="217"/>
      <c r="C39" s="79" t="s">
        <v>100</v>
      </c>
      <c r="D39" s="78">
        <v>2</v>
      </c>
      <c r="E39" s="74">
        <v>0</v>
      </c>
      <c r="F39" s="75">
        <v>3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1</v>
      </c>
      <c r="M39" s="77">
        <f t="shared" si="13"/>
        <v>4</v>
      </c>
      <c r="N39" s="74">
        <v>1</v>
      </c>
      <c r="O39" s="75">
        <v>4</v>
      </c>
      <c r="P39" s="75">
        <v>2</v>
      </c>
      <c r="Q39" s="75">
        <v>2</v>
      </c>
      <c r="R39" s="75">
        <v>0</v>
      </c>
      <c r="S39" s="75">
        <v>6</v>
      </c>
      <c r="T39" s="75">
        <v>0</v>
      </c>
      <c r="U39" s="77">
        <f t="shared" si="14"/>
        <v>15</v>
      </c>
      <c r="V39" s="166"/>
      <c r="W39" s="166"/>
      <c r="X39" s="167"/>
      <c r="Y39" s="61"/>
      <c r="Z39" s="217"/>
      <c r="AA39" s="79" t="s">
        <v>100</v>
      </c>
      <c r="AB39" s="74">
        <v>1</v>
      </c>
      <c r="AC39" s="75">
        <v>0</v>
      </c>
      <c r="AD39" s="75">
        <v>2</v>
      </c>
      <c r="AE39" s="75">
        <v>1</v>
      </c>
      <c r="AF39" s="75">
        <v>9</v>
      </c>
      <c r="AG39" s="77">
        <f t="shared" si="15"/>
        <v>13</v>
      </c>
      <c r="AH39" s="125">
        <v>1</v>
      </c>
      <c r="AI39" s="75">
        <v>4</v>
      </c>
      <c r="AJ39" s="75">
        <v>3</v>
      </c>
      <c r="AK39" s="75">
        <v>2</v>
      </c>
      <c r="AL39" s="75">
        <v>10</v>
      </c>
      <c r="AM39" s="76">
        <f t="shared" si="16"/>
        <v>20</v>
      </c>
      <c r="AN39" s="73">
        <v>0</v>
      </c>
      <c r="AO39" s="78">
        <f t="shared" si="4"/>
        <v>54</v>
      </c>
      <c r="AP39" s="96"/>
      <c r="AR39" s="96"/>
      <c r="AT39" s="96"/>
    </row>
    <row r="40" spans="2:46" x14ac:dyDescent="0.15">
      <c r="B40" s="217"/>
      <c r="C40" s="79" t="s">
        <v>6</v>
      </c>
      <c r="D40" s="78">
        <v>100</v>
      </c>
      <c r="E40" s="74">
        <v>7</v>
      </c>
      <c r="F40" s="75">
        <v>64</v>
      </c>
      <c r="G40" s="75">
        <v>12</v>
      </c>
      <c r="H40" s="75">
        <v>3</v>
      </c>
      <c r="I40" s="75">
        <v>48</v>
      </c>
      <c r="J40" s="75">
        <v>3</v>
      </c>
      <c r="K40" s="75">
        <v>19</v>
      </c>
      <c r="L40" s="75">
        <v>10</v>
      </c>
      <c r="M40" s="77">
        <f t="shared" si="13"/>
        <v>166</v>
      </c>
      <c r="N40" s="74">
        <v>71</v>
      </c>
      <c r="O40" s="75">
        <v>55</v>
      </c>
      <c r="P40" s="75">
        <v>37</v>
      </c>
      <c r="Q40" s="75">
        <v>4</v>
      </c>
      <c r="R40" s="75">
        <v>21</v>
      </c>
      <c r="S40" s="75">
        <v>193</v>
      </c>
      <c r="T40" s="75">
        <v>17</v>
      </c>
      <c r="U40" s="77">
        <f t="shared" si="14"/>
        <v>398</v>
      </c>
      <c r="V40" s="166"/>
      <c r="W40" s="166"/>
      <c r="X40" s="167"/>
      <c r="Y40" s="61"/>
      <c r="Z40" s="217"/>
      <c r="AA40" s="79" t="s">
        <v>6</v>
      </c>
      <c r="AB40" s="74">
        <v>17</v>
      </c>
      <c r="AC40" s="75">
        <v>71</v>
      </c>
      <c r="AD40" s="75">
        <v>26</v>
      </c>
      <c r="AE40" s="75">
        <v>67</v>
      </c>
      <c r="AF40" s="75">
        <v>214</v>
      </c>
      <c r="AG40" s="77">
        <f t="shared" si="15"/>
        <v>395</v>
      </c>
      <c r="AH40" s="125">
        <v>151</v>
      </c>
      <c r="AI40" s="75">
        <v>236</v>
      </c>
      <c r="AJ40" s="75">
        <v>77</v>
      </c>
      <c r="AK40" s="75">
        <v>390</v>
      </c>
      <c r="AL40" s="75">
        <v>156</v>
      </c>
      <c r="AM40" s="76">
        <f t="shared" si="16"/>
        <v>1010</v>
      </c>
      <c r="AN40" s="73">
        <v>29</v>
      </c>
      <c r="AO40" s="78">
        <f t="shared" si="4"/>
        <v>2098</v>
      </c>
      <c r="AP40" s="96"/>
      <c r="AR40" s="96"/>
      <c r="AT40" s="96"/>
    </row>
    <row r="41" spans="2:46" ht="14.25" thickBot="1" x14ac:dyDescent="0.2">
      <c r="B41" s="218"/>
      <c r="C41" s="80" t="s">
        <v>16</v>
      </c>
      <c r="D41" s="86">
        <f t="shared" ref="D41:U41" si="17">SUM(D31:D40)</f>
        <v>148</v>
      </c>
      <c r="E41" s="82">
        <f t="shared" si="17"/>
        <v>15</v>
      </c>
      <c r="F41" s="83">
        <f t="shared" si="17"/>
        <v>77</v>
      </c>
      <c r="G41" s="83">
        <f t="shared" si="17"/>
        <v>19</v>
      </c>
      <c r="H41" s="83">
        <f t="shared" si="17"/>
        <v>5</v>
      </c>
      <c r="I41" s="83">
        <f t="shared" si="17"/>
        <v>50</v>
      </c>
      <c r="J41" s="83">
        <f t="shared" si="17"/>
        <v>5</v>
      </c>
      <c r="K41" s="83">
        <f t="shared" si="17"/>
        <v>27</v>
      </c>
      <c r="L41" s="83">
        <f t="shared" si="17"/>
        <v>21</v>
      </c>
      <c r="M41" s="85">
        <f t="shared" si="17"/>
        <v>219</v>
      </c>
      <c r="N41" s="82">
        <f t="shared" si="17"/>
        <v>101</v>
      </c>
      <c r="O41" s="83">
        <f t="shared" si="17"/>
        <v>175</v>
      </c>
      <c r="P41" s="83">
        <f t="shared" si="17"/>
        <v>65</v>
      </c>
      <c r="Q41" s="83">
        <f t="shared" si="17"/>
        <v>10</v>
      </c>
      <c r="R41" s="83">
        <f t="shared" si="17"/>
        <v>38</v>
      </c>
      <c r="S41" s="83">
        <f t="shared" si="17"/>
        <v>326</v>
      </c>
      <c r="T41" s="83">
        <f t="shared" si="17"/>
        <v>25</v>
      </c>
      <c r="U41" s="85">
        <f t="shared" si="17"/>
        <v>740</v>
      </c>
      <c r="V41" s="166"/>
      <c r="W41" s="166"/>
      <c r="X41" s="167"/>
      <c r="Y41" s="61"/>
      <c r="Z41" s="218"/>
      <c r="AA41" s="80" t="s">
        <v>16</v>
      </c>
      <c r="AB41" s="82">
        <f t="shared" ref="AB41:AN41" si="18">SUM(AB31:AB40)</f>
        <v>27</v>
      </c>
      <c r="AC41" s="83">
        <f t="shared" si="18"/>
        <v>119</v>
      </c>
      <c r="AD41" s="83">
        <f t="shared" si="18"/>
        <v>47</v>
      </c>
      <c r="AE41" s="83">
        <f t="shared" si="18"/>
        <v>115</v>
      </c>
      <c r="AF41" s="83">
        <f t="shared" si="18"/>
        <v>311</v>
      </c>
      <c r="AG41" s="85">
        <f t="shared" si="18"/>
        <v>619</v>
      </c>
      <c r="AH41" s="126">
        <f t="shared" si="18"/>
        <v>191</v>
      </c>
      <c r="AI41" s="83">
        <f t="shared" si="18"/>
        <v>368</v>
      </c>
      <c r="AJ41" s="83">
        <f t="shared" si="18"/>
        <v>119</v>
      </c>
      <c r="AK41" s="83">
        <f t="shared" si="18"/>
        <v>496</v>
      </c>
      <c r="AL41" s="83">
        <f t="shared" si="18"/>
        <v>208</v>
      </c>
      <c r="AM41" s="84">
        <f t="shared" si="18"/>
        <v>1382</v>
      </c>
      <c r="AN41" s="81">
        <f t="shared" si="18"/>
        <v>41</v>
      </c>
      <c r="AO41" s="141">
        <f t="shared" si="4"/>
        <v>3149</v>
      </c>
      <c r="AP41" s="96"/>
      <c r="AR41" s="96"/>
      <c r="AT41" s="96"/>
    </row>
    <row r="42" spans="2:46" ht="14.25" thickBot="1" x14ac:dyDescent="0.2">
      <c r="B42" s="219" t="s">
        <v>7</v>
      </c>
      <c r="C42" s="220"/>
      <c r="D42" s="93">
        <f t="shared" ref="D42:U42" si="19">D4+D5+D6+D19+D30+D41</f>
        <v>4794</v>
      </c>
      <c r="E42" s="88">
        <f t="shared" si="19"/>
        <v>652</v>
      </c>
      <c r="F42" s="90">
        <f t="shared" si="19"/>
        <v>4183</v>
      </c>
      <c r="G42" s="90">
        <f t="shared" si="19"/>
        <v>602</v>
      </c>
      <c r="H42" s="90">
        <f t="shared" si="19"/>
        <v>443</v>
      </c>
      <c r="I42" s="90">
        <f t="shared" si="19"/>
        <v>2392</v>
      </c>
      <c r="J42" s="90">
        <f t="shared" si="19"/>
        <v>698</v>
      </c>
      <c r="K42" s="90">
        <f t="shared" si="19"/>
        <v>1252</v>
      </c>
      <c r="L42" s="90">
        <f t="shared" si="19"/>
        <v>947</v>
      </c>
      <c r="M42" s="92">
        <f t="shared" si="19"/>
        <v>11169</v>
      </c>
      <c r="N42" s="89">
        <f t="shared" si="19"/>
        <v>1231</v>
      </c>
      <c r="O42" s="90">
        <f t="shared" si="19"/>
        <v>5548</v>
      </c>
      <c r="P42" s="90">
        <f t="shared" si="19"/>
        <v>1627</v>
      </c>
      <c r="Q42" s="90">
        <f t="shared" si="19"/>
        <v>370</v>
      </c>
      <c r="R42" s="90">
        <f t="shared" si="19"/>
        <v>343</v>
      </c>
      <c r="S42" s="90">
        <f t="shared" si="19"/>
        <v>6662</v>
      </c>
      <c r="T42" s="90">
        <f t="shared" si="19"/>
        <v>447</v>
      </c>
      <c r="U42" s="92">
        <f t="shared" si="19"/>
        <v>16228</v>
      </c>
      <c r="V42" s="166"/>
      <c r="W42" s="166"/>
      <c r="X42" s="167"/>
      <c r="Y42" s="61"/>
      <c r="Z42" s="219" t="s">
        <v>7</v>
      </c>
      <c r="AA42" s="220"/>
      <c r="AB42" s="56">
        <f t="shared" ref="AB42:AN42" si="20">AB4+AB5+AB6+AB19+AB30+AB41</f>
        <v>757</v>
      </c>
      <c r="AC42" s="57">
        <f t="shared" si="20"/>
        <v>2734</v>
      </c>
      <c r="AD42" s="57">
        <f t="shared" si="20"/>
        <v>2004</v>
      </c>
      <c r="AE42" s="57">
        <f t="shared" si="20"/>
        <v>4575</v>
      </c>
      <c r="AF42" s="57">
        <f t="shared" si="20"/>
        <v>15701</v>
      </c>
      <c r="AG42" s="59">
        <f t="shared" si="20"/>
        <v>25771</v>
      </c>
      <c r="AH42" s="130">
        <f t="shared" si="20"/>
        <v>5865</v>
      </c>
      <c r="AI42" s="57">
        <f t="shared" si="20"/>
        <v>12528</v>
      </c>
      <c r="AJ42" s="57">
        <f t="shared" si="20"/>
        <v>5767</v>
      </c>
      <c r="AK42" s="57">
        <f t="shared" si="20"/>
        <v>25244</v>
      </c>
      <c r="AL42" s="57">
        <f t="shared" si="20"/>
        <v>5920</v>
      </c>
      <c r="AM42" s="58">
        <f t="shared" si="20"/>
        <v>55324</v>
      </c>
      <c r="AN42" s="55">
        <f t="shared" si="20"/>
        <v>947</v>
      </c>
      <c r="AO42" s="62">
        <f t="shared" si="4"/>
        <v>114233</v>
      </c>
      <c r="AP42" s="96"/>
      <c r="AR42" s="96"/>
      <c r="AT42" s="96"/>
    </row>
    <row r="44" spans="2:46" x14ac:dyDescent="0.15"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</row>
    <row r="45" spans="2:46" x14ac:dyDescent="0.15">
      <c r="AH45" s="172"/>
    </row>
    <row r="46" spans="2:46" x14ac:dyDescent="0.15"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AB46" s="96"/>
      <c r="AC46" s="96"/>
      <c r="AD46" s="96"/>
      <c r="AE46" s="96"/>
      <c r="AF46" s="96"/>
      <c r="AG46" s="96"/>
      <c r="AH46" s="171"/>
      <c r="AI46" s="96"/>
      <c r="AJ46" s="96"/>
      <c r="AK46" s="96"/>
      <c r="AL46" s="96"/>
      <c r="AM46" s="96"/>
      <c r="AN46" s="96"/>
      <c r="AO46" s="96"/>
    </row>
    <row r="47" spans="2:46" x14ac:dyDescent="0.15">
      <c r="AG47" s="172"/>
    </row>
    <row r="48" spans="2:46" x14ac:dyDescent="0.15"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AB48" s="96"/>
      <c r="AC48" s="96"/>
      <c r="AD48" s="96"/>
      <c r="AE48" s="96"/>
      <c r="AF48" s="96"/>
      <c r="AG48" s="96"/>
      <c r="AH48" s="169"/>
      <c r="AI48" s="169"/>
      <c r="AJ48" s="169"/>
      <c r="AK48" s="169"/>
      <c r="AL48" s="169"/>
      <c r="AM48" s="169"/>
      <c r="AN48" s="169"/>
      <c r="AO48" s="169"/>
      <c r="AP48" s="170"/>
    </row>
    <row r="49" spans="4:42" x14ac:dyDescent="0.15">
      <c r="AH49" s="171"/>
      <c r="AI49" s="170"/>
      <c r="AJ49" s="170"/>
      <c r="AK49" s="170"/>
      <c r="AL49" s="170"/>
      <c r="AM49" s="170"/>
      <c r="AN49" s="170"/>
      <c r="AO49" s="170"/>
      <c r="AP49" s="170"/>
    </row>
    <row r="50" spans="4:42" x14ac:dyDescent="0.15"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AB50" s="96"/>
      <c r="AC50" s="96"/>
      <c r="AD50" s="96"/>
      <c r="AE50" s="96"/>
      <c r="AF50" s="96"/>
      <c r="AG50" s="96"/>
      <c r="AH50" s="170"/>
      <c r="AI50" s="169"/>
      <c r="AJ50" s="169"/>
      <c r="AK50" s="169"/>
      <c r="AL50" s="169"/>
      <c r="AM50" s="169"/>
      <c r="AN50" s="169"/>
      <c r="AO50" s="169"/>
      <c r="AP50" s="170"/>
    </row>
    <row r="51" spans="4:42" x14ac:dyDescent="0.15">
      <c r="AH51" s="171"/>
      <c r="AI51" s="170"/>
      <c r="AJ51" s="170"/>
      <c r="AK51" s="170"/>
      <c r="AL51" s="170"/>
      <c r="AM51" s="170"/>
      <c r="AN51" s="170"/>
      <c r="AO51" s="170"/>
      <c r="AP51" s="170"/>
    </row>
    <row r="52" spans="4:42" x14ac:dyDescent="0.15">
      <c r="AH52" s="170"/>
      <c r="AI52" s="170"/>
      <c r="AJ52" s="170"/>
      <c r="AK52" s="170"/>
      <c r="AL52" s="170"/>
      <c r="AM52" s="170"/>
      <c r="AN52" s="170"/>
      <c r="AO52" s="170"/>
      <c r="AP52" s="170"/>
    </row>
    <row r="53" spans="4:42" x14ac:dyDescent="0.15">
      <c r="AH53" s="170"/>
      <c r="AI53" s="170"/>
      <c r="AJ53" s="170"/>
      <c r="AK53" s="170"/>
      <c r="AL53" s="170"/>
      <c r="AM53" s="170"/>
      <c r="AN53" s="170"/>
      <c r="AO53" s="170"/>
      <c r="AP53" s="170"/>
    </row>
    <row r="54" spans="4:42" x14ac:dyDescent="0.15">
      <c r="AG54" s="172"/>
    </row>
    <row r="55" spans="4:42" x14ac:dyDescent="0.15">
      <c r="AH55" s="169"/>
      <c r="AI55" s="170"/>
      <c r="AJ55" s="170"/>
      <c r="AK55" s="170"/>
      <c r="AL55" s="170"/>
      <c r="AM55" s="170"/>
      <c r="AN55" s="170"/>
      <c r="AO55" s="170"/>
      <c r="AP55" s="170"/>
    </row>
    <row r="56" spans="4:42" x14ac:dyDescent="0.15">
      <c r="AH56" s="171"/>
      <c r="AI56" s="170"/>
      <c r="AJ56" s="170"/>
      <c r="AK56" s="170"/>
      <c r="AL56" s="170"/>
      <c r="AM56" s="170"/>
      <c r="AN56" s="170"/>
      <c r="AO56" s="170"/>
      <c r="AP56" s="170"/>
    </row>
    <row r="57" spans="4:42" x14ac:dyDescent="0.15">
      <c r="AH57" s="170"/>
      <c r="AI57" s="170"/>
      <c r="AJ57" s="170"/>
      <c r="AK57" s="170"/>
      <c r="AL57" s="170"/>
      <c r="AM57" s="170"/>
      <c r="AN57" s="170"/>
      <c r="AO57" s="170"/>
      <c r="AP57" s="170"/>
    </row>
    <row r="58" spans="4:42" x14ac:dyDescent="0.15">
      <c r="AH58" s="171"/>
      <c r="AI58" s="170"/>
      <c r="AJ58" s="170"/>
      <c r="AK58" s="170"/>
      <c r="AL58" s="170"/>
      <c r="AM58" s="170"/>
      <c r="AN58" s="170"/>
      <c r="AO58" s="170"/>
      <c r="AP58" s="170"/>
    </row>
    <row r="59" spans="4:42" x14ac:dyDescent="0.15">
      <c r="AH59" s="170"/>
      <c r="AI59" s="170"/>
      <c r="AJ59" s="170"/>
      <c r="AK59" s="170"/>
      <c r="AL59" s="170"/>
      <c r="AM59" s="170"/>
      <c r="AN59" s="170"/>
      <c r="AO59" s="170"/>
      <c r="AP59" s="170"/>
    </row>
    <row r="60" spans="4:42" x14ac:dyDescent="0.15">
      <c r="AH60" s="170"/>
      <c r="AI60" s="170"/>
      <c r="AJ60" s="170"/>
      <c r="AK60" s="170"/>
      <c r="AL60" s="170"/>
      <c r="AM60" s="170"/>
      <c r="AN60" s="170"/>
      <c r="AO60" s="170"/>
      <c r="AP60" s="170"/>
    </row>
  </sheetData>
  <mergeCells count="23">
    <mergeCell ref="B5:C5"/>
    <mergeCell ref="Z5:AA5"/>
    <mergeCell ref="B2:C3"/>
    <mergeCell ref="D2:D3"/>
    <mergeCell ref="E2:M2"/>
    <mergeCell ref="N2:U2"/>
    <mergeCell ref="Z2:AA3"/>
    <mergeCell ref="AH2:AM2"/>
    <mergeCell ref="AN2:AN3"/>
    <mergeCell ref="AO2:AO3"/>
    <mergeCell ref="B4:C4"/>
    <mergeCell ref="Z4:AA4"/>
    <mergeCell ref="AB2:AG2"/>
    <mergeCell ref="B31:B41"/>
    <mergeCell ref="Z31:Z41"/>
    <mergeCell ref="B42:C42"/>
    <mergeCell ref="Z42:AA42"/>
    <mergeCell ref="B6:C6"/>
    <mergeCell ref="Z6:AA6"/>
    <mergeCell ref="B7:B19"/>
    <mergeCell ref="Z7:Z19"/>
    <mergeCell ref="B20:B30"/>
    <mergeCell ref="Z20:Z30"/>
  </mergeCells>
  <phoneticPr fontId="1"/>
  <pageMargins left="0" right="0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T75"/>
  <sheetViews>
    <sheetView topLeftCell="O10" zoomScale="70" zoomScaleNormal="70" zoomScaleSheetLayoutView="100" workbookViewId="0">
      <selection activeCell="X40" sqref="X40"/>
    </sheetView>
  </sheetViews>
  <sheetFormatPr defaultColWidth="9" defaultRowHeight="13.5" x14ac:dyDescent="0.15"/>
  <cols>
    <col min="1" max="1" width="1.875" style="95" customWidth="1"/>
    <col min="2" max="2" width="6.5" style="95" customWidth="1"/>
    <col min="3" max="3" width="17.625" style="95" bestFit="1" customWidth="1"/>
    <col min="4" max="21" width="6.625" style="95" customWidth="1"/>
    <col min="22" max="25" width="10.625" style="95" customWidth="1"/>
    <col min="26" max="26" width="5.5" style="95" customWidth="1"/>
    <col min="27" max="27" width="17.625" style="95" bestFit="1" customWidth="1"/>
    <col min="28" max="41" width="7.5" style="95" customWidth="1"/>
    <col min="42" max="16384" width="9" style="95"/>
  </cols>
  <sheetData>
    <row r="1" spans="2:46" ht="14.25" thickBot="1" x14ac:dyDescent="0.2">
      <c r="B1" s="95" t="s">
        <v>129</v>
      </c>
      <c r="AO1" s="161"/>
    </row>
    <row r="2" spans="2:46" x14ac:dyDescent="0.15">
      <c r="B2" s="205" t="s">
        <v>0</v>
      </c>
      <c r="C2" s="206"/>
      <c r="D2" s="246" t="s">
        <v>1</v>
      </c>
      <c r="E2" s="243" t="s">
        <v>2</v>
      </c>
      <c r="F2" s="192"/>
      <c r="G2" s="192"/>
      <c r="H2" s="192"/>
      <c r="I2" s="192"/>
      <c r="J2" s="192"/>
      <c r="K2" s="192"/>
      <c r="L2" s="192"/>
      <c r="M2" s="202"/>
      <c r="N2" s="191" t="s">
        <v>3</v>
      </c>
      <c r="O2" s="211"/>
      <c r="P2" s="211"/>
      <c r="Q2" s="211"/>
      <c r="R2" s="211"/>
      <c r="S2" s="211"/>
      <c r="T2" s="211"/>
      <c r="U2" s="212"/>
      <c r="V2" s="1"/>
      <c r="W2" s="1"/>
      <c r="X2" s="1"/>
      <c r="Y2" s="1"/>
      <c r="Z2" s="205" t="s">
        <v>0</v>
      </c>
      <c r="AA2" s="213"/>
      <c r="AB2" s="191" t="s">
        <v>4</v>
      </c>
      <c r="AC2" s="192"/>
      <c r="AD2" s="192"/>
      <c r="AE2" s="192"/>
      <c r="AF2" s="192"/>
      <c r="AG2" s="202"/>
      <c r="AH2" s="191" t="s">
        <v>5</v>
      </c>
      <c r="AI2" s="192"/>
      <c r="AJ2" s="192"/>
      <c r="AK2" s="192"/>
      <c r="AL2" s="192"/>
      <c r="AM2" s="193"/>
      <c r="AN2" s="196" t="s">
        <v>6</v>
      </c>
      <c r="AO2" s="257" t="s">
        <v>7</v>
      </c>
    </row>
    <row r="3" spans="2:46" ht="24.75" thickBot="1" x14ac:dyDescent="0.2">
      <c r="B3" s="207"/>
      <c r="C3" s="208"/>
      <c r="D3" s="247"/>
      <c r="E3" s="2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4" t="s">
        <v>16</v>
      </c>
      <c r="N3" s="5" t="s">
        <v>132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4" t="s">
        <v>16</v>
      </c>
      <c r="V3" s="1"/>
      <c r="W3" s="1"/>
      <c r="X3" s="1"/>
      <c r="Y3" s="1"/>
      <c r="Z3" s="207"/>
      <c r="AA3" s="260"/>
      <c r="AB3" s="6" t="s">
        <v>23</v>
      </c>
      <c r="AC3" s="7" t="s">
        <v>24</v>
      </c>
      <c r="AD3" s="7" t="s">
        <v>25</v>
      </c>
      <c r="AE3" s="7" t="s">
        <v>26</v>
      </c>
      <c r="AF3" s="7" t="s">
        <v>27</v>
      </c>
      <c r="AG3" s="8" t="s">
        <v>16</v>
      </c>
      <c r="AH3" s="6" t="s">
        <v>120</v>
      </c>
      <c r="AI3" s="7" t="s">
        <v>29</v>
      </c>
      <c r="AJ3" s="7" t="s">
        <v>30</v>
      </c>
      <c r="AK3" s="7" t="s">
        <v>31</v>
      </c>
      <c r="AL3" s="7" t="s">
        <v>32</v>
      </c>
      <c r="AM3" s="9" t="s">
        <v>16</v>
      </c>
      <c r="AN3" s="197"/>
      <c r="AO3" s="258"/>
    </row>
    <row r="4" spans="2:46" ht="14.25" thickBot="1" x14ac:dyDescent="0.2">
      <c r="B4" s="198" t="s">
        <v>33</v>
      </c>
      <c r="C4" s="259"/>
      <c r="D4" s="10">
        <v>0</v>
      </c>
      <c r="E4" s="11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3">
        <f>SUM(E4:L4)</f>
        <v>0</v>
      </c>
      <c r="N4" s="11">
        <v>0</v>
      </c>
      <c r="O4" s="12">
        <v>0</v>
      </c>
      <c r="P4" s="12">
        <v>1</v>
      </c>
      <c r="Q4" s="12">
        <v>0</v>
      </c>
      <c r="R4" s="12">
        <v>0</v>
      </c>
      <c r="S4" s="12">
        <v>0</v>
      </c>
      <c r="T4" s="12">
        <v>0</v>
      </c>
      <c r="U4" s="13">
        <f>SUM(N4:T4)</f>
        <v>1</v>
      </c>
      <c r="V4" s="164"/>
      <c r="W4" s="164"/>
      <c r="X4" s="17"/>
      <c r="Y4" s="17"/>
      <c r="Z4" s="198" t="s">
        <v>33</v>
      </c>
      <c r="AA4" s="259"/>
      <c r="AB4" s="11">
        <v>0</v>
      </c>
      <c r="AC4" s="12">
        <v>0</v>
      </c>
      <c r="AD4" s="12">
        <v>0</v>
      </c>
      <c r="AE4" s="12">
        <v>0</v>
      </c>
      <c r="AF4" s="12">
        <v>0</v>
      </c>
      <c r="AG4" s="98">
        <f>SUM(AB4:AF4)</f>
        <v>0</v>
      </c>
      <c r="AH4" s="18">
        <v>0</v>
      </c>
      <c r="AI4" s="12">
        <v>0</v>
      </c>
      <c r="AJ4" s="12">
        <v>0</v>
      </c>
      <c r="AK4" s="12">
        <v>0</v>
      </c>
      <c r="AL4" s="12">
        <v>0</v>
      </c>
      <c r="AM4" s="98">
        <f>SUM(AH4:AL4)</f>
        <v>0</v>
      </c>
      <c r="AN4" s="10">
        <v>1</v>
      </c>
      <c r="AO4" s="10">
        <f>D4+M4+U4+AG4+AM4+AN4</f>
        <v>2</v>
      </c>
      <c r="AP4" s="96"/>
      <c r="AR4" s="96"/>
      <c r="AT4" s="96"/>
    </row>
    <row r="5" spans="2:46" ht="13.5" customHeight="1" x14ac:dyDescent="0.15">
      <c r="B5" s="203" t="s">
        <v>34</v>
      </c>
      <c r="C5" s="19" t="s">
        <v>35</v>
      </c>
      <c r="D5" s="20">
        <v>0</v>
      </c>
      <c r="E5" s="21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3">
        <f>SUM(E5:L5)</f>
        <v>0</v>
      </c>
      <c r="N5" s="21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3">
        <f>SUM(N5:T5)</f>
        <v>0</v>
      </c>
      <c r="V5" s="164"/>
      <c r="W5" s="164"/>
      <c r="X5" s="17"/>
      <c r="Y5" s="17"/>
      <c r="Z5" s="203" t="s">
        <v>34</v>
      </c>
      <c r="AA5" s="26" t="s">
        <v>35</v>
      </c>
      <c r="AB5" s="21">
        <v>0</v>
      </c>
      <c r="AC5" s="22">
        <v>0</v>
      </c>
      <c r="AD5" s="22">
        <v>0</v>
      </c>
      <c r="AE5" s="22">
        <v>0</v>
      </c>
      <c r="AF5" s="22">
        <v>0</v>
      </c>
      <c r="AG5" s="122">
        <f>SUM(AB5:AF5)</f>
        <v>0</v>
      </c>
      <c r="AH5" s="21">
        <v>0</v>
      </c>
      <c r="AI5" s="22">
        <v>0</v>
      </c>
      <c r="AJ5" s="22">
        <v>0</v>
      </c>
      <c r="AK5" s="22">
        <v>0</v>
      </c>
      <c r="AL5" s="22">
        <v>0</v>
      </c>
      <c r="AM5" s="98">
        <f>SUM(AH5:AL5)</f>
        <v>0</v>
      </c>
      <c r="AN5" s="20">
        <v>0</v>
      </c>
      <c r="AO5" s="151">
        <f t="shared" ref="AO5:AO60" si="0">D5+M5+U5+AG5+AM5+AN5</f>
        <v>0</v>
      </c>
      <c r="AP5" s="96"/>
      <c r="AR5" s="96"/>
      <c r="AT5" s="96"/>
    </row>
    <row r="6" spans="2:46" x14ac:dyDescent="0.15">
      <c r="B6" s="174"/>
      <c r="C6" s="27" t="s">
        <v>36</v>
      </c>
      <c r="D6" s="28">
        <v>0</v>
      </c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1">
        <f>SUM(E6:L6)</f>
        <v>0</v>
      </c>
      <c r="N6" s="29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23">
        <f>SUM(N6:T6)</f>
        <v>0</v>
      </c>
      <c r="V6" s="164"/>
      <c r="W6" s="164"/>
      <c r="X6" s="17"/>
      <c r="Y6" s="17"/>
      <c r="Z6" s="174"/>
      <c r="AA6" s="34" t="s">
        <v>36</v>
      </c>
      <c r="AB6" s="29">
        <v>0</v>
      </c>
      <c r="AC6" s="30">
        <v>0</v>
      </c>
      <c r="AD6" s="30">
        <v>0</v>
      </c>
      <c r="AE6" s="30">
        <v>0</v>
      </c>
      <c r="AF6" s="30">
        <v>1</v>
      </c>
      <c r="AG6" s="31">
        <f>SUM(AB6:AF6)</f>
        <v>1</v>
      </c>
      <c r="AH6" s="29">
        <v>0</v>
      </c>
      <c r="AI6" s="30">
        <v>0</v>
      </c>
      <c r="AJ6" s="30">
        <v>0</v>
      </c>
      <c r="AK6" s="30">
        <v>0</v>
      </c>
      <c r="AL6" s="30">
        <v>0</v>
      </c>
      <c r="AM6" s="30">
        <f>SUM(AH6:AL6)</f>
        <v>0</v>
      </c>
      <c r="AN6" s="28">
        <v>0</v>
      </c>
      <c r="AO6" s="99">
        <f t="shared" si="0"/>
        <v>1</v>
      </c>
      <c r="AP6" s="96"/>
      <c r="AR6" s="96"/>
      <c r="AT6" s="96"/>
    </row>
    <row r="7" spans="2:46" x14ac:dyDescent="0.15">
      <c r="B7" s="174"/>
      <c r="C7" s="27" t="s">
        <v>37</v>
      </c>
      <c r="D7" s="28">
        <v>0</v>
      </c>
      <c r="E7" s="29">
        <v>0</v>
      </c>
      <c r="F7" s="30">
        <v>1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1">
        <f t="shared" ref="M7:M59" si="1">SUM(E7:L7)</f>
        <v>1</v>
      </c>
      <c r="N7" s="29">
        <v>0</v>
      </c>
      <c r="O7" s="30">
        <v>0</v>
      </c>
      <c r="P7" s="30">
        <v>0</v>
      </c>
      <c r="Q7" s="30">
        <v>0</v>
      </c>
      <c r="R7" s="30">
        <v>1</v>
      </c>
      <c r="S7" s="30">
        <v>0</v>
      </c>
      <c r="T7" s="30">
        <v>0</v>
      </c>
      <c r="U7" s="23">
        <f>SUM(N7:T7)</f>
        <v>1</v>
      </c>
      <c r="V7" s="164"/>
      <c r="W7" s="164"/>
      <c r="X7" s="17"/>
      <c r="Y7" s="17"/>
      <c r="Z7" s="174"/>
      <c r="AA7" s="34" t="s">
        <v>37</v>
      </c>
      <c r="AB7" s="29">
        <v>0</v>
      </c>
      <c r="AC7" s="30">
        <v>0</v>
      </c>
      <c r="AD7" s="30">
        <v>0</v>
      </c>
      <c r="AE7" s="30">
        <v>0</v>
      </c>
      <c r="AF7" s="30">
        <v>0</v>
      </c>
      <c r="AG7" s="31">
        <f t="shared" ref="AG7:AG8" si="2">SUM(AB7:AF7)</f>
        <v>0</v>
      </c>
      <c r="AH7" s="29">
        <v>0</v>
      </c>
      <c r="AI7" s="30">
        <v>0</v>
      </c>
      <c r="AJ7" s="30">
        <v>0</v>
      </c>
      <c r="AK7" s="30">
        <v>0</v>
      </c>
      <c r="AL7" s="30">
        <v>0</v>
      </c>
      <c r="AM7" s="30">
        <f t="shared" ref="AM7:AM60" si="3">SUM(AH7:AL7)</f>
        <v>0</v>
      </c>
      <c r="AN7" s="28">
        <v>0</v>
      </c>
      <c r="AO7" s="99">
        <f t="shared" si="0"/>
        <v>2</v>
      </c>
      <c r="AP7" s="96"/>
      <c r="AR7" s="96"/>
      <c r="AT7" s="96"/>
    </row>
    <row r="8" spans="2:46" x14ac:dyDescent="0.15">
      <c r="B8" s="174"/>
      <c r="C8" s="27" t="s">
        <v>6</v>
      </c>
      <c r="D8" s="28">
        <v>0</v>
      </c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1">
        <f t="shared" si="1"/>
        <v>0</v>
      </c>
      <c r="N8" s="29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23">
        <f t="shared" ref="U8:U59" si="4">SUM(N8:T8)</f>
        <v>0</v>
      </c>
      <c r="V8" s="164"/>
      <c r="W8" s="164"/>
      <c r="X8" s="17"/>
      <c r="Y8" s="17"/>
      <c r="Z8" s="174"/>
      <c r="AA8" s="34" t="s">
        <v>6</v>
      </c>
      <c r="AB8" s="29">
        <v>0</v>
      </c>
      <c r="AC8" s="30">
        <v>0</v>
      </c>
      <c r="AD8" s="30">
        <v>0</v>
      </c>
      <c r="AE8" s="30">
        <v>0</v>
      </c>
      <c r="AF8" s="30">
        <v>0</v>
      </c>
      <c r="AG8" s="31">
        <f t="shared" si="2"/>
        <v>0</v>
      </c>
      <c r="AH8" s="29">
        <v>0</v>
      </c>
      <c r="AI8" s="30">
        <v>0</v>
      </c>
      <c r="AJ8" s="30">
        <v>0</v>
      </c>
      <c r="AK8" s="30">
        <v>0</v>
      </c>
      <c r="AL8" s="30">
        <v>0</v>
      </c>
      <c r="AM8" s="30">
        <f t="shared" si="3"/>
        <v>0</v>
      </c>
      <c r="AN8" s="28">
        <v>0</v>
      </c>
      <c r="AO8" s="99">
        <f t="shared" si="0"/>
        <v>0</v>
      </c>
      <c r="AP8" s="96"/>
      <c r="AR8" s="96"/>
      <c r="AT8" s="96"/>
    </row>
    <row r="9" spans="2:46" ht="14.25" thickBot="1" x14ac:dyDescent="0.2">
      <c r="B9" s="175"/>
      <c r="C9" s="35" t="s">
        <v>16</v>
      </c>
      <c r="D9" s="36">
        <f>SUM(D5:D8)</f>
        <v>0</v>
      </c>
      <c r="E9" s="37">
        <f>SUM(E5:E8)</f>
        <v>0</v>
      </c>
      <c r="F9" s="38">
        <f>SUM(F5:F8)</f>
        <v>1</v>
      </c>
      <c r="G9" s="38">
        <f t="shared" ref="G9:M9" si="5">SUM(G5:G8)</f>
        <v>0</v>
      </c>
      <c r="H9" s="38">
        <f t="shared" si="5"/>
        <v>0</v>
      </c>
      <c r="I9" s="38">
        <f t="shared" si="5"/>
        <v>0</v>
      </c>
      <c r="J9" s="38">
        <f t="shared" si="5"/>
        <v>0</v>
      </c>
      <c r="K9" s="38">
        <f t="shared" si="5"/>
        <v>0</v>
      </c>
      <c r="L9" s="38">
        <f t="shared" si="5"/>
        <v>0</v>
      </c>
      <c r="M9" s="39">
        <f t="shared" si="5"/>
        <v>1</v>
      </c>
      <c r="N9" s="37">
        <f>SUM(N5:N8)</f>
        <v>0</v>
      </c>
      <c r="O9" s="38">
        <f t="shared" ref="O9:U9" si="6">SUM(O5:O8)</f>
        <v>0</v>
      </c>
      <c r="P9" s="38">
        <f t="shared" si="6"/>
        <v>0</v>
      </c>
      <c r="Q9" s="38">
        <f t="shared" si="6"/>
        <v>0</v>
      </c>
      <c r="R9" s="38">
        <f t="shared" si="6"/>
        <v>1</v>
      </c>
      <c r="S9" s="38">
        <f t="shared" si="6"/>
        <v>0</v>
      </c>
      <c r="T9" s="38">
        <f t="shared" si="6"/>
        <v>0</v>
      </c>
      <c r="U9" s="39">
        <f t="shared" si="6"/>
        <v>1</v>
      </c>
      <c r="V9" s="164"/>
      <c r="W9" s="164"/>
      <c r="X9" s="17"/>
      <c r="Y9" s="17"/>
      <c r="Z9" s="175"/>
      <c r="AA9" s="40" t="s">
        <v>16</v>
      </c>
      <c r="AB9" s="118">
        <f t="shared" ref="AB9:AN9" si="7">SUM(AB5:AB8)</f>
        <v>0</v>
      </c>
      <c r="AC9" s="38">
        <f t="shared" si="7"/>
        <v>0</v>
      </c>
      <c r="AD9" s="38">
        <f t="shared" si="7"/>
        <v>0</v>
      </c>
      <c r="AE9" s="38">
        <f t="shared" si="7"/>
        <v>0</v>
      </c>
      <c r="AF9" s="38">
        <f t="shared" si="7"/>
        <v>1</v>
      </c>
      <c r="AG9" s="39">
        <f>SUM(AG5:AG8)</f>
        <v>1</v>
      </c>
      <c r="AH9" s="118">
        <f t="shared" si="7"/>
        <v>0</v>
      </c>
      <c r="AI9" s="38">
        <f t="shared" si="7"/>
        <v>0</v>
      </c>
      <c r="AJ9" s="38">
        <f t="shared" si="7"/>
        <v>0</v>
      </c>
      <c r="AK9" s="38">
        <f t="shared" si="7"/>
        <v>0</v>
      </c>
      <c r="AL9" s="38">
        <f t="shared" si="7"/>
        <v>0</v>
      </c>
      <c r="AM9" s="108">
        <f t="shared" si="3"/>
        <v>0</v>
      </c>
      <c r="AN9" s="36">
        <f t="shared" si="7"/>
        <v>0</v>
      </c>
      <c r="AO9" s="36">
        <f t="shared" si="0"/>
        <v>3</v>
      </c>
      <c r="AP9" s="96"/>
      <c r="AR9" s="96"/>
      <c r="AT9" s="96"/>
    </row>
    <row r="10" spans="2:46" ht="13.5" customHeight="1" x14ac:dyDescent="0.15">
      <c r="B10" s="186" t="s">
        <v>38</v>
      </c>
      <c r="C10" s="41" t="s">
        <v>39</v>
      </c>
      <c r="D10" s="20">
        <v>1</v>
      </c>
      <c r="E10" s="21">
        <v>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31">
        <f t="shared" si="1"/>
        <v>1</v>
      </c>
      <c r="N10" s="21">
        <v>0</v>
      </c>
      <c r="O10" s="22">
        <v>1</v>
      </c>
      <c r="P10" s="22">
        <v>0</v>
      </c>
      <c r="Q10" s="22">
        <v>0</v>
      </c>
      <c r="R10" s="22">
        <v>1</v>
      </c>
      <c r="S10" s="22">
        <v>3</v>
      </c>
      <c r="T10" s="22">
        <v>1</v>
      </c>
      <c r="U10" s="23">
        <f t="shared" si="4"/>
        <v>6</v>
      </c>
      <c r="V10" s="164"/>
      <c r="W10" s="164"/>
      <c r="X10" s="17"/>
      <c r="Y10" s="17"/>
      <c r="Z10" s="186" t="s">
        <v>38</v>
      </c>
      <c r="AA10" s="42" t="s">
        <v>39</v>
      </c>
      <c r="AB10" s="21">
        <v>0</v>
      </c>
      <c r="AC10" s="22">
        <v>1</v>
      </c>
      <c r="AD10" s="22">
        <v>0</v>
      </c>
      <c r="AE10" s="22">
        <v>0</v>
      </c>
      <c r="AF10" s="22">
        <v>0</v>
      </c>
      <c r="AG10" s="122">
        <f>SUM(AB10:AF10)</f>
        <v>1</v>
      </c>
      <c r="AH10" s="21">
        <v>14</v>
      </c>
      <c r="AI10" s="22">
        <v>1</v>
      </c>
      <c r="AJ10" s="22">
        <v>0</v>
      </c>
      <c r="AK10" s="22">
        <v>0</v>
      </c>
      <c r="AL10" s="22">
        <v>0</v>
      </c>
      <c r="AM10" s="145">
        <f t="shared" si="3"/>
        <v>15</v>
      </c>
      <c r="AN10" s="20">
        <v>1</v>
      </c>
      <c r="AO10" s="151">
        <f>D10+M10+U10+AG10+AM10+AN10</f>
        <v>25</v>
      </c>
      <c r="AP10" s="96"/>
      <c r="AR10" s="96"/>
      <c r="AT10" s="96"/>
    </row>
    <row r="11" spans="2:46" x14ac:dyDescent="0.15">
      <c r="B11" s="174"/>
      <c r="C11" s="27" t="s">
        <v>40</v>
      </c>
      <c r="D11" s="28">
        <v>0</v>
      </c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1">
        <f t="shared" si="1"/>
        <v>0</v>
      </c>
      <c r="N11" s="29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3">
        <f t="shared" si="4"/>
        <v>0</v>
      </c>
      <c r="V11" s="164"/>
      <c r="W11" s="164"/>
      <c r="X11" s="17"/>
      <c r="Y11" s="17"/>
      <c r="Z11" s="174"/>
      <c r="AA11" s="34" t="s">
        <v>40</v>
      </c>
      <c r="AB11" s="29">
        <v>0</v>
      </c>
      <c r="AC11" s="30">
        <v>0</v>
      </c>
      <c r="AD11" s="30">
        <v>0</v>
      </c>
      <c r="AE11" s="30">
        <v>0</v>
      </c>
      <c r="AF11" s="30">
        <v>0</v>
      </c>
      <c r="AG11" s="31">
        <f>SUM(AB11:AF11)</f>
        <v>0</v>
      </c>
      <c r="AH11" s="29">
        <v>0</v>
      </c>
      <c r="AI11" s="30">
        <v>1</v>
      </c>
      <c r="AJ11" s="30">
        <v>0</v>
      </c>
      <c r="AK11" s="30">
        <v>0</v>
      </c>
      <c r="AL11" s="30">
        <v>0</v>
      </c>
      <c r="AM11" s="30">
        <f t="shared" si="3"/>
        <v>1</v>
      </c>
      <c r="AN11" s="28">
        <v>1</v>
      </c>
      <c r="AO11" s="99">
        <f t="shared" si="0"/>
        <v>2</v>
      </c>
      <c r="AP11" s="96"/>
      <c r="AR11" s="96"/>
      <c r="AT11" s="96"/>
    </row>
    <row r="12" spans="2:46" x14ac:dyDescent="0.15">
      <c r="B12" s="174"/>
      <c r="C12" s="27" t="s">
        <v>41</v>
      </c>
      <c r="D12" s="28">
        <v>0</v>
      </c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1">
        <f t="shared" si="1"/>
        <v>0</v>
      </c>
      <c r="N12" s="29">
        <v>0</v>
      </c>
      <c r="O12" s="30">
        <v>0</v>
      </c>
      <c r="P12" s="30">
        <v>0</v>
      </c>
      <c r="Q12" s="30">
        <v>0</v>
      </c>
      <c r="R12" s="30">
        <v>0</v>
      </c>
      <c r="S12" s="30">
        <v>1</v>
      </c>
      <c r="T12" s="30">
        <v>0</v>
      </c>
      <c r="U12" s="23">
        <f t="shared" si="4"/>
        <v>1</v>
      </c>
      <c r="V12" s="164"/>
      <c r="W12" s="164"/>
      <c r="X12" s="17"/>
      <c r="Y12" s="17"/>
      <c r="Z12" s="174"/>
      <c r="AA12" s="34" t="s">
        <v>41</v>
      </c>
      <c r="AB12" s="29">
        <v>0</v>
      </c>
      <c r="AC12" s="30">
        <v>0</v>
      </c>
      <c r="AD12" s="30">
        <v>0</v>
      </c>
      <c r="AE12" s="30">
        <v>0</v>
      </c>
      <c r="AF12" s="30">
        <v>1</v>
      </c>
      <c r="AG12" s="31">
        <f t="shared" ref="AG12:AG16" si="8">SUM(AB12:AF12)</f>
        <v>1</v>
      </c>
      <c r="AH12" s="29">
        <v>2</v>
      </c>
      <c r="AI12" s="30">
        <v>2</v>
      </c>
      <c r="AJ12" s="30">
        <v>0</v>
      </c>
      <c r="AK12" s="30">
        <v>1</v>
      </c>
      <c r="AL12" s="30">
        <v>0</v>
      </c>
      <c r="AM12" s="30">
        <f t="shared" si="3"/>
        <v>5</v>
      </c>
      <c r="AN12" s="28">
        <v>0</v>
      </c>
      <c r="AO12" s="99">
        <f t="shared" si="0"/>
        <v>7</v>
      </c>
      <c r="AP12" s="96"/>
      <c r="AR12" s="96"/>
      <c r="AT12" s="96"/>
    </row>
    <row r="13" spans="2:46" x14ac:dyDescent="0.15">
      <c r="B13" s="174"/>
      <c r="C13" s="27" t="s">
        <v>42</v>
      </c>
      <c r="D13" s="28">
        <v>0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1">
        <f t="shared" si="1"/>
        <v>0</v>
      </c>
      <c r="N13" s="29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23">
        <f t="shared" si="4"/>
        <v>0</v>
      </c>
      <c r="V13" s="164"/>
      <c r="W13" s="164"/>
      <c r="X13" s="17"/>
      <c r="Y13" s="17"/>
      <c r="Z13" s="174"/>
      <c r="AA13" s="34" t="s">
        <v>42</v>
      </c>
      <c r="AB13" s="29">
        <v>0</v>
      </c>
      <c r="AC13" s="30">
        <v>0</v>
      </c>
      <c r="AD13" s="30">
        <v>0</v>
      </c>
      <c r="AE13" s="30">
        <v>0</v>
      </c>
      <c r="AF13" s="30">
        <v>0</v>
      </c>
      <c r="AG13" s="31">
        <f t="shared" si="8"/>
        <v>0</v>
      </c>
      <c r="AH13" s="29">
        <v>0</v>
      </c>
      <c r="AI13" s="30">
        <v>1</v>
      </c>
      <c r="AJ13" s="30">
        <v>0</v>
      </c>
      <c r="AK13" s="30">
        <v>2</v>
      </c>
      <c r="AL13" s="30">
        <v>0</v>
      </c>
      <c r="AM13" s="30">
        <f t="shared" si="3"/>
        <v>3</v>
      </c>
      <c r="AN13" s="28">
        <v>0</v>
      </c>
      <c r="AO13" s="99">
        <f t="shared" si="0"/>
        <v>3</v>
      </c>
      <c r="AP13" s="96"/>
      <c r="AR13" s="96"/>
      <c r="AT13" s="96"/>
    </row>
    <row r="14" spans="2:46" x14ac:dyDescent="0.15">
      <c r="B14" s="174"/>
      <c r="C14" s="27" t="s">
        <v>43</v>
      </c>
      <c r="D14" s="28">
        <v>0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1">
        <f t="shared" si="1"/>
        <v>0</v>
      </c>
      <c r="N14" s="29">
        <v>0</v>
      </c>
      <c r="O14" s="30">
        <v>0</v>
      </c>
      <c r="P14" s="30">
        <v>0</v>
      </c>
      <c r="Q14" s="30">
        <v>0</v>
      </c>
      <c r="R14" s="30">
        <v>0</v>
      </c>
      <c r="S14" s="30">
        <v>1</v>
      </c>
      <c r="T14" s="30">
        <v>0</v>
      </c>
      <c r="U14" s="23">
        <f t="shared" si="4"/>
        <v>1</v>
      </c>
      <c r="V14" s="164"/>
      <c r="W14" s="164"/>
      <c r="X14" s="17"/>
      <c r="Y14" s="17"/>
      <c r="Z14" s="174"/>
      <c r="AA14" s="34" t="s">
        <v>43</v>
      </c>
      <c r="AB14" s="29">
        <v>0</v>
      </c>
      <c r="AC14" s="30">
        <v>0</v>
      </c>
      <c r="AD14" s="30">
        <v>0</v>
      </c>
      <c r="AE14" s="30">
        <v>1</v>
      </c>
      <c r="AF14" s="30">
        <v>0</v>
      </c>
      <c r="AG14" s="31">
        <f t="shared" si="8"/>
        <v>1</v>
      </c>
      <c r="AH14" s="29">
        <v>0</v>
      </c>
      <c r="AI14" s="30">
        <v>1</v>
      </c>
      <c r="AJ14" s="30">
        <v>0</v>
      </c>
      <c r="AK14" s="30">
        <v>1</v>
      </c>
      <c r="AL14" s="30">
        <v>1</v>
      </c>
      <c r="AM14" s="30">
        <f t="shared" si="3"/>
        <v>3</v>
      </c>
      <c r="AN14" s="28">
        <v>0</v>
      </c>
      <c r="AO14" s="99">
        <f t="shared" si="0"/>
        <v>5</v>
      </c>
      <c r="AP14" s="96"/>
      <c r="AR14" s="96"/>
      <c r="AT14" s="96"/>
    </row>
    <row r="15" spans="2:46" x14ac:dyDescent="0.15">
      <c r="B15" s="174"/>
      <c r="C15" s="27" t="s">
        <v>44</v>
      </c>
      <c r="D15" s="28">
        <v>0</v>
      </c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1">
        <f t="shared" si="1"/>
        <v>0</v>
      </c>
      <c r="N15" s="29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23">
        <f t="shared" si="4"/>
        <v>0</v>
      </c>
      <c r="V15" s="164"/>
      <c r="W15" s="164"/>
      <c r="X15" s="17"/>
      <c r="Y15" s="17"/>
      <c r="Z15" s="174"/>
      <c r="AA15" s="34" t="s">
        <v>44</v>
      </c>
      <c r="AB15" s="29">
        <v>0</v>
      </c>
      <c r="AC15" s="30">
        <v>0</v>
      </c>
      <c r="AD15" s="30">
        <v>0</v>
      </c>
      <c r="AE15" s="30">
        <v>0</v>
      </c>
      <c r="AF15" s="30">
        <v>0</v>
      </c>
      <c r="AG15" s="31">
        <f t="shared" si="8"/>
        <v>0</v>
      </c>
      <c r="AH15" s="29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f t="shared" si="3"/>
        <v>0</v>
      </c>
      <c r="AN15" s="28">
        <v>1</v>
      </c>
      <c r="AO15" s="99">
        <f t="shared" si="0"/>
        <v>1</v>
      </c>
      <c r="AP15" s="96"/>
      <c r="AR15" s="96"/>
      <c r="AT15" s="96"/>
    </row>
    <row r="16" spans="2:46" x14ac:dyDescent="0.15">
      <c r="B16" s="174"/>
      <c r="C16" s="27" t="s">
        <v>6</v>
      </c>
      <c r="D16" s="28">
        <v>0</v>
      </c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1">
        <f t="shared" si="1"/>
        <v>0</v>
      </c>
      <c r="N16" s="29">
        <v>0</v>
      </c>
      <c r="O16" s="30">
        <v>1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23">
        <f t="shared" si="4"/>
        <v>1</v>
      </c>
      <c r="V16" s="164"/>
      <c r="W16" s="164"/>
      <c r="X16" s="17"/>
      <c r="Y16" s="17"/>
      <c r="Z16" s="174"/>
      <c r="AA16" s="34" t="s">
        <v>6</v>
      </c>
      <c r="AB16" s="29">
        <v>0</v>
      </c>
      <c r="AC16" s="30">
        <v>1</v>
      </c>
      <c r="AD16" s="30">
        <v>1</v>
      </c>
      <c r="AE16" s="30">
        <v>0</v>
      </c>
      <c r="AF16" s="30">
        <v>1</v>
      </c>
      <c r="AG16" s="31">
        <f t="shared" si="8"/>
        <v>3</v>
      </c>
      <c r="AH16" s="29">
        <v>1</v>
      </c>
      <c r="AI16" s="30">
        <v>0</v>
      </c>
      <c r="AJ16" s="30">
        <v>1</v>
      </c>
      <c r="AK16" s="30">
        <v>1</v>
      </c>
      <c r="AL16" s="30">
        <v>3</v>
      </c>
      <c r="AM16" s="30">
        <f t="shared" si="3"/>
        <v>6</v>
      </c>
      <c r="AN16" s="28">
        <v>0</v>
      </c>
      <c r="AO16" s="99">
        <f t="shared" si="0"/>
        <v>10</v>
      </c>
      <c r="AP16" s="96"/>
      <c r="AR16" s="96"/>
      <c r="AT16" s="96"/>
    </row>
    <row r="17" spans="2:46" ht="14.25" thickBot="1" x14ac:dyDescent="0.2">
      <c r="B17" s="179"/>
      <c r="C17" s="35" t="s">
        <v>16</v>
      </c>
      <c r="D17" s="36">
        <f>SUM(D10:D16)</f>
        <v>1</v>
      </c>
      <c r="E17" s="37">
        <f>SUM(E10:E16)</f>
        <v>1</v>
      </c>
      <c r="F17" s="38">
        <f>SUM(F10:F16)</f>
        <v>0</v>
      </c>
      <c r="G17" s="38">
        <f t="shared" ref="G17:U17" si="9">SUM(G10:G16)</f>
        <v>0</v>
      </c>
      <c r="H17" s="38">
        <f t="shared" si="9"/>
        <v>0</v>
      </c>
      <c r="I17" s="38">
        <f t="shared" si="9"/>
        <v>0</v>
      </c>
      <c r="J17" s="38">
        <f t="shared" si="9"/>
        <v>0</v>
      </c>
      <c r="K17" s="38">
        <f t="shared" si="9"/>
        <v>0</v>
      </c>
      <c r="L17" s="38">
        <f t="shared" si="9"/>
        <v>0</v>
      </c>
      <c r="M17" s="39">
        <f t="shared" si="9"/>
        <v>1</v>
      </c>
      <c r="N17" s="37">
        <f t="shared" si="9"/>
        <v>0</v>
      </c>
      <c r="O17" s="38">
        <f t="shared" si="9"/>
        <v>2</v>
      </c>
      <c r="P17" s="38">
        <f t="shared" si="9"/>
        <v>0</v>
      </c>
      <c r="Q17" s="38">
        <f t="shared" si="9"/>
        <v>0</v>
      </c>
      <c r="R17" s="38">
        <f t="shared" si="9"/>
        <v>1</v>
      </c>
      <c r="S17" s="38">
        <f t="shared" si="9"/>
        <v>5</v>
      </c>
      <c r="T17" s="38">
        <f t="shared" si="9"/>
        <v>1</v>
      </c>
      <c r="U17" s="39">
        <f t="shared" si="9"/>
        <v>9</v>
      </c>
      <c r="V17" s="164"/>
      <c r="W17" s="164"/>
      <c r="X17" s="17"/>
      <c r="Y17" s="17"/>
      <c r="Z17" s="179"/>
      <c r="AA17" s="40" t="s">
        <v>16</v>
      </c>
      <c r="AB17" s="118">
        <f t="shared" ref="AB17:AF17" si="10">SUM(AB10:AB16)</f>
        <v>0</v>
      </c>
      <c r="AC17" s="38">
        <f t="shared" si="10"/>
        <v>2</v>
      </c>
      <c r="AD17" s="38">
        <f t="shared" si="10"/>
        <v>1</v>
      </c>
      <c r="AE17" s="38">
        <f t="shared" si="10"/>
        <v>1</v>
      </c>
      <c r="AF17" s="38">
        <f t="shared" si="10"/>
        <v>2</v>
      </c>
      <c r="AG17" s="39">
        <f>SUM(AG10:AG16)</f>
        <v>6</v>
      </c>
      <c r="AH17" s="118">
        <f t="shared" ref="AH17:AL17" si="11">SUM(AH10:AH16)</f>
        <v>17</v>
      </c>
      <c r="AI17" s="38">
        <f t="shared" si="11"/>
        <v>6</v>
      </c>
      <c r="AJ17" s="38">
        <f t="shared" si="11"/>
        <v>1</v>
      </c>
      <c r="AK17" s="38">
        <f t="shared" si="11"/>
        <v>5</v>
      </c>
      <c r="AL17" s="38">
        <f t="shared" si="11"/>
        <v>4</v>
      </c>
      <c r="AM17" s="108">
        <f t="shared" si="3"/>
        <v>33</v>
      </c>
      <c r="AN17" s="36">
        <f t="shared" ref="AN17" si="12">SUM(AN10:AN16)</f>
        <v>3</v>
      </c>
      <c r="AO17" s="36">
        <f t="shared" si="0"/>
        <v>53</v>
      </c>
      <c r="AP17" s="96"/>
      <c r="AR17" s="96"/>
      <c r="AT17" s="96"/>
    </row>
    <row r="18" spans="2:46" ht="13.5" customHeight="1" x14ac:dyDescent="0.15">
      <c r="B18" s="173" t="s">
        <v>45</v>
      </c>
      <c r="C18" s="19" t="s">
        <v>102</v>
      </c>
      <c r="D18" s="20">
        <v>2</v>
      </c>
      <c r="E18" s="21">
        <v>0</v>
      </c>
      <c r="F18" s="22">
        <v>1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31">
        <f t="shared" si="1"/>
        <v>1</v>
      </c>
      <c r="N18" s="21">
        <v>0</v>
      </c>
      <c r="O18" s="22">
        <v>1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3">
        <f t="shared" si="4"/>
        <v>1</v>
      </c>
      <c r="V18" s="164"/>
      <c r="W18" s="164"/>
      <c r="X18" s="17"/>
      <c r="Y18" s="17"/>
      <c r="Z18" s="173" t="s">
        <v>45</v>
      </c>
      <c r="AA18" s="26" t="s">
        <v>102</v>
      </c>
      <c r="AB18" s="21">
        <v>0</v>
      </c>
      <c r="AC18" s="22">
        <v>0</v>
      </c>
      <c r="AD18" s="22">
        <v>0</v>
      </c>
      <c r="AE18" s="22">
        <v>0</v>
      </c>
      <c r="AF18" s="22">
        <v>16</v>
      </c>
      <c r="AG18" s="23">
        <f>SUM(AB18:AF18)</f>
        <v>16</v>
      </c>
      <c r="AH18" s="21">
        <v>0</v>
      </c>
      <c r="AI18" s="22">
        <v>0</v>
      </c>
      <c r="AJ18" s="22">
        <v>0</v>
      </c>
      <c r="AK18" s="22">
        <v>2</v>
      </c>
      <c r="AL18" s="22">
        <v>2</v>
      </c>
      <c r="AM18" s="22">
        <f t="shared" si="3"/>
        <v>4</v>
      </c>
      <c r="AN18" s="20">
        <v>0</v>
      </c>
      <c r="AO18" s="150">
        <f t="shared" si="0"/>
        <v>24</v>
      </c>
      <c r="AP18" s="96"/>
      <c r="AR18" s="96"/>
      <c r="AT18" s="96"/>
    </row>
    <row r="19" spans="2:46" x14ac:dyDescent="0.15">
      <c r="B19" s="174"/>
      <c r="C19" s="43" t="s">
        <v>103</v>
      </c>
      <c r="D19" s="28">
        <v>6</v>
      </c>
      <c r="E19" s="29">
        <v>5</v>
      </c>
      <c r="F19" s="30">
        <v>7</v>
      </c>
      <c r="G19" s="30">
        <v>1</v>
      </c>
      <c r="H19" s="30">
        <v>0</v>
      </c>
      <c r="I19" s="30">
        <v>7</v>
      </c>
      <c r="J19" s="30">
        <v>1</v>
      </c>
      <c r="K19" s="30">
        <v>0</v>
      </c>
      <c r="L19" s="30">
        <v>2</v>
      </c>
      <c r="M19" s="31">
        <f t="shared" si="1"/>
        <v>23</v>
      </c>
      <c r="N19" s="29">
        <v>3</v>
      </c>
      <c r="O19" s="30">
        <v>7</v>
      </c>
      <c r="P19" s="30">
        <v>0</v>
      </c>
      <c r="Q19" s="30">
        <v>0</v>
      </c>
      <c r="R19" s="30">
        <v>0</v>
      </c>
      <c r="S19" s="30">
        <v>10</v>
      </c>
      <c r="T19" s="30">
        <v>1</v>
      </c>
      <c r="U19" s="23">
        <f t="shared" si="4"/>
        <v>21</v>
      </c>
      <c r="V19" s="164"/>
      <c r="W19" s="164"/>
      <c r="X19" s="17"/>
      <c r="Y19" s="17"/>
      <c r="Z19" s="174"/>
      <c r="AA19" s="44" t="s">
        <v>103</v>
      </c>
      <c r="AB19" s="29">
        <v>0</v>
      </c>
      <c r="AC19" s="30">
        <v>1</v>
      </c>
      <c r="AD19" s="30">
        <v>6</v>
      </c>
      <c r="AE19" s="30">
        <v>20</v>
      </c>
      <c r="AF19" s="30">
        <v>26</v>
      </c>
      <c r="AG19" s="31">
        <f>SUM(AB19:AF19)</f>
        <v>53</v>
      </c>
      <c r="AH19" s="29">
        <v>18</v>
      </c>
      <c r="AI19" s="30">
        <v>32</v>
      </c>
      <c r="AJ19" s="30">
        <v>13</v>
      </c>
      <c r="AK19" s="30">
        <v>43</v>
      </c>
      <c r="AL19" s="30">
        <v>27</v>
      </c>
      <c r="AM19" s="30">
        <f t="shared" si="3"/>
        <v>133</v>
      </c>
      <c r="AN19" s="28">
        <v>0</v>
      </c>
      <c r="AO19" s="99">
        <f t="shared" si="0"/>
        <v>236</v>
      </c>
      <c r="AP19" s="96"/>
      <c r="AR19" s="96"/>
      <c r="AT19" s="96"/>
    </row>
    <row r="20" spans="2:46" x14ac:dyDescent="0.15">
      <c r="B20" s="174"/>
      <c r="C20" s="43" t="s">
        <v>46</v>
      </c>
      <c r="D20" s="28">
        <v>2</v>
      </c>
      <c r="E20" s="29">
        <v>0</v>
      </c>
      <c r="F20" s="30">
        <v>5</v>
      </c>
      <c r="G20" s="30">
        <v>0</v>
      </c>
      <c r="H20" s="30">
        <v>0</v>
      </c>
      <c r="I20" s="30">
        <v>2</v>
      </c>
      <c r="J20" s="30">
        <v>0</v>
      </c>
      <c r="K20" s="30">
        <v>0</v>
      </c>
      <c r="L20" s="30">
        <v>0</v>
      </c>
      <c r="M20" s="31">
        <f t="shared" si="1"/>
        <v>7</v>
      </c>
      <c r="N20" s="29">
        <v>1</v>
      </c>
      <c r="O20" s="30">
        <v>0</v>
      </c>
      <c r="P20" s="30">
        <v>1</v>
      </c>
      <c r="Q20" s="30">
        <v>0</v>
      </c>
      <c r="R20" s="30">
        <v>0</v>
      </c>
      <c r="S20" s="30">
        <v>0</v>
      </c>
      <c r="T20" s="30">
        <v>0</v>
      </c>
      <c r="U20" s="23">
        <f t="shared" si="4"/>
        <v>2</v>
      </c>
      <c r="V20" s="164"/>
      <c r="W20" s="164"/>
      <c r="X20" s="17"/>
      <c r="Y20" s="17"/>
      <c r="Z20" s="174"/>
      <c r="AA20" s="44" t="s">
        <v>46</v>
      </c>
      <c r="AB20" s="29">
        <v>1</v>
      </c>
      <c r="AC20" s="30">
        <v>1</v>
      </c>
      <c r="AD20" s="30">
        <v>0</v>
      </c>
      <c r="AE20" s="30">
        <v>1</v>
      </c>
      <c r="AF20" s="30">
        <v>1</v>
      </c>
      <c r="AG20" s="31">
        <f t="shared" ref="AG20:AG31" si="13">SUM(AB20:AF20)</f>
        <v>4</v>
      </c>
      <c r="AH20" s="29">
        <v>0</v>
      </c>
      <c r="AI20" s="30">
        <v>0</v>
      </c>
      <c r="AJ20" s="30">
        <v>1</v>
      </c>
      <c r="AK20" s="30">
        <v>6</v>
      </c>
      <c r="AL20" s="30">
        <v>1</v>
      </c>
      <c r="AM20" s="30">
        <f t="shared" si="3"/>
        <v>8</v>
      </c>
      <c r="AN20" s="28">
        <v>0</v>
      </c>
      <c r="AO20" s="99">
        <f t="shared" si="0"/>
        <v>23</v>
      </c>
      <c r="AP20" s="96"/>
      <c r="AR20" s="96"/>
      <c r="AT20" s="96"/>
    </row>
    <row r="21" spans="2:46" x14ac:dyDescent="0.15">
      <c r="B21" s="174"/>
      <c r="C21" s="27" t="s">
        <v>104</v>
      </c>
      <c r="D21" s="28">
        <v>0</v>
      </c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1">
        <f t="shared" si="1"/>
        <v>0</v>
      </c>
      <c r="N21" s="29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23">
        <f t="shared" si="4"/>
        <v>0</v>
      </c>
      <c r="V21" s="164"/>
      <c r="W21" s="164"/>
      <c r="X21" s="17"/>
      <c r="Y21" s="17"/>
      <c r="Z21" s="174"/>
      <c r="AA21" s="34" t="s">
        <v>104</v>
      </c>
      <c r="AB21" s="29">
        <v>0</v>
      </c>
      <c r="AC21" s="30">
        <v>0</v>
      </c>
      <c r="AD21" s="30">
        <v>0</v>
      </c>
      <c r="AE21" s="30">
        <v>0</v>
      </c>
      <c r="AF21" s="30">
        <v>0</v>
      </c>
      <c r="AG21" s="31">
        <f t="shared" si="13"/>
        <v>0</v>
      </c>
      <c r="AH21" s="29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f t="shared" si="3"/>
        <v>0</v>
      </c>
      <c r="AN21" s="28">
        <v>0</v>
      </c>
      <c r="AO21" s="99">
        <f t="shared" si="0"/>
        <v>0</v>
      </c>
      <c r="AP21" s="96"/>
      <c r="AR21" s="96"/>
      <c r="AT21" s="96"/>
    </row>
    <row r="22" spans="2:46" x14ac:dyDescent="0.15">
      <c r="B22" s="174"/>
      <c r="C22" s="27" t="s">
        <v>105</v>
      </c>
      <c r="D22" s="28">
        <v>1</v>
      </c>
      <c r="E22" s="29">
        <v>0</v>
      </c>
      <c r="F22" s="30">
        <v>4</v>
      </c>
      <c r="G22" s="30">
        <v>0</v>
      </c>
      <c r="H22" s="30">
        <v>0</v>
      </c>
      <c r="I22" s="30">
        <v>2</v>
      </c>
      <c r="J22" s="30">
        <v>0</v>
      </c>
      <c r="K22" s="30">
        <v>0</v>
      </c>
      <c r="L22" s="30">
        <v>1</v>
      </c>
      <c r="M22" s="31">
        <f t="shared" si="1"/>
        <v>7</v>
      </c>
      <c r="N22" s="29">
        <v>0</v>
      </c>
      <c r="O22" s="30">
        <v>1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23">
        <f t="shared" si="4"/>
        <v>1</v>
      </c>
      <c r="V22" s="164"/>
      <c r="W22" s="164"/>
      <c r="X22" s="17"/>
      <c r="Y22" s="17"/>
      <c r="Z22" s="174"/>
      <c r="AA22" s="34" t="s">
        <v>105</v>
      </c>
      <c r="AB22" s="29">
        <v>0</v>
      </c>
      <c r="AC22" s="30">
        <v>1</v>
      </c>
      <c r="AD22" s="30">
        <v>0</v>
      </c>
      <c r="AE22" s="30">
        <v>0</v>
      </c>
      <c r="AF22" s="30">
        <v>6</v>
      </c>
      <c r="AG22" s="31">
        <f t="shared" si="13"/>
        <v>7</v>
      </c>
      <c r="AH22" s="29">
        <v>0</v>
      </c>
      <c r="AI22" s="30">
        <v>2</v>
      </c>
      <c r="AJ22" s="30">
        <v>0</v>
      </c>
      <c r="AK22" s="30">
        <v>2</v>
      </c>
      <c r="AL22" s="30">
        <v>0</v>
      </c>
      <c r="AM22" s="30">
        <f t="shared" si="3"/>
        <v>4</v>
      </c>
      <c r="AN22" s="28">
        <v>0</v>
      </c>
      <c r="AO22" s="99">
        <f t="shared" si="0"/>
        <v>20</v>
      </c>
      <c r="AP22" s="96"/>
      <c r="AR22" s="96"/>
      <c r="AT22" s="96"/>
    </row>
    <row r="23" spans="2:46" x14ac:dyDescent="0.15">
      <c r="B23" s="174"/>
      <c r="C23" s="27" t="s">
        <v>47</v>
      </c>
      <c r="D23" s="28">
        <v>6</v>
      </c>
      <c r="E23" s="29">
        <v>1</v>
      </c>
      <c r="F23" s="30">
        <v>7</v>
      </c>
      <c r="G23" s="30">
        <v>3</v>
      </c>
      <c r="H23" s="30">
        <v>0</v>
      </c>
      <c r="I23" s="30">
        <v>8</v>
      </c>
      <c r="J23" s="30">
        <v>2</v>
      </c>
      <c r="K23" s="30">
        <v>1</v>
      </c>
      <c r="L23" s="30">
        <v>2</v>
      </c>
      <c r="M23" s="31">
        <f t="shared" si="1"/>
        <v>24</v>
      </c>
      <c r="N23" s="29">
        <v>4</v>
      </c>
      <c r="O23" s="30">
        <v>8</v>
      </c>
      <c r="P23" s="30">
        <v>4</v>
      </c>
      <c r="Q23" s="30">
        <v>1</v>
      </c>
      <c r="R23" s="30">
        <v>1</v>
      </c>
      <c r="S23" s="30">
        <v>7</v>
      </c>
      <c r="T23" s="30">
        <v>0</v>
      </c>
      <c r="U23" s="23">
        <f t="shared" si="4"/>
        <v>25</v>
      </c>
      <c r="V23" s="164"/>
      <c r="W23" s="164"/>
      <c r="X23" s="17"/>
      <c r="Y23" s="17"/>
      <c r="Z23" s="174"/>
      <c r="AA23" s="34" t="s">
        <v>47</v>
      </c>
      <c r="AB23" s="29">
        <v>1</v>
      </c>
      <c r="AC23" s="30">
        <v>5</v>
      </c>
      <c r="AD23" s="30">
        <v>2</v>
      </c>
      <c r="AE23" s="30">
        <v>5</v>
      </c>
      <c r="AF23" s="30">
        <v>25</v>
      </c>
      <c r="AG23" s="31">
        <f t="shared" si="13"/>
        <v>38</v>
      </c>
      <c r="AH23" s="29">
        <v>3</v>
      </c>
      <c r="AI23" s="30">
        <v>3</v>
      </c>
      <c r="AJ23" s="30">
        <v>3</v>
      </c>
      <c r="AK23" s="30">
        <v>9</v>
      </c>
      <c r="AL23" s="30">
        <v>0</v>
      </c>
      <c r="AM23" s="30">
        <f t="shared" si="3"/>
        <v>18</v>
      </c>
      <c r="AN23" s="28">
        <v>5</v>
      </c>
      <c r="AO23" s="99">
        <f t="shared" si="0"/>
        <v>116</v>
      </c>
      <c r="AP23" s="96"/>
      <c r="AR23" s="96"/>
      <c r="AT23" s="96"/>
    </row>
    <row r="24" spans="2:46" x14ac:dyDescent="0.15">
      <c r="B24" s="174"/>
      <c r="C24" s="27" t="s">
        <v>106</v>
      </c>
      <c r="D24" s="28">
        <v>2</v>
      </c>
      <c r="E24" s="29">
        <v>0</v>
      </c>
      <c r="F24" s="30">
        <v>1</v>
      </c>
      <c r="G24" s="30">
        <v>0</v>
      </c>
      <c r="H24" s="30">
        <v>0</v>
      </c>
      <c r="I24" s="30">
        <v>0</v>
      </c>
      <c r="J24" s="30">
        <v>0</v>
      </c>
      <c r="K24" s="30">
        <v>1</v>
      </c>
      <c r="L24" s="30">
        <v>0</v>
      </c>
      <c r="M24" s="31">
        <f>SUM(E24:L24)</f>
        <v>2</v>
      </c>
      <c r="N24" s="29">
        <v>0</v>
      </c>
      <c r="O24" s="30">
        <v>2</v>
      </c>
      <c r="P24" s="30">
        <v>0</v>
      </c>
      <c r="Q24" s="30">
        <v>0</v>
      </c>
      <c r="R24" s="30">
        <v>0</v>
      </c>
      <c r="S24" s="30">
        <v>5</v>
      </c>
      <c r="T24" s="30">
        <v>1</v>
      </c>
      <c r="U24" s="23">
        <f t="shared" si="4"/>
        <v>8</v>
      </c>
      <c r="V24" s="164"/>
      <c r="W24" s="164"/>
      <c r="X24" s="17"/>
      <c r="Y24" s="17"/>
      <c r="Z24" s="174"/>
      <c r="AA24" s="34" t="s">
        <v>106</v>
      </c>
      <c r="AB24" s="29">
        <v>0</v>
      </c>
      <c r="AC24" s="30">
        <v>1</v>
      </c>
      <c r="AD24" s="30">
        <v>0</v>
      </c>
      <c r="AE24" s="30">
        <v>4</v>
      </c>
      <c r="AF24" s="30">
        <v>14</v>
      </c>
      <c r="AG24" s="31">
        <f t="shared" si="13"/>
        <v>19</v>
      </c>
      <c r="AH24" s="29">
        <v>2</v>
      </c>
      <c r="AI24" s="30">
        <v>4</v>
      </c>
      <c r="AJ24" s="30">
        <v>1</v>
      </c>
      <c r="AK24" s="30">
        <v>14</v>
      </c>
      <c r="AL24" s="30">
        <v>2</v>
      </c>
      <c r="AM24" s="30">
        <f t="shared" si="3"/>
        <v>23</v>
      </c>
      <c r="AN24" s="28">
        <v>2</v>
      </c>
      <c r="AO24" s="99">
        <f t="shared" si="0"/>
        <v>56</v>
      </c>
      <c r="AP24" s="96"/>
      <c r="AR24" s="96"/>
      <c r="AT24" s="96"/>
    </row>
    <row r="25" spans="2:46" x14ac:dyDescent="0.15">
      <c r="B25" s="174"/>
      <c r="C25" s="27" t="s">
        <v>107</v>
      </c>
      <c r="D25" s="28">
        <v>1</v>
      </c>
      <c r="E25" s="29">
        <v>0</v>
      </c>
      <c r="F25" s="30">
        <v>9</v>
      </c>
      <c r="G25" s="30">
        <v>0</v>
      </c>
      <c r="H25" s="30">
        <v>0</v>
      </c>
      <c r="I25" s="30">
        <v>2</v>
      </c>
      <c r="J25" s="30">
        <v>0</v>
      </c>
      <c r="K25" s="30">
        <v>1</v>
      </c>
      <c r="L25" s="30">
        <v>1</v>
      </c>
      <c r="M25" s="31">
        <f>SUM(E25:L25)</f>
        <v>13</v>
      </c>
      <c r="N25" s="29">
        <v>1</v>
      </c>
      <c r="O25" s="30">
        <v>6</v>
      </c>
      <c r="P25" s="30">
        <v>0</v>
      </c>
      <c r="Q25" s="30">
        <v>0</v>
      </c>
      <c r="R25" s="30">
        <v>0</v>
      </c>
      <c r="S25" s="30">
        <v>5</v>
      </c>
      <c r="T25" s="30">
        <v>0</v>
      </c>
      <c r="U25" s="23">
        <f t="shared" si="4"/>
        <v>12</v>
      </c>
      <c r="V25" s="164"/>
      <c r="W25" s="164"/>
      <c r="X25" s="17"/>
      <c r="Y25" s="17"/>
      <c r="Z25" s="174"/>
      <c r="AA25" s="34" t="s">
        <v>107</v>
      </c>
      <c r="AB25" s="29">
        <v>0</v>
      </c>
      <c r="AC25" s="30">
        <v>1</v>
      </c>
      <c r="AD25" s="30">
        <v>2</v>
      </c>
      <c r="AE25" s="30">
        <v>6</v>
      </c>
      <c r="AF25" s="30">
        <v>70</v>
      </c>
      <c r="AG25" s="31">
        <f t="shared" si="13"/>
        <v>79</v>
      </c>
      <c r="AH25" s="29">
        <v>2</v>
      </c>
      <c r="AI25" s="30">
        <v>11</v>
      </c>
      <c r="AJ25" s="30">
        <v>1</v>
      </c>
      <c r="AK25" s="30">
        <v>56</v>
      </c>
      <c r="AL25" s="30">
        <v>8</v>
      </c>
      <c r="AM25" s="30">
        <f t="shared" si="3"/>
        <v>78</v>
      </c>
      <c r="AN25" s="28">
        <v>1</v>
      </c>
      <c r="AO25" s="99">
        <f t="shared" si="0"/>
        <v>184</v>
      </c>
      <c r="AP25" s="96"/>
      <c r="AR25" s="96"/>
      <c r="AT25" s="96"/>
    </row>
    <row r="26" spans="2:46" x14ac:dyDescent="0.15">
      <c r="B26" s="174"/>
      <c r="C26" s="27" t="s">
        <v>48</v>
      </c>
      <c r="D26" s="28">
        <v>7</v>
      </c>
      <c r="E26" s="29">
        <v>1</v>
      </c>
      <c r="F26" s="30">
        <v>9</v>
      </c>
      <c r="G26" s="30">
        <v>0</v>
      </c>
      <c r="H26" s="30">
        <v>1</v>
      </c>
      <c r="I26" s="30">
        <v>5</v>
      </c>
      <c r="J26" s="30">
        <v>4</v>
      </c>
      <c r="K26" s="30">
        <v>2</v>
      </c>
      <c r="L26" s="30">
        <v>3</v>
      </c>
      <c r="M26" s="31">
        <f t="shared" si="1"/>
        <v>25</v>
      </c>
      <c r="N26" s="29">
        <v>2</v>
      </c>
      <c r="O26" s="30">
        <v>10</v>
      </c>
      <c r="P26" s="30">
        <v>0</v>
      </c>
      <c r="Q26" s="30">
        <v>1</v>
      </c>
      <c r="R26" s="30">
        <v>0</v>
      </c>
      <c r="S26" s="30">
        <v>2</v>
      </c>
      <c r="T26" s="30">
        <v>0</v>
      </c>
      <c r="U26" s="23">
        <f t="shared" si="4"/>
        <v>15</v>
      </c>
      <c r="V26" s="164"/>
      <c r="W26" s="164"/>
      <c r="X26" s="17"/>
      <c r="Y26" s="17"/>
      <c r="Z26" s="174"/>
      <c r="AA26" s="34" t="s">
        <v>48</v>
      </c>
      <c r="AB26" s="29">
        <v>0</v>
      </c>
      <c r="AC26" s="30">
        <v>2</v>
      </c>
      <c r="AD26" s="30">
        <v>2</v>
      </c>
      <c r="AE26" s="30">
        <v>3</v>
      </c>
      <c r="AF26" s="30">
        <v>146</v>
      </c>
      <c r="AG26" s="31">
        <f t="shared" si="13"/>
        <v>153</v>
      </c>
      <c r="AH26" s="29">
        <v>6</v>
      </c>
      <c r="AI26" s="30">
        <v>20</v>
      </c>
      <c r="AJ26" s="30">
        <v>2</v>
      </c>
      <c r="AK26" s="30">
        <v>103</v>
      </c>
      <c r="AL26" s="30">
        <v>13</v>
      </c>
      <c r="AM26" s="30">
        <f t="shared" si="3"/>
        <v>144</v>
      </c>
      <c r="AN26" s="28">
        <v>0</v>
      </c>
      <c r="AO26" s="99">
        <f t="shared" si="0"/>
        <v>344</v>
      </c>
      <c r="AP26" s="96"/>
      <c r="AR26" s="96"/>
      <c r="AT26" s="96"/>
    </row>
    <row r="27" spans="2:46" x14ac:dyDescent="0.15">
      <c r="B27" s="174"/>
      <c r="C27" s="27" t="s">
        <v>108</v>
      </c>
      <c r="D27" s="28">
        <v>8</v>
      </c>
      <c r="E27" s="29">
        <v>0</v>
      </c>
      <c r="F27" s="30">
        <v>0</v>
      </c>
      <c r="G27" s="30">
        <v>1</v>
      </c>
      <c r="H27" s="30">
        <v>1</v>
      </c>
      <c r="I27" s="30">
        <v>4</v>
      </c>
      <c r="J27" s="30">
        <v>0</v>
      </c>
      <c r="K27" s="30">
        <v>0</v>
      </c>
      <c r="L27" s="30">
        <v>0</v>
      </c>
      <c r="M27" s="31">
        <f t="shared" si="1"/>
        <v>6</v>
      </c>
      <c r="N27" s="29">
        <v>3</v>
      </c>
      <c r="O27" s="30">
        <v>7</v>
      </c>
      <c r="P27" s="30">
        <v>0</v>
      </c>
      <c r="Q27" s="30">
        <v>0</v>
      </c>
      <c r="R27" s="30">
        <v>0</v>
      </c>
      <c r="S27" s="30">
        <v>3</v>
      </c>
      <c r="T27" s="30">
        <v>0</v>
      </c>
      <c r="U27" s="23">
        <f t="shared" si="4"/>
        <v>13</v>
      </c>
      <c r="V27" s="164"/>
      <c r="W27" s="164"/>
      <c r="X27" s="17"/>
      <c r="Y27" s="17"/>
      <c r="Z27" s="174"/>
      <c r="AA27" s="34" t="s">
        <v>108</v>
      </c>
      <c r="AB27" s="29">
        <v>0</v>
      </c>
      <c r="AC27" s="30">
        <v>1</v>
      </c>
      <c r="AD27" s="30">
        <v>0</v>
      </c>
      <c r="AE27" s="30">
        <v>0</v>
      </c>
      <c r="AF27" s="30">
        <v>16</v>
      </c>
      <c r="AG27" s="31">
        <f t="shared" si="13"/>
        <v>17</v>
      </c>
      <c r="AH27" s="29">
        <v>3</v>
      </c>
      <c r="AI27" s="30">
        <v>5</v>
      </c>
      <c r="AJ27" s="30">
        <v>4</v>
      </c>
      <c r="AK27" s="30">
        <v>12</v>
      </c>
      <c r="AL27" s="30">
        <v>3</v>
      </c>
      <c r="AM27" s="30">
        <f t="shared" si="3"/>
        <v>27</v>
      </c>
      <c r="AN27" s="28">
        <v>0</v>
      </c>
      <c r="AO27" s="99">
        <f t="shared" si="0"/>
        <v>71</v>
      </c>
      <c r="AP27" s="96"/>
      <c r="AR27" s="96"/>
      <c r="AT27" s="96"/>
    </row>
    <row r="28" spans="2:46" x14ac:dyDescent="0.15">
      <c r="B28" s="174"/>
      <c r="C28" s="27" t="s">
        <v>49</v>
      </c>
      <c r="D28" s="28">
        <v>0</v>
      </c>
      <c r="E28" s="29">
        <v>1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1">
        <f t="shared" si="1"/>
        <v>1</v>
      </c>
      <c r="N28" s="29">
        <v>0</v>
      </c>
      <c r="O28" s="30">
        <v>1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23">
        <f t="shared" si="4"/>
        <v>1</v>
      </c>
      <c r="V28" s="164"/>
      <c r="W28" s="164"/>
      <c r="X28" s="17"/>
      <c r="Y28" s="17"/>
      <c r="Z28" s="174"/>
      <c r="AA28" s="34" t="s">
        <v>49</v>
      </c>
      <c r="AB28" s="29">
        <v>0</v>
      </c>
      <c r="AC28" s="30">
        <v>0</v>
      </c>
      <c r="AD28" s="30">
        <v>0</v>
      </c>
      <c r="AE28" s="30">
        <v>0</v>
      </c>
      <c r="AF28" s="30">
        <v>0</v>
      </c>
      <c r="AG28" s="31">
        <f t="shared" si="13"/>
        <v>0</v>
      </c>
      <c r="AH28" s="29">
        <v>0</v>
      </c>
      <c r="AI28" s="30">
        <v>0</v>
      </c>
      <c r="AJ28" s="30">
        <v>0</v>
      </c>
      <c r="AK28" s="30">
        <v>1</v>
      </c>
      <c r="AL28" s="30">
        <v>2</v>
      </c>
      <c r="AM28" s="30">
        <f t="shared" si="3"/>
        <v>3</v>
      </c>
      <c r="AN28" s="28">
        <v>3</v>
      </c>
      <c r="AO28" s="99">
        <f t="shared" si="0"/>
        <v>8</v>
      </c>
      <c r="AP28" s="96"/>
      <c r="AR28" s="96"/>
      <c r="AT28" s="96"/>
    </row>
    <row r="29" spans="2:46" x14ac:dyDescent="0.15">
      <c r="B29" s="174"/>
      <c r="C29" s="27" t="s">
        <v>109</v>
      </c>
      <c r="D29" s="28">
        <v>1</v>
      </c>
      <c r="E29" s="29">
        <v>0</v>
      </c>
      <c r="F29" s="30">
        <v>2</v>
      </c>
      <c r="G29" s="30">
        <v>1</v>
      </c>
      <c r="H29" s="30">
        <v>0</v>
      </c>
      <c r="I29" s="30">
        <v>0</v>
      </c>
      <c r="J29" s="30">
        <v>0</v>
      </c>
      <c r="K29" s="30">
        <v>1</v>
      </c>
      <c r="L29" s="30">
        <v>0</v>
      </c>
      <c r="M29" s="31">
        <f t="shared" si="1"/>
        <v>4</v>
      </c>
      <c r="N29" s="29">
        <v>0</v>
      </c>
      <c r="O29" s="30">
        <v>0</v>
      </c>
      <c r="P29" s="30">
        <v>0</v>
      </c>
      <c r="Q29" s="30">
        <v>0</v>
      </c>
      <c r="R29" s="30">
        <v>0</v>
      </c>
      <c r="S29" s="30">
        <v>2</v>
      </c>
      <c r="T29" s="30">
        <v>0</v>
      </c>
      <c r="U29" s="23">
        <f t="shared" si="4"/>
        <v>2</v>
      </c>
      <c r="V29" s="164"/>
      <c r="W29" s="164"/>
      <c r="X29" s="17"/>
      <c r="Y29" s="17"/>
      <c r="Z29" s="174"/>
      <c r="AA29" s="34" t="s">
        <v>109</v>
      </c>
      <c r="AB29" s="29">
        <v>1</v>
      </c>
      <c r="AC29" s="30">
        <v>1</v>
      </c>
      <c r="AD29" s="30">
        <v>0</v>
      </c>
      <c r="AE29" s="30">
        <v>2</v>
      </c>
      <c r="AF29" s="30">
        <v>3</v>
      </c>
      <c r="AG29" s="31">
        <f t="shared" si="13"/>
        <v>7</v>
      </c>
      <c r="AH29" s="29">
        <v>1</v>
      </c>
      <c r="AI29" s="30">
        <v>4</v>
      </c>
      <c r="AJ29" s="30">
        <v>0</v>
      </c>
      <c r="AK29" s="30">
        <v>24</v>
      </c>
      <c r="AL29" s="30">
        <v>8</v>
      </c>
      <c r="AM29" s="30">
        <f t="shared" si="3"/>
        <v>37</v>
      </c>
      <c r="AN29" s="28">
        <v>1</v>
      </c>
      <c r="AO29" s="99">
        <f t="shared" si="0"/>
        <v>52</v>
      </c>
      <c r="AP29" s="96"/>
      <c r="AR29" s="96"/>
      <c r="AT29" s="96"/>
    </row>
    <row r="30" spans="2:46" x14ac:dyDescent="0.15">
      <c r="B30" s="174"/>
      <c r="C30" s="27" t="s">
        <v>50</v>
      </c>
      <c r="D30" s="28">
        <v>0</v>
      </c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1">
        <f t="shared" si="1"/>
        <v>0</v>
      </c>
      <c r="N30" s="29">
        <v>0</v>
      </c>
      <c r="O30" s="30">
        <v>1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23">
        <f t="shared" si="4"/>
        <v>1</v>
      </c>
      <c r="V30" s="164"/>
      <c r="W30" s="164"/>
      <c r="X30" s="17"/>
      <c r="Y30" s="17"/>
      <c r="Z30" s="174"/>
      <c r="AA30" s="34" t="s">
        <v>50</v>
      </c>
      <c r="AB30" s="29">
        <v>0</v>
      </c>
      <c r="AC30" s="30">
        <v>0</v>
      </c>
      <c r="AD30" s="30">
        <v>0</v>
      </c>
      <c r="AE30" s="30">
        <v>0</v>
      </c>
      <c r="AF30" s="30">
        <v>1</v>
      </c>
      <c r="AG30" s="31">
        <f t="shared" si="13"/>
        <v>1</v>
      </c>
      <c r="AH30" s="29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f t="shared" si="3"/>
        <v>0</v>
      </c>
      <c r="AN30" s="28">
        <v>0</v>
      </c>
      <c r="AO30" s="99">
        <f t="shared" si="0"/>
        <v>2</v>
      </c>
      <c r="AP30" s="96"/>
      <c r="AR30" s="96"/>
      <c r="AT30" s="96"/>
    </row>
    <row r="31" spans="2:46" x14ac:dyDescent="0.15">
      <c r="B31" s="174"/>
      <c r="C31" s="27" t="s">
        <v>6</v>
      </c>
      <c r="D31" s="28">
        <v>0</v>
      </c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1">
        <f t="shared" si="1"/>
        <v>0</v>
      </c>
      <c r="N31" s="29">
        <v>0</v>
      </c>
      <c r="O31" s="30">
        <v>0</v>
      </c>
      <c r="P31" s="30">
        <v>0</v>
      </c>
      <c r="Q31" s="30">
        <v>0</v>
      </c>
      <c r="R31" s="30">
        <v>0</v>
      </c>
      <c r="S31" s="30">
        <v>1</v>
      </c>
      <c r="T31" s="30">
        <v>0</v>
      </c>
      <c r="U31" s="23">
        <f t="shared" si="4"/>
        <v>1</v>
      </c>
      <c r="V31" s="164"/>
      <c r="W31" s="164"/>
      <c r="X31" s="17"/>
      <c r="Y31" s="17"/>
      <c r="Z31" s="174"/>
      <c r="AA31" s="34" t="s">
        <v>6</v>
      </c>
      <c r="AB31" s="29">
        <v>0</v>
      </c>
      <c r="AC31" s="30">
        <v>0</v>
      </c>
      <c r="AD31" s="30">
        <v>0</v>
      </c>
      <c r="AE31" s="30">
        <v>1</v>
      </c>
      <c r="AF31" s="30">
        <v>3</v>
      </c>
      <c r="AG31" s="31">
        <f t="shared" si="13"/>
        <v>4</v>
      </c>
      <c r="AH31" s="29">
        <v>2</v>
      </c>
      <c r="AI31" s="30">
        <v>0</v>
      </c>
      <c r="AJ31" s="30">
        <v>1</v>
      </c>
      <c r="AK31" s="30">
        <v>11</v>
      </c>
      <c r="AL31" s="30">
        <v>1</v>
      </c>
      <c r="AM31" s="30">
        <f t="shared" si="3"/>
        <v>15</v>
      </c>
      <c r="AN31" s="28">
        <v>0</v>
      </c>
      <c r="AO31" s="99">
        <f t="shared" si="0"/>
        <v>20</v>
      </c>
      <c r="AP31" s="96"/>
      <c r="AR31" s="96"/>
      <c r="AT31" s="96"/>
    </row>
    <row r="32" spans="2:46" ht="14.25" thickBot="1" x14ac:dyDescent="0.2">
      <c r="B32" s="175"/>
      <c r="C32" s="35" t="s">
        <v>16</v>
      </c>
      <c r="D32" s="36">
        <f>SUM(D18:D31)</f>
        <v>36</v>
      </c>
      <c r="E32" s="37">
        <f>SUM(E18:E31)</f>
        <v>8</v>
      </c>
      <c r="F32" s="38">
        <f>SUM(F18:F31)</f>
        <v>45</v>
      </c>
      <c r="G32" s="38">
        <f t="shared" ref="G32:U32" si="14">SUM(G18:G31)</f>
        <v>6</v>
      </c>
      <c r="H32" s="38">
        <f t="shared" si="14"/>
        <v>2</v>
      </c>
      <c r="I32" s="38">
        <f t="shared" si="14"/>
        <v>30</v>
      </c>
      <c r="J32" s="38">
        <f t="shared" si="14"/>
        <v>7</v>
      </c>
      <c r="K32" s="38">
        <f t="shared" si="14"/>
        <v>6</v>
      </c>
      <c r="L32" s="38">
        <f t="shared" si="14"/>
        <v>9</v>
      </c>
      <c r="M32" s="39">
        <f t="shared" si="14"/>
        <v>113</v>
      </c>
      <c r="N32" s="37">
        <f t="shared" si="14"/>
        <v>14</v>
      </c>
      <c r="O32" s="38">
        <f t="shared" si="14"/>
        <v>44</v>
      </c>
      <c r="P32" s="38">
        <f t="shared" si="14"/>
        <v>5</v>
      </c>
      <c r="Q32" s="38">
        <f t="shared" si="14"/>
        <v>2</v>
      </c>
      <c r="R32" s="38">
        <f t="shared" si="14"/>
        <v>1</v>
      </c>
      <c r="S32" s="38">
        <f t="shared" si="14"/>
        <v>35</v>
      </c>
      <c r="T32" s="38">
        <f t="shared" si="14"/>
        <v>2</v>
      </c>
      <c r="U32" s="39">
        <f t="shared" si="14"/>
        <v>103</v>
      </c>
      <c r="V32" s="164"/>
      <c r="W32" s="164"/>
      <c r="X32" s="17"/>
      <c r="Y32" s="17"/>
      <c r="Z32" s="175"/>
      <c r="AA32" s="40" t="s">
        <v>16</v>
      </c>
      <c r="AB32" s="118">
        <f t="shared" ref="AB32:AL32" si="15">SUM(AB18:AB31)</f>
        <v>3</v>
      </c>
      <c r="AC32" s="38">
        <f t="shared" si="15"/>
        <v>14</v>
      </c>
      <c r="AD32" s="38">
        <f t="shared" si="15"/>
        <v>12</v>
      </c>
      <c r="AE32" s="38">
        <f t="shared" si="15"/>
        <v>42</v>
      </c>
      <c r="AF32" s="38">
        <f t="shared" si="15"/>
        <v>327</v>
      </c>
      <c r="AG32" s="39">
        <f t="shared" si="15"/>
        <v>398</v>
      </c>
      <c r="AH32" s="37">
        <f t="shared" si="15"/>
        <v>37</v>
      </c>
      <c r="AI32" s="38">
        <f t="shared" si="15"/>
        <v>81</v>
      </c>
      <c r="AJ32" s="38">
        <f t="shared" si="15"/>
        <v>26</v>
      </c>
      <c r="AK32" s="38">
        <f t="shared" si="15"/>
        <v>283</v>
      </c>
      <c r="AL32" s="38">
        <f t="shared" si="15"/>
        <v>67</v>
      </c>
      <c r="AM32" s="38">
        <f t="shared" si="3"/>
        <v>494</v>
      </c>
      <c r="AN32" s="103">
        <f t="shared" ref="AN32" si="16">SUM(AN18:AN31)</f>
        <v>12</v>
      </c>
      <c r="AO32" s="99">
        <f t="shared" si="0"/>
        <v>1156</v>
      </c>
      <c r="AP32" s="96"/>
      <c r="AR32" s="96"/>
      <c r="AT32" s="96"/>
    </row>
    <row r="33" spans="2:46" ht="13.5" customHeight="1" x14ac:dyDescent="0.15">
      <c r="B33" s="187" t="s">
        <v>51</v>
      </c>
      <c r="C33" s="41" t="s">
        <v>52</v>
      </c>
      <c r="D33" s="20">
        <v>1</v>
      </c>
      <c r="E33" s="21">
        <v>0</v>
      </c>
      <c r="F33" s="22">
        <v>0</v>
      </c>
      <c r="G33" s="22">
        <v>0</v>
      </c>
      <c r="H33" s="22">
        <v>1</v>
      </c>
      <c r="I33" s="22">
        <v>0</v>
      </c>
      <c r="J33" s="22">
        <v>0</v>
      </c>
      <c r="K33" s="22">
        <v>1</v>
      </c>
      <c r="L33" s="22">
        <v>0</v>
      </c>
      <c r="M33" s="31">
        <f t="shared" si="1"/>
        <v>2</v>
      </c>
      <c r="N33" s="21">
        <v>1</v>
      </c>
      <c r="O33" s="22">
        <v>5</v>
      </c>
      <c r="P33" s="22">
        <v>0</v>
      </c>
      <c r="Q33" s="22">
        <v>1</v>
      </c>
      <c r="R33" s="22">
        <v>0</v>
      </c>
      <c r="S33" s="22">
        <v>2</v>
      </c>
      <c r="T33" s="22">
        <v>0</v>
      </c>
      <c r="U33" s="23">
        <f t="shared" si="4"/>
        <v>9</v>
      </c>
      <c r="V33" s="164"/>
      <c r="W33" s="164"/>
      <c r="X33" s="17"/>
      <c r="Y33" s="17"/>
      <c r="Z33" s="187" t="s">
        <v>51</v>
      </c>
      <c r="AA33" s="42" t="s">
        <v>52</v>
      </c>
      <c r="AB33" s="21">
        <v>0</v>
      </c>
      <c r="AC33" s="22">
        <v>0</v>
      </c>
      <c r="AD33" s="22">
        <v>0</v>
      </c>
      <c r="AE33" s="22">
        <v>0</v>
      </c>
      <c r="AF33" s="22">
        <v>3</v>
      </c>
      <c r="AG33" s="23">
        <f>SUM(AB33:AF33)</f>
        <v>3</v>
      </c>
      <c r="AH33" s="21">
        <v>0</v>
      </c>
      <c r="AI33" s="22">
        <v>1</v>
      </c>
      <c r="AJ33" s="22">
        <v>1</v>
      </c>
      <c r="AK33" s="22">
        <v>2</v>
      </c>
      <c r="AL33" s="22">
        <v>4</v>
      </c>
      <c r="AM33" s="22">
        <f t="shared" si="3"/>
        <v>8</v>
      </c>
      <c r="AN33" s="20">
        <v>1</v>
      </c>
      <c r="AO33" s="151">
        <f t="shared" si="0"/>
        <v>24</v>
      </c>
      <c r="AP33" s="96"/>
      <c r="AR33" s="96"/>
      <c r="AT33" s="96"/>
    </row>
    <row r="34" spans="2:46" x14ac:dyDescent="0.15">
      <c r="B34" s="187"/>
      <c r="C34" s="27" t="s">
        <v>53</v>
      </c>
      <c r="D34" s="28">
        <v>1</v>
      </c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1">
        <f t="shared" si="1"/>
        <v>0</v>
      </c>
      <c r="N34" s="29">
        <v>1</v>
      </c>
      <c r="O34" s="30">
        <v>1</v>
      </c>
      <c r="P34" s="30">
        <v>0</v>
      </c>
      <c r="Q34" s="30">
        <v>0</v>
      </c>
      <c r="R34" s="30">
        <v>0</v>
      </c>
      <c r="S34" s="30">
        <v>1</v>
      </c>
      <c r="T34" s="30">
        <v>0</v>
      </c>
      <c r="U34" s="23">
        <f t="shared" si="4"/>
        <v>3</v>
      </c>
      <c r="V34" s="164"/>
      <c r="W34" s="164"/>
      <c r="X34" s="17"/>
      <c r="Y34" s="17"/>
      <c r="Z34" s="187"/>
      <c r="AA34" s="34" t="s">
        <v>53</v>
      </c>
      <c r="AB34" s="29">
        <v>0</v>
      </c>
      <c r="AC34" s="30">
        <v>1</v>
      </c>
      <c r="AD34" s="30">
        <v>1</v>
      </c>
      <c r="AE34" s="30">
        <v>0</v>
      </c>
      <c r="AF34" s="30">
        <v>0</v>
      </c>
      <c r="AG34" s="31">
        <f>SUM(AB34:AF34)</f>
        <v>2</v>
      </c>
      <c r="AH34" s="29">
        <v>0</v>
      </c>
      <c r="AI34" s="30">
        <v>0</v>
      </c>
      <c r="AJ34" s="30">
        <v>0</v>
      </c>
      <c r="AK34" s="30">
        <v>0</v>
      </c>
      <c r="AL34" s="30">
        <v>1</v>
      </c>
      <c r="AM34" s="30">
        <f t="shared" si="3"/>
        <v>1</v>
      </c>
      <c r="AN34" s="28">
        <v>2</v>
      </c>
      <c r="AO34" s="99">
        <f t="shared" si="0"/>
        <v>9</v>
      </c>
      <c r="AP34" s="96"/>
      <c r="AR34" s="96"/>
      <c r="AT34" s="96"/>
    </row>
    <row r="35" spans="2:46" x14ac:dyDescent="0.15">
      <c r="B35" s="187"/>
      <c r="C35" s="27" t="s">
        <v>54</v>
      </c>
      <c r="D35" s="28">
        <v>0</v>
      </c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1">
        <f t="shared" si="1"/>
        <v>0</v>
      </c>
      <c r="N35" s="29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23">
        <f t="shared" si="4"/>
        <v>0</v>
      </c>
      <c r="V35" s="164"/>
      <c r="W35" s="164"/>
      <c r="X35" s="17"/>
      <c r="Y35" s="17"/>
      <c r="Z35" s="187"/>
      <c r="AA35" s="34" t="s">
        <v>54</v>
      </c>
      <c r="AB35" s="29">
        <v>0</v>
      </c>
      <c r="AC35" s="30">
        <v>0</v>
      </c>
      <c r="AD35" s="30">
        <v>0</v>
      </c>
      <c r="AE35" s="30">
        <v>0</v>
      </c>
      <c r="AF35" s="30">
        <v>0</v>
      </c>
      <c r="AG35" s="31">
        <f t="shared" ref="AG35:AG42" si="17">SUM(AB35:AF35)</f>
        <v>0</v>
      </c>
      <c r="AH35" s="29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f t="shared" si="3"/>
        <v>0</v>
      </c>
      <c r="AN35" s="28">
        <v>0</v>
      </c>
      <c r="AO35" s="99">
        <f t="shared" si="0"/>
        <v>0</v>
      </c>
      <c r="AP35" s="96"/>
      <c r="AR35" s="96"/>
      <c r="AT35" s="96"/>
    </row>
    <row r="36" spans="2:46" x14ac:dyDescent="0.15">
      <c r="B36" s="187"/>
      <c r="C36" s="27" t="s">
        <v>55</v>
      </c>
      <c r="D36" s="28">
        <v>0</v>
      </c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1">
        <f t="shared" si="1"/>
        <v>0</v>
      </c>
      <c r="N36" s="29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23">
        <f t="shared" si="4"/>
        <v>0</v>
      </c>
      <c r="V36" s="164"/>
      <c r="W36" s="164"/>
      <c r="X36" s="17"/>
      <c r="Y36" s="17"/>
      <c r="Z36" s="187"/>
      <c r="AA36" s="34" t="s">
        <v>55</v>
      </c>
      <c r="AB36" s="29">
        <v>0</v>
      </c>
      <c r="AC36" s="30">
        <v>0</v>
      </c>
      <c r="AD36" s="30">
        <v>0</v>
      </c>
      <c r="AE36" s="30">
        <v>0</v>
      </c>
      <c r="AF36" s="30">
        <v>0</v>
      </c>
      <c r="AG36" s="31">
        <f t="shared" si="17"/>
        <v>0</v>
      </c>
      <c r="AH36" s="29">
        <v>0</v>
      </c>
      <c r="AI36" s="30">
        <v>1</v>
      </c>
      <c r="AJ36" s="30">
        <v>0</v>
      </c>
      <c r="AK36" s="30">
        <v>0</v>
      </c>
      <c r="AL36" s="30">
        <v>1</v>
      </c>
      <c r="AM36" s="30">
        <f t="shared" si="3"/>
        <v>2</v>
      </c>
      <c r="AN36" s="28">
        <v>0</v>
      </c>
      <c r="AO36" s="99">
        <f t="shared" si="0"/>
        <v>2</v>
      </c>
      <c r="AP36" s="96"/>
      <c r="AR36" s="96"/>
      <c r="AT36" s="96"/>
    </row>
    <row r="37" spans="2:46" x14ac:dyDescent="0.15">
      <c r="B37" s="187"/>
      <c r="C37" s="27" t="s">
        <v>56</v>
      </c>
      <c r="D37" s="28">
        <v>0</v>
      </c>
      <c r="E37" s="29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1">
        <f t="shared" si="1"/>
        <v>0</v>
      </c>
      <c r="N37" s="29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23">
        <f t="shared" si="4"/>
        <v>0</v>
      </c>
      <c r="V37" s="164"/>
      <c r="W37" s="164"/>
      <c r="X37" s="17"/>
      <c r="Y37" s="17"/>
      <c r="Z37" s="187"/>
      <c r="AA37" s="34" t="s">
        <v>56</v>
      </c>
      <c r="AB37" s="29">
        <v>0</v>
      </c>
      <c r="AC37" s="30">
        <v>0</v>
      </c>
      <c r="AD37" s="30">
        <v>0</v>
      </c>
      <c r="AE37" s="30">
        <v>0</v>
      </c>
      <c r="AF37" s="30">
        <v>0</v>
      </c>
      <c r="AG37" s="31">
        <f t="shared" si="17"/>
        <v>0</v>
      </c>
      <c r="AH37" s="29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f t="shared" si="3"/>
        <v>0</v>
      </c>
      <c r="AN37" s="28">
        <v>0</v>
      </c>
      <c r="AO37" s="99">
        <f t="shared" si="0"/>
        <v>0</v>
      </c>
      <c r="AP37" s="96"/>
      <c r="AR37" s="96"/>
      <c r="AT37" s="96"/>
    </row>
    <row r="38" spans="2:46" x14ac:dyDescent="0.15">
      <c r="B38" s="187"/>
      <c r="C38" s="27" t="s">
        <v>110</v>
      </c>
      <c r="D38" s="28">
        <v>0</v>
      </c>
      <c r="E38" s="29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1">
        <f t="shared" si="1"/>
        <v>0</v>
      </c>
      <c r="N38" s="29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23">
        <f t="shared" si="4"/>
        <v>0</v>
      </c>
      <c r="V38" s="164"/>
      <c r="W38" s="164"/>
      <c r="X38" s="17"/>
      <c r="Y38" s="17"/>
      <c r="Z38" s="187"/>
      <c r="AA38" s="34" t="s">
        <v>110</v>
      </c>
      <c r="AB38" s="29">
        <v>0</v>
      </c>
      <c r="AC38" s="30">
        <v>0</v>
      </c>
      <c r="AD38" s="30">
        <v>0</v>
      </c>
      <c r="AE38" s="30">
        <v>0</v>
      </c>
      <c r="AF38" s="30">
        <v>0</v>
      </c>
      <c r="AG38" s="31">
        <f t="shared" si="17"/>
        <v>0</v>
      </c>
      <c r="AH38" s="29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f t="shared" si="3"/>
        <v>0</v>
      </c>
      <c r="AN38" s="28">
        <v>0</v>
      </c>
      <c r="AO38" s="99">
        <f t="shared" si="0"/>
        <v>0</v>
      </c>
      <c r="AP38" s="96"/>
      <c r="AR38" s="96"/>
      <c r="AT38" s="96"/>
    </row>
    <row r="39" spans="2:46" x14ac:dyDescent="0.15">
      <c r="B39" s="187"/>
      <c r="C39" s="27" t="s">
        <v>111</v>
      </c>
      <c r="D39" s="28">
        <v>0</v>
      </c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1">
        <f t="shared" si="1"/>
        <v>0</v>
      </c>
      <c r="N39" s="29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23">
        <f t="shared" si="4"/>
        <v>0</v>
      </c>
      <c r="V39" s="164"/>
      <c r="W39" s="164"/>
      <c r="X39" s="17"/>
      <c r="Y39" s="17"/>
      <c r="Z39" s="187"/>
      <c r="AA39" s="34" t="s">
        <v>111</v>
      </c>
      <c r="AB39" s="29">
        <v>0</v>
      </c>
      <c r="AC39" s="30">
        <v>0</v>
      </c>
      <c r="AD39" s="30">
        <v>0</v>
      </c>
      <c r="AE39" s="30">
        <v>0</v>
      </c>
      <c r="AF39" s="30">
        <v>0</v>
      </c>
      <c r="AG39" s="31">
        <f t="shared" si="17"/>
        <v>0</v>
      </c>
      <c r="AH39" s="29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f t="shared" si="3"/>
        <v>0</v>
      </c>
      <c r="AN39" s="28">
        <v>0</v>
      </c>
      <c r="AO39" s="99">
        <f t="shared" si="0"/>
        <v>0</v>
      </c>
      <c r="AP39" s="96"/>
      <c r="AR39" s="96"/>
      <c r="AT39" s="96"/>
    </row>
    <row r="40" spans="2:46" x14ac:dyDescent="0.15">
      <c r="B40" s="187"/>
      <c r="C40" s="27" t="s">
        <v>112</v>
      </c>
      <c r="D40" s="28">
        <v>0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1">
        <f t="shared" si="1"/>
        <v>0</v>
      </c>
      <c r="N40" s="29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23">
        <f t="shared" si="4"/>
        <v>0</v>
      </c>
      <c r="V40" s="164"/>
      <c r="W40" s="164"/>
      <c r="X40" s="17"/>
      <c r="Y40" s="17"/>
      <c r="Z40" s="187"/>
      <c r="AA40" s="34" t="s">
        <v>112</v>
      </c>
      <c r="AB40" s="29">
        <v>0</v>
      </c>
      <c r="AC40" s="30">
        <v>0</v>
      </c>
      <c r="AD40" s="30">
        <v>0</v>
      </c>
      <c r="AE40" s="30">
        <v>0</v>
      </c>
      <c r="AF40" s="30">
        <v>0</v>
      </c>
      <c r="AG40" s="31">
        <f t="shared" si="17"/>
        <v>0</v>
      </c>
      <c r="AH40" s="29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f t="shared" si="3"/>
        <v>0</v>
      </c>
      <c r="AN40" s="28">
        <v>0</v>
      </c>
      <c r="AO40" s="99">
        <f t="shared" si="0"/>
        <v>0</v>
      </c>
      <c r="AP40" s="96"/>
      <c r="AR40" s="96"/>
      <c r="AT40" s="96"/>
    </row>
    <row r="41" spans="2:46" x14ac:dyDescent="0.15">
      <c r="B41" s="187"/>
      <c r="C41" s="27" t="s">
        <v>57</v>
      </c>
      <c r="D41" s="28">
        <v>0</v>
      </c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1">
        <f t="shared" si="1"/>
        <v>0</v>
      </c>
      <c r="N41" s="29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23">
        <f t="shared" si="4"/>
        <v>0</v>
      </c>
      <c r="V41" s="164"/>
      <c r="W41" s="164"/>
      <c r="X41" s="17"/>
      <c r="Y41" s="17"/>
      <c r="Z41" s="187"/>
      <c r="AA41" s="34" t="s">
        <v>57</v>
      </c>
      <c r="AB41" s="29">
        <v>0</v>
      </c>
      <c r="AC41" s="30">
        <v>0</v>
      </c>
      <c r="AD41" s="30">
        <v>0</v>
      </c>
      <c r="AE41" s="30">
        <v>0</v>
      </c>
      <c r="AF41" s="30">
        <v>0</v>
      </c>
      <c r="AG41" s="31">
        <f t="shared" si="17"/>
        <v>0</v>
      </c>
      <c r="AH41" s="29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f t="shared" si="3"/>
        <v>0</v>
      </c>
      <c r="AN41" s="28">
        <v>0</v>
      </c>
      <c r="AO41" s="99">
        <f t="shared" si="0"/>
        <v>0</v>
      </c>
      <c r="AP41" s="96"/>
      <c r="AR41" s="96"/>
      <c r="AT41" s="96"/>
    </row>
    <row r="42" spans="2:46" x14ac:dyDescent="0.15">
      <c r="B42" s="187"/>
      <c r="C42" s="27" t="s">
        <v>6</v>
      </c>
      <c r="D42" s="28">
        <v>0</v>
      </c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1">
        <f t="shared" si="1"/>
        <v>0</v>
      </c>
      <c r="N42" s="29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23">
        <f t="shared" si="4"/>
        <v>0</v>
      </c>
      <c r="V42" s="164"/>
      <c r="W42" s="164"/>
      <c r="X42" s="17"/>
      <c r="Y42" s="17"/>
      <c r="Z42" s="187"/>
      <c r="AA42" s="34" t="s">
        <v>6</v>
      </c>
      <c r="AB42" s="29">
        <v>0</v>
      </c>
      <c r="AC42" s="30">
        <v>0</v>
      </c>
      <c r="AD42" s="30">
        <v>0</v>
      </c>
      <c r="AE42" s="30">
        <v>0</v>
      </c>
      <c r="AF42" s="30">
        <v>1</v>
      </c>
      <c r="AG42" s="31">
        <f t="shared" si="17"/>
        <v>1</v>
      </c>
      <c r="AH42" s="29">
        <v>0</v>
      </c>
      <c r="AI42" s="30">
        <v>0</v>
      </c>
      <c r="AJ42" s="30">
        <v>0</v>
      </c>
      <c r="AK42" s="30">
        <v>0</v>
      </c>
      <c r="AL42" s="30">
        <v>1</v>
      </c>
      <c r="AM42" s="31">
        <f t="shared" si="3"/>
        <v>1</v>
      </c>
      <c r="AN42" s="157">
        <v>0</v>
      </c>
      <c r="AO42" s="99">
        <f t="shared" si="0"/>
        <v>2</v>
      </c>
      <c r="AP42" s="96"/>
      <c r="AR42" s="96"/>
      <c r="AT42" s="96"/>
    </row>
    <row r="43" spans="2:46" ht="14.25" thickBot="1" x14ac:dyDescent="0.2">
      <c r="B43" s="187"/>
      <c r="C43" s="35" t="s">
        <v>16</v>
      </c>
      <c r="D43" s="36">
        <f>SUM(D33:D42)</f>
        <v>2</v>
      </c>
      <c r="E43" s="37">
        <f>SUM(E33:E42)</f>
        <v>0</v>
      </c>
      <c r="F43" s="38">
        <f>SUM(F33:F42)</f>
        <v>0</v>
      </c>
      <c r="G43" s="38">
        <f t="shared" ref="G43:U43" si="18">SUM(G33:G42)</f>
        <v>0</v>
      </c>
      <c r="H43" s="38">
        <f t="shared" si="18"/>
        <v>1</v>
      </c>
      <c r="I43" s="38">
        <f t="shared" si="18"/>
        <v>0</v>
      </c>
      <c r="J43" s="38">
        <f t="shared" si="18"/>
        <v>0</v>
      </c>
      <c r="K43" s="38">
        <f t="shared" si="18"/>
        <v>1</v>
      </c>
      <c r="L43" s="38">
        <f t="shared" si="18"/>
        <v>0</v>
      </c>
      <c r="M43" s="39">
        <f t="shared" si="18"/>
        <v>2</v>
      </c>
      <c r="N43" s="37">
        <f t="shared" si="18"/>
        <v>2</v>
      </c>
      <c r="O43" s="38">
        <f t="shared" si="18"/>
        <v>6</v>
      </c>
      <c r="P43" s="38">
        <f t="shared" si="18"/>
        <v>0</v>
      </c>
      <c r="Q43" s="38">
        <f t="shared" si="18"/>
        <v>1</v>
      </c>
      <c r="R43" s="38">
        <f t="shared" si="18"/>
        <v>0</v>
      </c>
      <c r="S43" s="38">
        <f t="shared" si="18"/>
        <v>3</v>
      </c>
      <c r="T43" s="38">
        <f t="shared" si="18"/>
        <v>0</v>
      </c>
      <c r="U43" s="39">
        <f t="shared" si="18"/>
        <v>12</v>
      </c>
      <c r="V43" s="164"/>
      <c r="W43" s="164"/>
      <c r="X43" s="17"/>
      <c r="Y43" s="17"/>
      <c r="Z43" s="187"/>
      <c r="AA43" s="40" t="s">
        <v>16</v>
      </c>
      <c r="AB43" s="118">
        <f t="shared" ref="AB43:AF43" si="19">SUM(AB33:AB42)</f>
        <v>0</v>
      </c>
      <c r="AC43" s="38">
        <f t="shared" si="19"/>
        <v>1</v>
      </c>
      <c r="AD43" s="38">
        <f t="shared" si="19"/>
        <v>1</v>
      </c>
      <c r="AE43" s="38">
        <f t="shared" si="19"/>
        <v>0</v>
      </c>
      <c r="AF43" s="38">
        <f t="shared" si="19"/>
        <v>4</v>
      </c>
      <c r="AG43" s="39">
        <f>SUM(AG33:AG42)</f>
        <v>6</v>
      </c>
      <c r="AH43" s="118">
        <f t="shared" ref="AH43:AL43" si="20">SUM(AH33:AH42)</f>
        <v>0</v>
      </c>
      <c r="AI43" s="38">
        <f t="shared" si="20"/>
        <v>2</v>
      </c>
      <c r="AJ43" s="38">
        <f t="shared" si="20"/>
        <v>1</v>
      </c>
      <c r="AK43" s="38">
        <f t="shared" si="20"/>
        <v>2</v>
      </c>
      <c r="AL43" s="38">
        <f t="shared" si="20"/>
        <v>7</v>
      </c>
      <c r="AM43" s="39">
        <f t="shared" si="3"/>
        <v>12</v>
      </c>
      <c r="AN43" s="107">
        <f t="shared" ref="AN43" si="21">SUM(AN33:AN42)</f>
        <v>3</v>
      </c>
      <c r="AO43" s="36">
        <f t="shared" si="0"/>
        <v>37</v>
      </c>
      <c r="AP43" s="96"/>
      <c r="AR43" s="96"/>
      <c r="AT43" s="96"/>
    </row>
    <row r="44" spans="2:46" ht="13.5" customHeight="1" x14ac:dyDescent="0.15">
      <c r="B44" s="173" t="s">
        <v>6</v>
      </c>
      <c r="C44" s="19" t="s">
        <v>113</v>
      </c>
      <c r="D44" s="20">
        <v>0</v>
      </c>
      <c r="E44" s="21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31">
        <f t="shared" si="1"/>
        <v>0</v>
      </c>
      <c r="N44" s="21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3">
        <f t="shared" si="4"/>
        <v>0</v>
      </c>
      <c r="V44" s="164"/>
      <c r="W44" s="164"/>
      <c r="X44" s="17"/>
      <c r="Y44" s="17"/>
      <c r="Z44" s="173" t="s">
        <v>6</v>
      </c>
      <c r="AA44" s="26" t="s">
        <v>113</v>
      </c>
      <c r="AB44" s="21">
        <v>0</v>
      </c>
      <c r="AC44" s="22">
        <v>0</v>
      </c>
      <c r="AD44" s="22">
        <v>0</v>
      </c>
      <c r="AE44" s="22">
        <v>0</v>
      </c>
      <c r="AF44" s="22">
        <v>0</v>
      </c>
      <c r="AG44" s="122">
        <f>SUM(AB44:AF44)</f>
        <v>0</v>
      </c>
      <c r="AH44" s="21">
        <v>0</v>
      </c>
      <c r="AI44" s="22">
        <v>0</v>
      </c>
      <c r="AJ44" s="22">
        <v>0</v>
      </c>
      <c r="AK44" s="22">
        <v>0</v>
      </c>
      <c r="AL44" s="22">
        <v>0</v>
      </c>
      <c r="AM44" s="145">
        <f t="shared" si="3"/>
        <v>0</v>
      </c>
      <c r="AN44" s="20">
        <v>0</v>
      </c>
      <c r="AO44" s="151">
        <f t="shared" si="0"/>
        <v>0</v>
      </c>
      <c r="AP44" s="96"/>
      <c r="AR44" s="96"/>
      <c r="AT44" s="96"/>
    </row>
    <row r="45" spans="2:46" x14ac:dyDescent="0.15">
      <c r="B45" s="174"/>
      <c r="C45" s="27" t="s">
        <v>101</v>
      </c>
      <c r="D45" s="28">
        <v>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1">
        <f t="shared" si="1"/>
        <v>0</v>
      </c>
      <c r="N45" s="29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23">
        <f t="shared" si="4"/>
        <v>0</v>
      </c>
      <c r="V45" s="164"/>
      <c r="W45" s="164"/>
      <c r="X45" s="17"/>
      <c r="Y45" s="17"/>
      <c r="Z45" s="174"/>
      <c r="AA45" s="34" t="s">
        <v>101</v>
      </c>
      <c r="AB45" s="29">
        <v>0</v>
      </c>
      <c r="AC45" s="30">
        <v>0</v>
      </c>
      <c r="AD45" s="30">
        <v>0</v>
      </c>
      <c r="AE45" s="30">
        <v>0</v>
      </c>
      <c r="AF45" s="30">
        <v>0</v>
      </c>
      <c r="AG45" s="31">
        <f>SUM(AB45:AF45)</f>
        <v>0</v>
      </c>
      <c r="AH45" s="29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f t="shared" si="3"/>
        <v>0</v>
      </c>
      <c r="AN45" s="28">
        <v>0</v>
      </c>
      <c r="AO45" s="99">
        <f t="shared" si="0"/>
        <v>0</v>
      </c>
      <c r="AP45" s="96"/>
      <c r="AR45" s="96"/>
      <c r="AT45" s="96"/>
    </row>
    <row r="46" spans="2:46" x14ac:dyDescent="0.15">
      <c r="B46" s="174"/>
      <c r="C46" s="27" t="s">
        <v>58</v>
      </c>
      <c r="D46" s="28">
        <v>0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1">
        <f t="shared" si="1"/>
        <v>0</v>
      </c>
      <c r="N46" s="29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23">
        <f t="shared" si="4"/>
        <v>0</v>
      </c>
      <c r="V46" s="164"/>
      <c r="W46" s="164"/>
      <c r="X46" s="17"/>
      <c r="Y46" s="17"/>
      <c r="Z46" s="174"/>
      <c r="AA46" s="34" t="s">
        <v>58</v>
      </c>
      <c r="AB46" s="29">
        <v>0</v>
      </c>
      <c r="AC46" s="30">
        <v>0</v>
      </c>
      <c r="AD46" s="30">
        <v>0</v>
      </c>
      <c r="AE46" s="30">
        <v>0</v>
      </c>
      <c r="AF46" s="30">
        <v>0</v>
      </c>
      <c r="AG46" s="31">
        <f t="shared" ref="AG46:AG53" si="22">SUM(AB46:AF46)</f>
        <v>0</v>
      </c>
      <c r="AH46" s="29">
        <v>0</v>
      </c>
      <c r="AI46" s="30">
        <v>0</v>
      </c>
      <c r="AJ46" s="30">
        <v>1</v>
      </c>
      <c r="AK46" s="30">
        <v>0</v>
      </c>
      <c r="AL46" s="30">
        <v>0</v>
      </c>
      <c r="AM46" s="30">
        <f t="shared" si="3"/>
        <v>1</v>
      </c>
      <c r="AN46" s="28">
        <v>0</v>
      </c>
      <c r="AO46" s="99">
        <f t="shared" si="0"/>
        <v>1</v>
      </c>
      <c r="AP46" s="96"/>
      <c r="AR46" s="96"/>
      <c r="AT46" s="96"/>
    </row>
    <row r="47" spans="2:46" x14ac:dyDescent="0.15">
      <c r="B47" s="174"/>
      <c r="C47" s="27" t="s">
        <v>59</v>
      </c>
      <c r="D47" s="28">
        <v>0</v>
      </c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1">
        <f t="shared" si="1"/>
        <v>0</v>
      </c>
      <c r="N47" s="29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23">
        <f t="shared" si="4"/>
        <v>0</v>
      </c>
      <c r="V47" s="164"/>
      <c r="W47" s="164"/>
      <c r="X47" s="17"/>
      <c r="Y47" s="17"/>
      <c r="Z47" s="174"/>
      <c r="AA47" s="34" t="s">
        <v>59</v>
      </c>
      <c r="AB47" s="29">
        <v>0</v>
      </c>
      <c r="AC47" s="30">
        <v>0</v>
      </c>
      <c r="AD47" s="30">
        <v>0</v>
      </c>
      <c r="AE47" s="30">
        <v>0</v>
      </c>
      <c r="AF47" s="30">
        <v>0</v>
      </c>
      <c r="AG47" s="31">
        <f t="shared" si="22"/>
        <v>0</v>
      </c>
      <c r="AH47" s="29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f t="shared" si="3"/>
        <v>0</v>
      </c>
      <c r="AN47" s="28">
        <v>0</v>
      </c>
      <c r="AO47" s="99">
        <f t="shared" si="0"/>
        <v>0</v>
      </c>
      <c r="AP47" s="96"/>
      <c r="AR47" s="96"/>
      <c r="AT47" s="96"/>
    </row>
    <row r="48" spans="2:46" x14ac:dyDescent="0.15">
      <c r="B48" s="174"/>
      <c r="C48" s="27" t="s">
        <v>60</v>
      </c>
      <c r="D48" s="28">
        <v>0</v>
      </c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1">
        <f t="shared" si="1"/>
        <v>0</v>
      </c>
      <c r="N48" s="29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23">
        <f t="shared" si="4"/>
        <v>0</v>
      </c>
      <c r="V48" s="164"/>
      <c r="W48" s="164"/>
      <c r="X48" s="17"/>
      <c r="Y48" s="17"/>
      <c r="Z48" s="174"/>
      <c r="AA48" s="34" t="s">
        <v>60</v>
      </c>
      <c r="AB48" s="29">
        <v>0</v>
      </c>
      <c r="AC48" s="30">
        <v>0</v>
      </c>
      <c r="AD48" s="30">
        <v>0</v>
      </c>
      <c r="AE48" s="30">
        <v>0</v>
      </c>
      <c r="AF48" s="30">
        <v>0</v>
      </c>
      <c r="AG48" s="31">
        <f t="shared" si="22"/>
        <v>0</v>
      </c>
      <c r="AH48" s="29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f t="shared" si="3"/>
        <v>0</v>
      </c>
      <c r="AN48" s="28">
        <v>0</v>
      </c>
      <c r="AO48" s="99">
        <f t="shared" si="0"/>
        <v>0</v>
      </c>
      <c r="AP48" s="96"/>
      <c r="AR48" s="96"/>
      <c r="AT48" s="96"/>
    </row>
    <row r="49" spans="2:46" x14ac:dyDescent="0.15">
      <c r="B49" s="174"/>
      <c r="C49" s="43" t="s">
        <v>115</v>
      </c>
      <c r="D49" s="28">
        <v>0</v>
      </c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1">
        <f t="shared" si="1"/>
        <v>0</v>
      </c>
      <c r="N49" s="29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23">
        <f t="shared" si="4"/>
        <v>0</v>
      </c>
      <c r="V49" s="164"/>
      <c r="W49" s="164"/>
      <c r="X49" s="17"/>
      <c r="Y49" s="17"/>
      <c r="Z49" s="174"/>
      <c r="AA49" s="44" t="s">
        <v>115</v>
      </c>
      <c r="AB49" s="29">
        <v>0</v>
      </c>
      <c r="AC49" s="30">
        <v>0</v>
      </c>
      <c r="AD49" s="30">
        <v>0</v>
      </c>
      <c r="AE49" s="30">
        <v>0</v>
      </c>
      <c r="AF49" s="30">
        <v>0</v>
      </c>
      <c r="AG49" s="31">
        <f t="shared" si="22"/>
        <v>0</v>
      </c>
      <c r="AH49" s="29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f t="shared" si="3"/>
        <v>0</v>
      </c>
      <c r="AN49" s="28">
        <v>0</v>
      </c>
      <c r="AO49" s="99">
        <f t="shared" si="0"/>
        <v>0</v>
      </c>
      <c r="AP49" s="96"/>
      <c r="AR49" s="96"/>
      <c r="AT49" s="96"/>
    </row>
    <row r="50" spans="2:46" x14ac:dyDescent="0.15">
      <c r="B50" s="174"/>
      <c r="C50" s="27" t="s">
        <v>61</v>
      </c>
      <c r="D50" s="28">
        <v>0</v>
      </c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1">
        <f t="shared" si="1"/>
        <v>0</v>
      </c>
      <c r="N50" s="29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23">
        <f t="shared" si="4"/>
        <v>0</v>
      </c>
      <c r="V50" s="164"/>
      <c r="W50" s="164"/>
      <c r="X50" s="17"/>
      <c r="Y50" s="17"/>
      <c r="Z50" s="174"/>
      <c r="AA50" s="34" t="s">
        <v>61</v>
      </c>
      <c r="AB50" s="29">
        <v>0</v>
      </c>
      <c r="AC50" s="30">
        <v>0</v>
      </c>
      <c r="AD50" s="30">
        <v>0</v>
      </c>
      <c r="AE50" s="30">
        <v>0</v>
      </c>
      <c r="AF50" s="30">
        <v>0</v>
      </c>
      <c r="AG50" s="31">
        <f t="shared" si="22"/>
        <v>0</v>
      </c>
      <c r="AH50" s="29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f t="shared" si="3"/>
        <v>0</v>
      </c>
      <c r="AN50" s="28">
        <v>0</v>
      </c>
      <c r="AO50" s="99">
        <f t="shared" si="0"/>
        <v>0</v>
      </c>
      <c r="AP50" s="96"/>
      <c r="AR50" s="96"/>
      <c r="AT50" s="96"/>
    </row>
    <row r="51" spans="2:46" x14ac:dyDescent="0.15">
      <c r="B51" s="174"/>
      <c r="C51" s="27" t="s">
        <v>62</v>
      </c>
      <c r="D51" s="28">
        <v>0</v>
      </c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1">
        <f t="shared" si="1"/>
        <v>0</v>
      </c>
      <c r="N51" s="29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23">
        <f t="shared" si="4"/>
        <v>0</v>
      </c>
      <c r="V51" s="164"/>
      <c r="W51" s="164"/>
      <c r="X51" s="17"/>
      <c r="Y51" s="17"/>
      <c r="Z51" s="174"/>
      <c r="AA51" s="34" t="s">
        <v>62</v>
      </c>
      <c r="AB51" s="29">
        <v>0</v>
      </c>
      <c r="AC51" s="30">
        <v>0</v>
      </c>
      <c r="AD51" s="30">
        <v>0</v>
      </c>
      <c r="AE51" s="30">
        <v>0</v>
      </c>
      <c r="AF51" s="30">
        <v>0</v>
      </c>
      <c r="AG51" s="31">
        <f t="shared" si="22"/>
        <v>0</v>
      </c>
      <c r="AH51" s="29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f t="shared" si="3"/>
        <v>0</v>
      </c>
      <c r="AN51" s="28">
        <v>0</v>
      </c>
      <c r="AO51" s="99">
        <f t="shared" si="0"/>
        <v>0</v>
      </c>
      <c r="AP51" s="96"/>
      <c r="AR51" s="96"/>
      <c r="AT51" s="96"/>
    </row>
    <row r="52" spans="2:46" x14ac:dyDescent="0.15">
      <c r="B52" s="174"/>
      <c r="C52" s="27" t="s">
        <v>63</v>
      </c>
      <c r="D52" s="28">
        <v>0</v>
      </c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1">
        <f t="shared" si="1"/>
        <v>0</v>
      </c>
      <c r="N52" s="29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23">
        <f t="shared" si="4"/>
        <v>0</v>
      </c>
      <c r="V52" s="164"/>
      <c r="W52" s="164"/>
      <c r="X52" s="17"/>
      <c r="Y52" s="17"/>
      <c r="Z52" s="174"/>
      <c r="AA52" s="34" t="s">
        <v>63</v>
      </c>
      <c r="AB52" s="29">
        <v>0</v>
      </c>
      <c r="AC52" s="30">
        <v>0</v>
      </c>
      <c r="AD52" s="30">
        <v>0</v>
      </c>
      <c r="AE52" s="30">
        <v>0</v>
      </c>
      <c r="AF52" s="30">
        <v>0</v>
      </c>
      <c r="AG52" s="31">
        <f t="shared" si="22"/>
        <v>0</v>
      </c>
      <c r="AH52" s="29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f t="shared" si="3"/>
        <v>0</v>
      </c>
      <c r="AN52" s="28">
        <v>0</v>
      </c>
      <c r="AO52" s="99">
        <f t="shared" si="0"/>
        <v>0</v>
      </c>
      <c r="AP52" s="96"/>
      <c r="AR52" s="96"/>
      <c r="AT52" s="96"/>
    </row>
    <row r="53" spans="2:46" x14ac:dyDescent="0.15">
      <c r="B53" s="174"/>
      <c r="C53" s="27" t="s">
        <v>6</v>
      </c>
      <c r="D53" s="28">
        <v>1</v>
      </c>
      <c r="E53" s="29">
        <v>0</v>
      </c>
      <c r="F53" s="30">
        <v>3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1">
        <f t="shared" si="1"/>
        <v>3</v>
      </c>
      <c r="N53" s="29">
        <v>0</v>
      </c>
      <c r="O53" s="30">
        <v>1</v>
      </c>
      <c r="P53" s="30">
        <v>0</v>
      </c>
      <c r="Q53" s="30">
        <v>0</v>
      </c>
      <c r="R53" s="30">
        <v>0</v>
      </c>
      <c r="S53" s="30">
        <v>1</v>
      </c>
      <c r="T53" s="30">
        <v>0</v>
      </c>
      <c r="U53" s="23">
        <f t="shared" si="4"/>
        <v>2</v>
      </c>
      <c r="V53" s="164"/>
      <c r="W53" s="164"/>
      <c r="X53" s="17"/>
      <c r="Y53" s="17"/>
      <c r="Z53" s="174"/>
      <c r="AA53" s="34" t="s">
        <v>6</v>
      </c>
      <c r="AB53" s="29">
        <v>0</v>
      </c>
      <c r="AC53" s="30">
        <v>1</v>
      </c>
      <c r="AD53" s="30">
        <v>0</v>
      </c>
      <c r="AE53" s="30">
        <v>2</v>
      </c>
      <c r="AF53" s="30">
        <v>2</v>
      </c>
      <c r="AG53" s="31">
        <f t="shared" si="22"/>
        <v>5</v>
      </c>
      <c r="AH53" s="29">
        <v>1</v>
      </c>
      <c r="AI53" s="30">
        <v>2</v>
      </c>
      <c r="AJ53" s="30">
        <v>0</v>
      </c>
      <c r="AK53" s="30">
        <v>1</v>
      </c>
      <c r="AL53" s="30">
        <v>1</v>
      </c>
      <c r="AM53" s="30">
        <f t="shared" si="3"/>
        <v>5</v>
      </c>
      <c r="AN53" s="28">
        <v>0</v>
      </c>
      <c r="AO53" s="99">
        <f t="shared" si="0"/>
        <v>16</v>
      </c>
      <c r="AP53" s="96"/>
      <c r="AR53" s="96"/>
      <c r="AT53" s="96"/>
    </row>
    <row r="54" spans="2:46" ht="14.25" thickBot="1" x14ac:dyDescent="0.2">
      <c r="B54" s="175"/>
      <c r="C54" s="35" t="s">
        <v>16</v>
      </c>
      <c r="D54" s="36">
        <f>SUM(D44:D53)</f>
        <v>1</v>
      </c>
      <c r="E54" s="37">
        <f>SUM(E44:E53)</f>
        <v>0</v>
      </c>
      <c r="F54" s="38">
        <f>SUM(F44:F53)</f>
        <v>3</v>
      </c>
      <c r="G54" s="38">
        <f t="shared" ref="G54:U54" si="23">SUM(G44:G53)</f>
        <v>0</v>
      </c>
      <c r="H54" s="38">
        <f t="shared" si="23"/>
        <v>0</v>
      </c>
      <c r="I54" s="38">
        <f t="shared" si="23"/>
        <v>0</v>
      </c>
      <c r="J54" s="38">
        <f t="shared" si="23"/>
        <v>0</v>
      </c>
      <c r="K54" s="38">
        <f t="shared" si="23"/>
        <v>0</v>
      </c>
      <c r="L54" s="38">
        <f t="shared" si="23"/>
        <v>0</v>
      </c>
      <c r="M54" s="39">
        <f t="shared" si="23"/>
        <v>3</v>
      </c>
      <c r="N54" s="37">
        <f t="shared" si="23"/>
        <v>0</v>
      </c>
      <c r="O54" s="38">
        <f t="shared" si="23"/>
        <v>1</v>
      </c>
      <c r="P54" s="38">
        <f t="shared" si="23"/>
        <v>0</v>
      </c>
      <c r="Q54" s="38">
        <f t="shared" si="23"/>
        <v>0</v>
      </c>
      <c r="R54" s="38">
        <f t="shared" si="23"/>
        <v>0</v>
      </c>
      <c r="S54" s="38">
        <f t="shared" si="23"/>
        <v>1</v>
      </c>
      <c r="T54" s="38">
        <f t="shared" si="23"/>
        <v>0</v>
      </c>
      <c r="U54" s="39">
        <f t="shared" si="23"/>
        <v>2</v>
      </c>
      <c r="V54" s="164"/>
      <c r="W54" s="164"/>
      <c r="X54" s="17"/>
      <c r="Y54" s="17"/>
      <c r="Z54" s="175"/>
      <c r="AA54" s="40" t="s">
        <v>16</v>
      </c>
      <c r="AB54" s="118">
        <f t="shared" ref="AB54:AF54" si="24">SUM(AB44:AB53)</f>
        <v>0</v>
      </c>
      <c r="AC54" s="38">
        <f t="shared" si="24"/>
        <v>1</v>
      </c>
      <c r="AD54" s="38">
        <f t="shared" si="24"/>
        <v>0</v>
      </c>
      <c r="AE54" s="38">
        <f t="shared" si="24"/>
        <v>2</v>
      </c>
      <c r="AF54" s="38">
        <f t="shared" si="24"/>
        <v>2</v>
      </c>
      <c r="AG54" s="39">
        <f>SUM(AG44:AG53)</f>
        <v>5</v>
      </c>
      <c r="AH54" s="118">
        <f t="shared" ref="AH54:AL54" si="25">SUM(AH44:AH53)</f>
        <v>1</v>
      </c>
      <c r="AI54" s="38">
        <f t="shared" si="25"/>
        <v>2</v>
      </c>
      <c r="AJ54" s="38">
        <f t="shared" si="25"/>
        <v>1</v>
      </c>
      <c r="AK54" s="38">
        <f t="shared" si="25"/>
        <v>1</v>
      </c>
      <c r="AL54" s="38">
        <f t="shared" si="25"/>
        <v>1</v>
      </c>
      <c r="AM54" s="39">
        <f t="shared" si="3"/>
        <v>6</v>
      </c>
      <c r="AN54" s="107">
        <f t="shared" ref="AN54" si="26">SUM(AN44:AN53)</f>
        <v>0</v>
      </c>
      <c r="AO54" s="36">
        <f t="shared" si="0"/>
        <v>17</v>
      </c>
      <c r="AP54" s="96"/>
      <c r="AR54" s="96"/>
      <c r="AT54" s="96"/>
    </row>
    <row r="55" spans="2:46" ht="13.5" customHeight="1" x14ac:dyDescent="0.15">
      <c r="B55" s="173" t="s">
        <v>64</v>
      </c>
      <c r="C55" s="19" t="s">
        <v>65</v>
      </c>
      <c r="D55" s="20">
        <v>1</v>
      </c>
      <c r="E55" s="21">
        <v>0</v>
      </c>
      <c r="F55" s="22">
        <v>2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31">
        <f t="shared" si="1"/>
        <v>2</v>
      </c>
      <c r="N55" s="21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3">
        <f t="shared" si="4"/>
        <v>0</v>
      </c>
      <c r="V55" s="164"/>
      <c r="W55" s="164"/>
      <c r="X55" s="17"/>
      <c r="Y55" s="17"/>
      <c r="Z55" s="173" t="s">
        <v>64</v>
      </c>
      <c r="AA55" s="26" t="s">
        <v>65</v>
      </c>
      <c r="AB55" s="21">
        <v>0</v>
      </c>
      <c r="AC55" s="22">
        <v>0</v>
      </c>
      <c r="AD55" s="22">
        <v>1</v>
      </c>
      <c r="AE55" s="22">
        <v>0</v>
      </c>
      <c r="AF55" s="22">
        <v>1</v>
      </c>
      <c r="AG55" s="122">
        <f>SUM(AB55:AF55)</f>
        <v>2</v>
      </c>
      <c r="AH55" s="21">
        <v>0</v>
      </c>
      <c r="AI55" s="22">
        <v>2</v>
      </c>
      <c r="AJ55" s="22">
        <v>1</v>
      </c>
      <c r="AK55" s="22">
        <v>5</v>
      </c>
      <c r="AL55" s="22">
        <v>1</v>
      </c>
      <c r="AM55" s="145">
        <f t="shared" si="3"/>
        <v>9</v>
      </c>
      <c r="AN55" s="20">
        <v>0</v>
      </c>
      <c r="AO55" s="151">
        <f t="shared" si="0"/>
        <v>14</v>
      </c>
      <c r="AP55" s="96"/>
      <c r="AR55" s="96"/>
      <c r="AT55" s="96"/>
    </row>
    <row r="56" spans="2:46" x14ac:dyDescent="0.15">
      <c r="B56" s="174"/>
      <c r="C56" s="27" t="s">
        <v>66</v>
      </c>
      <c r="D56" s="28">
        <v>0</v>
      </c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1">
        <f t="shared" si="1"/>
        <v>0</v>
      </c>
      <c r="N56" s="29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23">
        <f t="shared" si="4"/>
        <v>0</v>
      </c>
      <c r="V56" s="164"/>
      <c r="W56" s="164"/>
      <c r="X56" s="17"/>
      <c r="Y56" s="17"/>
      <c r="Z56" s="174"/>
      <c r="AA56" s="34" t="s">
        <v>66</v>
      </c>
      <c r="AB56" s="29">
        <v>0</v>
      </c>
      <c r="AC56" s="30">
        <v>0</v>
      </c>
      <c r="AD56" s="30">
        <v>0</v>
      </c>
      <c r="AE56" s="30">
        <v>0</v>
      </c>
      <c r="AF56" s="30">
        <v>0</v>
      </c>
      <c r="AG56" s="31">
        <f>SUM(AB56:AF56)</f>
        <v>0</v>
      </c>
      <c r="AH56" s="29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f t="shared" si="3"/>
        <v>0</v>
      </c>
      <c r="AN56" s="28">
        <v>0</v>
      </c>
      <c r="AO56" s="99">
        <f t="shared" si="0"/>
        <v>0</v>
      </c>
      <c r="AP56" s="96"/>
      <c r="AR56" s="96"/>
      <c r="AT56" s="96"/>
    </row>
    <row r="57" spans="2:46" x14ac:dyDescent="0.15">
      <c r="B57" s="174"/>
      <c r="C57" s="27" t="s">
        <v>67</v>
      </c>
      <c r="D57" s="28">
        <v>0</v>
      </c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1">
        <f t="shared" si="1"/>
        <v>0</v>
      </c>
      <c r="N57" s="29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23">
        <f t="shared" si="4"/>
        <v>0</v>
      </c>
      <c r="V57" s="164"/>
      <c r="W57" s="164"/>
      <c r="X57" s="17"/>
      <c r="Y57" s="17"/>
      <c r="Z57" s="174"/>
      <c r="AA57" s="34" t="s">
        <v>67</v>
      </c>
      <c r="AB57" s="29">
        <v>0</v>
      </c>
      <c r="AC57" s="30">
        <v>0</v>
      </c>
      <c r="AD57" s="30">
        <v>0</v>
      </c>
      <c r="AE57" s="30">
        <v>0</v>
      </c>
      <c r="AF57" s="30">
        <v>0</v>
      </c>
      <c r="AG57" s="31">
        <f t="shared" ref="AG57:AG59" si="27">SUM(AB57:AF57)</f>
        <v>0</v>
      </c>
      <c r="AH57" s="29">
        <v>0</v>
      </c>
      <c r="AI57" s="30">
        <v>0</v>
      </c>
      <c r="AJ57" s="30">
        <v>0</v>
      </c>
      <c r="AK57" s="30">
        <v>1</v>
      </c>
      <c r="AL57" s="30">
        <v>0</v>
      </c>
      <c r="AM57" s="30">
        <f t="shared" si="3"/>
        <v>1</v>
      </c>
      <c r="AN57" s="28">
        <v>0</v>
      </c>
      <c r="AO57" s="99">
        <f t="shared" si="0"/>
        <v>1</v>
      </c>
      <c r="AP57" s="96"/>
      <c r="AR57" s="96"/>
      <c r="AT57" s="96"/>
    </row>
    <row r="58" spans="2:46" x14ac:dyDescent="0.15">
      <c r="B58" s="174"/>
      <c r="C58" s="27" t="s">
        <v>68</v>
      </c>
      <c r="D58" s="28">
        <v>0</v>
      </c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1">
        <f t="shared" si="1"/>
        <v>0</v>
      </c>
      <c r="N58" s="29">
        <v>0</v>
      </c>
      <c r="O58" s="30">
        <v>0</v>
      </c>
      <c r="P58" s="30">
        <v>0</v>
      </c>
      <c r="Q58" s="30">
        <v>0</v>
      </c>
      <c r="R58" s="30">
        <v>0</v>
      </c>
      <c r="S58" s="30">
        <v>1</v>
      </c>
      <c r="T58" s="30">
        <v>0</v>
      </c>
      <c r="U58" s="23">
        <f t="shared" si="4"/>
        <v>1</v>
      </c>
      <c r="V58" s="164"/>
      <c r="W58" s="164"/>
      <c r="X58" s="17"/>
      <c r="Y58" s="17"/>
      <c r="Z58" s="174"/>
      <c r="AA58" s="34" t="s">
        <v>68</v>
      </c>
      <c r="AB58" s="29">
        <v>0</v>
      </c>
      <c r="AC58" s="30">
        <v>0</v>
      </c>
      <c r="AD58" s="30">
        <v>0</v>
      </c>
      <c r="AE58" s="30">
        <v>0</v>
      </c>
      <c r="AF58" s="30">
        <v>0</v>
      </c>
      <c r="AG58" s="31">
        <f t="shared" si="27"/>
        <v>0</v>
      </c>
      <c r="AH58" s="29">
        <v>0</v>
      </c>
      <c r="AI58" s="30">
        <v>1</v>
      </c>
      <c r="AJ58" s="30">
        <v>0</v>
      </c>
      <c r="AK58" s="30">
        <v>0</v>
      </c>
      <c r="AL58" s="30">
        <v>0</v>
      </c>
      <c r="AM58" s="30">
        <f t="shared" si="3"/>
        <v>1</v>
      </c>
      <c r="AN58" s="28">
        <v>0</v>
      </c>
      <c r="AO58" s="99">
        <f t="shared" si="0"/>
        <v>2</v>
      </c>
      <c r="AP58" s="96"/>
      <c r="AR58" s="96"/>
      <c r="AT58" s="96"/>
    </row>
    <row r="59" spans="2:46" x14ac:dyDescent="0.15">
      <c r="B59" s="174"/>
      <c r="C59" s="27" t="s">
        <v>6</v>
      </c>
      <c r="D59" s="28">
        <v>0</v>
      </c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1">
        <f t="shared" si="1"/>
        <v>0</v>
      </c>
      <c r="N59" s="29">
        <v>1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23">
        <f t="shared" si="4"/>
        <v>1</v>
      </c>
      <c r="V59" s="164"/>
      <c r="W59" s="164"/>
      <c r="X59" s="17"/>
      <c r="Y59" s="17"/>
      <c r="Z59" s="174"/>
      <c r="AA59" s="34" t="s">
        <v>6</v>
      </c>
      <c r="AB59" s="29">
        <v>0</v>
      </c>
      <c r="AC59" s="30">
        <v>2</v>
      </c>
      <c r="AD59" s="30">
        <v>0</v>
      </c>
      <c r="AE59" s="30">
        <v>0</v>
      </c>
      <c r="AF59" s="30">
        <v>1</v>
      </c>
      <c r="AG59" s="31">
        <f t="shared" si="27"/>
        <v>3</v>
      </c>
      <c r="AH59" s="29">
        <v>1</v>
      </c>
      <c r="AI59" s="30">
        <v>0</v>
      </c>
      <c r="AJ59" s="30">
        <v>0</v>
      </c>
      <c r="AK59" s="30">
        <v>0</v>
      </c>
      <c r="AL59" s="30">
        <v>0</v>
      </c>
      <c r="AM59" s="30">
        <f t="shared" si="3"/>
        <v>1</v>
      </c>
      <c r="AN59" s="28">
        <v>0</v>
      </c>
      <c r="AO59" s="99">
        <f t="shared" si="0"/>
        <v>5</v>
      </c>
      <c r="AP59" s="96"/>
      <c r="AR59" s="96"/>
      <c r="AT59" s="96"/>
    </row>
    <row r="60" spans="2:46" ht="14.25" thickBot="1" x14ac:dyDescent="0.2">
      <c r="B60" s="175"/>
      <c r="C60" s="35" t="s">
        <v>16</v>
      </c>
      <c r="D60" s="99">
        <f>SUM(D55:D59)</f>
        <v>1</v>
      </c>
      <c r="E60" s="100">
        <f>SUM(E55:E59)</f>
        <v>0</v>
      </c>
      <c r="F60" s="101">
        <f>SUM(F55:F59)</f>
        <v>2</v>
      </c>
      <c r="G60" s="101">
        <f t="shared" ref="G60:U60" si="28">SUM(G55:G59)</f>
        <v>0</v>
      </c>
      <c r="H60" s="101">
        <f t="shared" si="28"/>
        <v>0</v>
      </c>
      <c r="I60" s="101">
        <f t="shared" si="28"/>
        <v>0</v>
      </c>
      <c r="J60" s="101">
        <f t="shared" si="28"/>
        <v>0</v>
      </c>
      <c r="K60" s="101">
        <f t="shared" si="28"/>
        <v>0</v>
      </c>
      <c r="L60" s="101">
        <f t="shared" si="28"/>
        <v>0</v>
      </c>
      <c r="M60" s="39">
        <f t="shared" si="28"/>
        <v>2</v>
      </c>
      <c r="N60" s="100">
        <f t="shared" si="28"/>
        <v>1</v>
      </c>
      <c r="O60" s="101">
        <f t="shared" si="28"/>
        <v>0</v>
      </c>
      <c r="P60" s="101">
        <f t="shared" si="28"/>
        <v>0</v>
      </c>
      <c r="Q60" s="101">
        <f t="shared" si="28"/>
        <v>0</v>
      </c>
      <c r="R60" s="101">
        <f t="shared" si="28"/>
        <v>0</v>
      </c>
      <c r="S60" s="101">
        <f t="shared" si="28"/>
        <v>1</v>
      </c>
      <c r="T60" s="101">
        <f t="shared" si="28"/>
        <v>0</v>
      </c>
      <c r="U60" s="104">
        <f t="shared" si="28"/>
        <v>2</v>
      </c>
      <c r="V60" s="164"/>
      <c r="W60" s="164"/>
      <c r="X60" s="17"/>
      <c r="Y60" s="17"/>
      <c r="Z60" s="175"/>
      <c r="AA60" s="40" t="s">
        <v>16</v>
      </c>
      <c r="AB60" s="118">
        <f t="shared" ref="AB60:AF60" si="29">SUM(AB55:AB59)</f>
        <v>0</v>
      </c>
      <c r="AC60" s="38">
        <f t="shared" si="29"/>
        <v>2</v>
      </c>
      <c r="AD60" s="38">
        <f t="shared" si="29"/>
        <v>1</v>
      </c>
      <c r="AE60" s="38">
        <f t="shared" si="29"/>
        <v>0</v>
      </c>
      <c r="AF60" s="38">
        <f t="shared" si="29"/>
        <v>2</v>
      </c>
      <c r="AG60" s="39">
        <f>SUM(AG55:AG59)</f>
        <v>5</v>
      </c>
      <c r="AH60" s="118">
        <f t="shared" ref="AH60:AL60" si="30">SUM(AH55:AH59)</f>
        <v>1</v>
      </c>
      <c r="AI60" s="38">
        <f t="shared" si="30"/>
        <v>3</v>
      </c>
      <c r="AJ60" s="38">
        <f t="shared" si="30"/>
        <v>1</v>
      </c>
      <c r="AK60" s="38">
        <f t="shared" si="30"/>
        <v>6</v>
      </c>
      <c r="AL60" s="38">
        <f t="shared" si="30"/>
        <v>1</v>
      </c>
      <c r="AM60" s="39">
        <f t="shared" si="3"/>
        <v>12</v>
      </c>
      <c r="AN60" s="107">
        <f t="shared" ref="AN60" si="31">SUM(AN55:AN59)</f>
        <v>0</v>
      </c>
      <c r="AO60" s="36">
        <f t="shared" si="0"/>
        <v>22</v>
      </c>
      <c r="AP60" s="96"/>
      <c r="AR60" s="96"/>
      <c r="AT60" s="96"/>
    </row>
    <row r="61" spans="2:46" ht="14.25" thickBot="1" x14ac:dyDescent="0.2">
      <c r="B61" s="184" t="s">
        <v>7</v>
      </c>
      <c r="C61" s="252"/>
      <c r="D61" s="10">
        <f>D4+D9+D17+D32+D43+D54+D60</f>
        <v>41</v>
      </c>
      <c r="E61" s="11">
        <f t="shared" ref="E61:L61" si="32">E4+E9+E17+E32+E43+E54+E60</f>
        <v>9</v>
      </c>
      <c r="F61" s="12">
        <f t="shared" si="32"/>
        <v>51</v>
      </c>
      <c r="G61" s="12">
        <f t="shared" si="32"/>
        <v>6</v>
      </c>
      <c r="H61" s="12">
        <f t="shared" si="32"/>
        <v>3</v>
      </c>
      <c r="I61" s="12">
        <f t="shared" si="32"/>
        <v>30</v>
      </c>
      <c r="J61" s="12">
        <f t="shared" si="32"/>
        <v>7</v>
      </c>
      <c r="K61" s="12">
        <f t="shared" si="32"/>
        <v>7</v>
      </c>
      <c r="L61" s="12">
        <f t="shared" si="32"/>
        <v>9</v>
      </c>
      <c r="M61" s="105">
        <f>SUM(E61:L61)</f>
        <v>122</v>
      </c>
      <c r="N61" s="18">
        <f>N4+N9+N17+N32+N43+N54+N60</f>
        <v>17</v>
      </c>
      <c r="O61" s="12">
        <f t="shared" ref="O61:U61" si="33">O4+O9+O17+O32+O43+O54+O60</f>
        <v>53</v>
      </c>
      <c r="P61" s="12">
        <f t="shared" si="33"/>
        <v>6</v>
      </c>
      <c r="Q61" s="12">
        <f t="shared" si="33"/>
        <v>3</v>
      </c>
      <c r="R61" s="12">
        <f t="shared" si="33"/>
        <v>3</v>
      </c>
      <c r="S61" s="12">
        <f>S4+S9+S17+S32+S43+S54+S60</f>
        <v>45</v>
      </c>
      <c r="T61" s="12">
        <f t="shared" si="33"/>
        <v>3</v>
      </c>
      <c r="U61" s="13">
        <f t="shared" si="33"/>
        <v>130</v>
      </c>
      <c r="V61" s="164"/>
      <c r="W61" s="164"/>
      <c r="X61" s="17"/>
      <c r="Y61" s="17"/>
      <c r="Z61" s="184" t="s">
        <v>7</v>
      </c>
      <c r="AA61" s="185"/>
      <c r="AB61" s="123">
        <f t="shared" ref="AB61:AF61" si="34">AB4+AB9+AB17+AB32+AB43+AB54+AB60</f>
        <v>3</v>
      </c>
      <c r="AC61" s="46">
        <f t="shared" si="34"/>
        <v>20</v>
      </c>
      <c r="AD61" s="46">
        <f t="shared" si="34"/>
        <v>15</v>
      </c>
      <c r="AE61" s="46">
        <f t="shared" si="34"/>
        <v>45</v>
      </c>
      <c r="AF61" s="46">
        <f t="shared" si="34"/>
        <v>338</v>
      </c>
      <c r="AG61" s="47">
        <f>AG4+AG9+AG17+AG32+AG43+AG54+AG60</f>
        <v>421</v>
      </c>
      <c r="AH61" s="18">
        <f t="shared" ref="AH61:AL61" si="35">AH4+AH9+AH17+AH32+AH43+AH54+AH60</f>
        <v>56</v>
      </c>
      <c r="AI61" s="12">
        <f t="shared" si="35"/>
        <v>94</v>
      </c>
      <c r="AJ61" s="12">
        <f t="shared" si="35"/>
        <v>30</v>
      </c>
      <c r="AK61" s="12">
        <f t="shared" si="35"/>
        <v>297</v>
      </c>
      <c r="AL61" s="12">
        <f t="shared" si="35"/>
        <v>80</v>
      </c>
      <c r="AM61" s="13">
        <f>SUM(AH61:AL61)</f>
        <v>557</v>
      </c>
      <c r="AN61" s="144">
        <f t="shared" ref="AN61" si="36">AN4+AN9+AN17+AN32+AN43+AN54+AN60</f>
        <v>19</v>
      </c>
      <c r="AO61" s="10">
        <f>D61+M61+U61+AG61+AM61+AN61</f>
        <v>1290</v>
      </c>
      <c r="AP61" s="96"/>
      <c r="AR61" s="96"/>
      <c r="AT61" s="96"/>
    </row>
    <row r="62" spans="2:46" x14ac:dyDescent="0.15">
      <c r="AN62" s="158"/>
    </row>
    <row r="63" spans="2:46" x14ac:dyDescent="0.15"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</row>
    <row r="65" spans="4:41" x14ac:dyDescent="0.15"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</row>
    <row r="67" spans="4:41" x14ac:dyDescent="0.15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</row>
    <row r="69" spans="4:41" x14ac:dyDescent="0.15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</row>
    <row r="71" spans="4:41" x14ac:dyDescent="0.15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</row>
    <row r="73" spans="4:41" x14ac:dyDescent="0.15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</row>
    <row r="74" spans="4:41" x14ac:dyDescent="0.15"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</row>
    <row r="75" spans="4:41" x14ac:dyDescent="0.15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</row>
  </sheetData>
  <mergeCells count="25">
    <mergeCell ref="B5:B9"/>
    <mergeCell ref="Z5:Z9"/>
    <mergeCell ref="B2:C3"/>
    <mergeCell ref="D2:D3"/>
    <mergeCell ref="E2:M2"/>
    <mergeCell ref="N2:U2"/>
    <mergeCell ref="Z2:AA3"/>
    <mergeCell ref="AH2:AM2"/>
    <mergeCell ref="AN2:AN3"/>
    <mergeCell ref="AO2:AO3"/>
    <mergeCell ref="B4:C4"/>
    <mergeCell ref="Z4:AA4"/>
    <mergeCell ref="AB2:AG2"/>
    <mergeCell ref="B10:B17"/>
    <mergeCell ref="Z10:Z17"/>
    <mergeCell ref="B18:B32"/>
    <mergeCell ref="Z18:Z32"/>
    <mergeCell ref="B33:B43"/>
    <mergeCell ref="Z33:Z43"/>
    <mergeCell ref="B44:B54"/>
    <mergeCell ref="Z44:Z54"/>
    <mergeCell ref="B55:B60"/>
    <mergeCell ref="Z55:Z60"/>
    <mergeCell ref="B61:C61"/>
    <mergeCell ref="Z61:AA61"/>
  </mergeCells>
  <phoneticPr fontId="1"/>
  <pageMargins left="0" right="0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T50"/>
  <sheetViews>
    <sheetView topLeftCell="AD16" zoomScale="85" zoomScaleNormal="85" zoomScaleSheetLayoutView="100" workbookViewId="0">
      <selection activeCell="AM66" sqref="AM66"/>
    </sheetView>
  </sheetViews>
  <sheetFormatPr defaultColWidth="9" defaultRowHeight="13.5" x14ac:dyDescent="0.15"/>
  <cols>
    <col min="1" max="1" width="2.125" style="95" customWidth="1"/>
    <col min="2" max="2" width="4.5" style="95" customWidth="1"/>
    <col min="3" max="3" width="18" style="95" bestFit="1" customWidth="1"/>
    <col min="4" max="21" width="6.625" style="95" customWidth="1"/>
    <col min="22" max="25" width="10.625" style="95" customWidth="1"/>
    <col min="26" max="26" width="4.125" style="95" customWidth="1"/>
    <col min="27" max="27" width="18" style="95" bestFit="1" customWidth="1"/>
    <col min="28" max="41" width="7.375" style="95" customWidth="1"/>
    <col min="42" max="16384" width="9" style="95"/>
  </cols>
  <sheetData>
    <row r="1" spans="2:46" ht="14.25" thickBot="1" x14ac:dyDescent="0.2">
      <c r="B1" s="95" t="s">
        <v>130</v>
      </c>
      <c r="AO1" s="161"/>
    </row>
    <row r="2" spans="2:46" x14ac:dyDescent="0.15">
      <c r="B2" s="233" t="s">
        <v>0</v>
      </c>
      <c r="C2" s="241"/>
      <c r="D2" s="209" t="s">
        <v>1</v>
      </c>
      <c r="E2" s="231" t="s">
        <v>2</v>
      </c>
      <c r="F2" s="227"/>
      <c r="G2" s="227"/>
      <c r="H2" s="227"/>
      <c r="I2" s="227"/>
      <c r="J2" s="227"/>
      <c r="K2" s="227"/>
      <c r="L2" s="227"/>
      <c r="M2" s="232"/>
      <c r="N2" s="231" t="s">
        <v>3</v>
      </c>
      <c r="O2" s="239"/>
      <c r="P2" s="239"/>
      <c r="Q2" s="239"/>
      <c r="R2" s="239"/>
      <c r="S2" s="239"/>
      <c r="T2" s="239"/>
      <c r="U2" s="240"/>
      <c r="V2" s="48"/>
      <c r="W2" s="49"/>
      <c r="X2" s="49"/>
      <c r="Y2" s="49"/>
      <c r="Z2" s="233" t="s">
        <v>0</v>
      </c>
      <c r="AA2" s="241"/>
      <c r="AB2" s="231" t="s">
        <v>4</v>
      </c>
      <c r="AC2" s="227"/>
      <c r="AD2" s="227"/>
      <c r="AE2" s="227"/>
      <c r="AF2" s="227"/>
      <c r="AG2" s="232"/>
      <c r="AH2" s="226" t="s">
        <v>5</v>
      </c>
      <c r="AI2" s="227"/>
      <c r="AJ2" s="227"/>
      <c r="AK2" s="227"/>
      <c r="AL2" s="227"/>
      <c r="AM2" s="228"/>
      <c r="AN2" s="229" t="s">
        <v>6</v>
      </c>
      <c r="AO2" s="261" t="s">
        <v>7</v>
      </c>
    </row>
    <row r="3" spans="2:46" ht="23.25" thickBot="1" x14ac:dyDescent="0.2">
      <c r="B3" s="235"/>
      <c r="C3" s="242"/>
      <c r="D3" s="210"/>
      <c r="E3" s="50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1" t="s">
        <v>14</v>
      </c>
      <c r="L3" s="51" t="s">
        <v>15</v>
      </c>
      <c r="M3" s="52" t="s">
        <v>16</v>
      </c>
      <c r="N3" s="50" t="s">
        <v>132</v>
      </c>
      <c r="O3" s="51" t="s">
        <v>17</v>
      </c>
      <c r="P3" s="51" t="s">
        <v>18</v>
      </c>
      <c r="Q3" s="51" t="s">
        <v>19</v>
      </c>
      <c r="R3" s="51" t="s">
        <v>20</v>
      </c>
      <c r="S3" s="51" t="s">
        <v>21</v>
      </c>
      <c r="T3" s="51" t="s">
        <v>22</v>
      </c>
      <c r="U3" s="52" t="s">
        <v>16</v>
      </c>
      <c r="V3" s="48"/>
      <c r="W3" s="49"/>
      <c r="X3" s="49"/>
      <c r="Y3" s="49"/>
      <c r="Z3" s="235"/>
      <c r="AA3" s="242"/>
      <c r="AB3" s="50" t="s">
        <v>23</v>
      </c>
      <c r="AC3" s="51" t="s">
        <v>24</v>
      </c>
      <c r="AD3" s="51" t="s">
        <v>25</v>
      </c>
      <c r="AE3" s="51" t="s">
        <v>26</v>
      </c>
      <c r="AF3" s="51" t="s">
        <v>27</v>
      </c>
      <c r="AG3" s="52" t="s">
        <v>16</v>
      </c>
      <c r="AH3" s="53" t="s">
        <v>122</v>
      </c>
      <c r="AI3" s="51" t="s">
        <v>29</v>
      </c>
      <c r="AJ3" s="51" t="s">
        <v>30</v>
      </c>
      <c r="AK3" s="51" t="s">
        <v>31</v>
      </c>
      <c r="AL3" s="51" t="s">
        <v>32</v>
      </c>
      <c r="AM3" s="54" t="s">
        <v>16</v>
      </c>
      <c r="AN3" s="230"/>
      <c r="AO3" s="262"/>
    </row>
    <row r="4" spans="2:46" ht="14.25" thickBot="1" x14ac:dyDescent="0.2">
      <c r="B4" s="221" t="s">
        <v>69</v>
      </c>
      <c r="C4" s="222"/>
      <c r="D4" s="55">
        <v>0</v>
      </c>
      <c r="E4" s="56">
        <v>0</v>
      </c>
      <c r="F4" s="57">
        <v>0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9">
        <f>SUM(E4:L4)</f>
        <v>0</v>
      </c>
      <c r="N4" s="56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  <c r="U4" s="59">
        <f>SUM(N4:T4)</f>
        <v>0</v>
      </c>
      <c r="V4" s="168"/>
      <c r="W4" s="61"/>
      <c r="X4" s="167"/>
      <c r="Y4" s="61"/>
      <c r="Z4" s="221" t="s">
        <v>69</v>
      </c>
      <c r="AA4" s="222"/>
      <c r="AB4" s="56">
        <v>0</v>
      </c>
      <c r="AC4" s="57">
        <v>0</v>
      </c>
      <c r="AD4" s="57">
        <v>0</v>
      </c>
      <c r="AE4" s="57">
        <v>0</v>
      </c>
      <c r="AF4" s="57">
        <v>0</v>
      </c>
      <c r="AG4" s="59">
        <f>SUM(AB4:AF4)</f>
        <v>0</v>
      </c>
      <c r="AH4" s="56">
        <v>0</v>
      </c>
      <c r="AI4" s="57">
        <v>0</v>
      </c>
      <c r="AJ4" s="57">
        <v>0</v>
      </c>
      <c r="AK4" s="57">
        <v>0</v>
      </c>
      <c r="AL4" s="57">
        <v>0</v>
      </c>
      <c r="AM4" s="58">
        <f>SUM(AH4:AL4)</f>
        <v>0</v>
      </c>
      <c r="AN4" s="55">
        <v>1</v>
      </c>
      <c r="AO4" s="62">
        <f t="shared" ref="AO4:AO42" si="0">D4+M4+U4+AG4+AM4+AN4</f>
        <v>1</v>
      </c>
      <c r="AP4" s="96"/>
      <c r="AR4" s="96"/>
      <c r="AT4" s="96"/>
    </row>
    <row r="5" spans="2:46" ht="14.25" thickBot="1" x14ac:dyDescent="0.2">
      <c r="B5" s="221" t="s">
        <v>70</v>
      </c>
      <c r="C5" s="222"/>
      <c r="D5" s="55">
        <v>0</v>
      </c>
      <c r="E5" s="56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9">
        <f>SUM(E5:L5)</f>
        <v>0</v>
      </c>
      <c r="N5" s="56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9">
        <f>SUM(N5:T5)</f>
        <v>0</v>
      </c>
      <c r="V5" s="168"/>
      <c r="W5" s="61"/>
      <c r="X5" s="167"/>
      <c r="Y5" s="61"/>
      <c r="Z5" s="221" t="s">
        <v>70</v>
      </c>
      <c r="AA5" s="222"/>
      <c r="AB5" s="56">
        <v>0</v>
      </c>
      <c r="AC5" s="57">
        <v>0</v>
      </c>
      <c r="AD5" s="57">
        <v>0</v>
      </c>
      <c r="AE5" s="57">
        <v>0</v>
      </c>
      <c r="AF5" s="57">
        <v>0</v>
      </c>
      <c r="AG5" s="92">
        <f>SUM(AB5:AF5)</f>
        <v>0</v>
      </c>
      <c r="AH5" s="56">
        <v>0</v>
      </c>
      <c r="AI5" s="57">
        <v>0</v>
      </c>
      <c r="AJ5" s="57">
        <v>0</v>
      </c>
      <c r="AK5" s="57">
        <v>0</v>
      </c>
      <c r="AL5" s="57">
        <v>0</v>
      </c>
      <c r="AM5" s="91">
        <f>SUM(AH5:AL5)</f>
        <v>0</v>
      </c>
      <c r="AN5" s="55">
        <v>0</v>
      </c>
      <c r="AO5" s="62">
        <f t="shared" si="0"/>
        <v>0</v>
      </c>
      <c r="AP5" s="96"/>
      <c r="AR5" s="96"/>
      <c r="AT5" s="96"/>
    </row>
    <row r="6" spans="2:46" ht="14.25" thickBot="1" x14ac:dyDescent="0.2">
      <c r="B6" s="221" t="s">
        <v>71</v>
      </c>
      <c r="C6" s="222"/>
      <c r="D6" s="55">
        <v>1</v>
      </c>
      <c r="E6" s="56">
        <v>1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9">
        <f>SUM(E6:L6)</f>
        <v>1</v>
      </c>
      <c r="N6" s="56">
        <v>0</v>
      </c>
      <c r="O6" s="57">
        <v>0</v>
      </c>
      <c r="P6" s="57">
        <v>0</v>
      </c>
      <c r="Q6" s="57">
        <v>0</v>
      </c>
      <c r="R6" s="57">
        <v>1</v>
      </c>
      <c r="S6" s="57">
        <v>4</v>
      </c>
      <c r="T6" s="57">
        <v>1</v>
      </c>
      <c r="U6" s="59">
        <f>SUM(N6:T6)</f>
        <v>6</v>
      </c>
      <c r="V6" s="168"/>
      <c r="W6" s="61"/>
      <c r="X6" s="167"/>
      <c r="Y6" s="61"/>
      <c r="Z6" s="221" t="s">
        <v>71</v>
      </c>
      <c r="AA6" s="222"/>
      <c r="AB6" s="56">
        <v>0</v>
      </c>
      <c r="AC6" s="57">
        <v>1</v>
      </c>
      <c r="AD6" s="57">
        <v>1</v>
      </c>
      <c r="AE6" s="57">
        <v>1</v>
      </c>
      <c r="AF6" s="57">
        <v>3</v>
      </c>
      <c r="AG6" s="59">
        <f>SUM(AB6:AF6)</f>
        <v>6</v>
      </c>
      <c r="AH6" s="56">
        <v>6</v>
      </c>
      <c r="AI6" s="57">
        <v>2</v>
      </c>
      <c r="AJ6" s="57">
        <v>1</v>
      </c>
      <c r="AK6" s="57">
        <v>4</v>
      </c>
      <c r="AL6" s="57">
        <v>4</v>
      </c>
      <c r="AM6" s="58">
        <f>SUM(AH6:AL6)</f>
        <v>17</v>
      </c>
      <c r="AN6" s="55">
        <v>2</v>
      </c>
      <c r="AO6" s="62">
        <f t="shared" si="0"/>
        <v>33</v>
      </c>
      <c r="AP6" s="96"/>
      <c r="AR6" s="96"/>
      <c r="AT6" s="96"/>
    </row>
    <row r="7" spans="2:46" ht="13.5" customHeight="1" x14ac:dyDescent="0.15">
      <c r="B7" s="223" t="s">
        <v>45</v>
      </c>
      <c r="C7" s="63" t="s">
        <v>72</v>
      </c>
      <c r="D7" s="64">
        <v>6</v>
      </c>
      <c r="E7" s="65">
        <v>3</v>
      </c>
      <c r="F7" s="66">
        <v>3</v>
      </c>
      <c r="G7" s="66">
        <v>1</v>
      </c>
      <c r="H7" s="66">
        <v>0</v>
      </c>
      <c r="I7" s="66">
        <v>7</v>
      </c>
      <c r="J7" s="66">
        <v>1</v>
      </c>
      <c r="K7" s="66">
        <v>0</v>
      </c>
      <c r="L7" s="66">
        <v>1</v>
      </c>
      <c r="M7" s="131">
        <f>SUM(E7:L7)</f>
        <v>16</v>
      </c>
      <c r="N7" s="65">
        <v>1</v>
      </c>
      <c r="O7" s="66">
        <v>7</v>
      </c>
      <c r="P7" s="66">
        <v>0</v>
      </c>
      <c r="Q7" s="66">
        <v>0</v>
      </c>
      <c r="R7" s="66">
        <v>0</v>
      </c>
      <c r="S7" s="66">
        <v>8</v>
      </c>
      <c r="T7" s="66">
        <v>0</v>
      </c>
      <c r="U7" s="131">
        <f>SUM(N7:T7)</f>
        <v>16</v>
      </c>
      <c r="V7" s="168"/>
      <c r="W7" s="61"/>
      <c r="X7" s="167"/>
      <c r="Y7" s="61"/>
      <c r="Z7" s="223" t="s">
        <v>45</v>
      </c>
      <c r="AA7" s="63" t="s">
        <v>72</v>
      </c>
      <c r="AB7" s="65">
        <v>0</v>
      </c>
      <c r="AC7" s="66">
        <v>0</v>
      </c>
      <c r="AD7" s="66">
        <v>4</v>
      </c>
      <c r="AE7" s="66">
        <v>12</v>
      </c>
      <c r="AF7" s="66">
        <v>15</v>
      </c>
      <c r="AG7" s="68">
        <f>SUM(AB7:AF7)</f>
        <v>31</v>
      </c>
      <c r="AH7" s="65">
        <v>13</v>
      </c>
      <c r="AI7" s="66">
        <v>22</v>
      </c>
      <c r="AJ7" s="66">
        <v>10</v>
      </c>
      <c r="AK7" s="66">
        <v>19</v>
      </c>
      <c r="AL7" s="66">
        <v>9</v>
      </c>
      <c r="AM7" s="67">
        <f>SUM(AH7:AL7)</f>
        <v>73</v>
      </c>
      <c r="AN7" s="64">
        <v>0</v>
      </c>
      <c r="AO7" s="71">
        <f t="shared" si="0"/>
        <v>142</v>
      </c>
      <c r="AP7" s="96"/>
      <c r="AR7" s="96"/>
      <c r="AT7" s="96"/>
    </row>
    <row r="8" spans="2:46" x14ac:dyDescent="0.15">
      <c r="B8" s="223"/>
      <c r="C8" s="72" t="s">
        <v>73</v>
      </c>
      <c r="D8" s="73">
        <v>2</v>
      </c>
      <c r="E8" s="74">
        <v>0</v>
      </c>
      <c r="F8" s="75">
        <v>4</v>
      </c>
      <c r="G8" s="75">
        <v>0</v>
      </c>
      <c r="H8" s="75">
        <v>0</v>
      </c>
      <c r="I8" s="75">
        <v>1</v>
      </c>
      <c r="J8" s="75">
        <v>0</v>
      </c>
      <c r="K8" s="75">
        <v>0</v>
      </c>
      <c r="L8" s="75">
        <v>0</v>
      </c>
      <c r="M8" s="77">
        <f>SUM(E8:L8)</f>
        <v>5</v>
      </c>
      <c r="N8" s="74">
        <v>1</v>
      </c>
      <c r="O8" s="75">
        <v>0</v>
      </c>
      <c r="P8" s="75">
        <v>1</v>
      </c>
      <c r="Q8" s="75">
        <v>0</v>
      </c>
      <c r="R8" s="75">
        <v>0</v>
      </c>
      <c r="S8" s="75">
        <v>0</v>
      </c>
      <c r="T8" s="75">
        <v>0</v>
      </c>
      <c r="U8" s="77">
        <f>SUM(N8:T8)</f>
        <v>2</v>
      </c>
      <c r="V8" s="168"/>
      <c r="W8" s="61"/>
      <c r="X8" s="167"/>
      <c r="Y8" s="61"/>
      <c r="Z8" s="223"/>
      <c r="AA8" s="72" t="s">
        <v>73</v>
      </c>
      <c r="AB8" s="74">
        <v>1</v>
      </c>
      <c r="AC8" s="75">
        <v>0</v>
      </c>
      <c r="AD8" s="75">
        <v>0</v>
      </c>
      <c r="AE8" s="75">
        <v>1</v>
      </c>
      <c r="AF8" s="75">
        <v>1</v>
      </c>
      <c r="AG8" s="77">
        <f t="shared" ref="AG8:AG40" si="1">SUM(AB8:AF8)</f>
        <v>3</v>
      </c>
      <c r="AH8" s="74">
        <v>0</v>
      </c>
      <c r="AI8" s="75">
        <v>0</v>
      </c>
      <c r="AJ8" s="75">
        <v>1</v>
      </c>
      <c r="AK8" s="75">
        <v>4</v>
      </c>
      <c r="AL8" s="75">
        <v>1</v>
      </c>
      <c r="AM8" s="76">
        <f t="shared" ref="AM8:AM40" si="2">SUM(AH8:AL8)</f>
        <v>6</v>
      </c>
      <c r="AN8" s="73">
        <v>0</v>
      </c>
      <c r="AO8" s="78">
        <f t="shared" si="0"/>
        <v>18</v>
      </c>
      <c r="AP8" s="96"/>
      <c r="AR8" s="96"/>
      <c r="AT8" s="96"/>
    </row>
    <row r="9" spans="2:46" x14ac:dyDescent="0.15">
      <c r="B9" s="223"/>
      <c r="C9" s="79" t="s">
        <v>74</v>
      </c>
      <c r="D9" s="73">
        <v>0</v>
      </c>
      <c r="E9" s="74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7">
        <f t="shared" ref="M9:M40" si="3">SUM(E9:L9)</f>
        <v>0</v>
      </c>
      <c r="N9" s="74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7">
        <f t="shared" ref="U9:U40" si="4">SUM(N9:T9)</f>
        <v>0</v>
      </c>
      <c r="V9" s="168"/>
      <c r="W9" s="61"/>
      <c r="X9" s="167"/>
      <c r="Y9" s="61"/>
      <c r="Z9" s="223"/>
      <c r="AA9" s="79" t="s">
        <v>74</v>
      </c>
      <c r="AB9" s="74">
        <v>0</v>
      </c>
      <c r="AC9" s="75">
        <v>0</v>
      </c>
      <c r="AD9" s="75">
        <v>0</v>
      </c>
      <c r="AE9" s="75">
        <v>0</v>
      </c>
      <c r="AF9" s="75">
        <v>0</v>
      </c>
      <c r="AG9" s="77">
        <f t="shared" si="1"/>
        <v>0</v>
      </c>
      <c r="AH9" s="74">
        <v>0</v>
      </c>
      <c r="AI9" s="75">
        <v>0</v>
      </c>
      <c r="AJ9" s="75">
        <v>0</v>
      </c>
      <c r="AK9" s="75">
        <v>0</v>
      </c>
      <c r="AL9" s="75">
        <v>0</v>
      </c>
      <c r="AM9" s="76">
        <f t="shared" si="2"/>
        <v>0</v>
      </c>
      <c r="AN9" s="73">
        <v>0</v>
      </c>
      <c r="AO9" s="78">
        <f t="shared" si="0"/>
        <v>0</v>
      </c>
      <c r="AP9" s="96"/>
      <c r="AR9" s="96"/>
      <c r="AT9" s="96"/>
    </row>
    <row r="10" spans="2:46" x14ac:dyDescent="0.15">
      <c r="B10" s="223"/>
      <c r="C10" s="79" t="s">
        <v>75</v>
      </c>
      <c r="D10" s="73">
        <v>5</v>
      </c>
      <c r="E10" s="74">
        <v>1</v>
      </c>
      <c r="F10" s="75">
        <v>7</v>
      </c>
      <c r="G10" s="75">
        <v>3</v>
      </c>
      <c r="H10" s="75">
        <v>0</v>
      </c>
      <c r="I10" s="75">
        <v>8</v>
      </c>
      <c r="J10" s="75">
        <v>2</v>
      </c>
      <c r="K10" s="75">
        <v>1</v>
      </c>
      <c r="L10" s="75">
        <v>2</v>
      </c>
      <c r="M10" s="77">
        <f t="shared" si="3"/>
        <v>24</v>
      </c>
      <c r="N10" s="74">
        <v>4</v>
      </c>
      <c r="O10" s="75">
        <v>8</v>
      </c>
      <c r="P10" s="75">
        <v>4</v>
      </c>
      <c r="Q10" s="75">
        <v>1</v>
      </c>
      <c r="R10" s="75">
        <v>1</v>
      </c>
      <c r="S10" s="75">
        <v>6</v>
      </c>
      <c r="T10" s="75">
        <v>0</v>
      </c>
      <c r="U10" s="77">
        <f t="shared" si="4"/>
        <v>24</v>
      </c>
      <c r="V10" s="168"/>
      <c r="W10" s="61"/>
      <c r="X10" s="167"/>
      <c r="Y10" s="61"/>
      <c r="Z10" s="223"/>
      <c r="AA10" s="79" t="s">
        <v>75</v>
      </c>
      <c r="AB10" s="74">
        <v>1</v>
      </c>
      <c r="AC10" s="75">
        <v>5</v>
      </c>
      <c r="AD10" s="75">
        <v>2</v>
      </c>
      <c r="AE10" s="75">
        <v>4</v>
      </c>
      <c r="AF10" s="75">
        <v>23</v>
      </c>
      <c r="AG10" s="77">
        <f t="shared" si="1"/>
        <v>35</v>
      </c>
      <c r="AH10" s="74">
        <v>4</v>
      </c>
      <c r="AI10" s="75">
        <v>4</v>
      </c>
      <c r="AJ10" s="75">
        <v>3</v>
      </c>
      <c r="AK10" s="75">
        <v>10</v>
      </c>
      <c r="AL10" s="75">
        <v>0</v>
      </c>
      <c r="AM10" s="76">
        <f t="shared" si="2"/>
        <v>21</v>
      </c>
      <c r="AN10" s="73">
        <v>5</v>
      </c>
      <c r="AO10" s="78">
        <f t="shared" si="0"/>
        <v>114</v>
      </c>
      <c r="AP10" s="96"/>
      <c r="AR10" s="96"/>
      <c r="AT10" s="96"/>
    </row>
    <row r="11" spans="2:46" x14ac:dyDescent="0.15">
      <c r="B11" s="223"/>
      <c r="C11" s="79" t="s">
        <v>76</v>
      </c>
      <c r="D11" s="73">
        <v>2</v>
      </c>
      <c r="E11" s="74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1</v>
      </c>
      <c r="L11" s="75">
        <v>0</v>
      </c>
      <c r="M11" s="77">
        <f t="shared" si="3"/>
        <v>1</v>
      </c>
      <c r="N11" s="74">
        <v>0</v>
      </c>
      <c r="O11" s="75">
        <v>1</v>
      </c>
      <c r="P11" s="75">
        <v>0</v>
      </c>
      <c r="Q11" s="75">
        <v>0</v>
      </c>
      <c r="R11" s="75">
        <v>0</v>
      </c>
      <c r="S11" s="75">
        <v>5</v>
      </c>
      <c r="T11" s="75">
        <v>1</v>
      </c>
      <c r="U11" s="77">
        <f t="shared" si="4"/>
        <v>7</v>
      </c>
      <c r="V11" s="168"/>
      <c r="W11" s="61"/>
      <c r="X11" s="167"/>
      <c r="Y11" s="61"/>
      <c r="Z11" s="223"/>
      <c r="AA11" s="79" t="s">
        <v>76</v>
      </c>
      <c r="AB11" s="74">
        <v>0</v>
      </c>
      <c r="AC11" s="75">
        <v>1</v>
      </c>
      <c r="AD11" s="75">
        <v>0</v>
      </c>
      <c r="AE11" s="75">
        <v>3</v>
      </c>
      <c r="AF11" s="75">
        <v>11</v>
      </c>
      <c r="AG11" s="77">
        <f t="shared" si="1"/>
        <v>15</v>
      </c>
      <c r="AH11" s="74">
        <v>2</v>
      </c>
      <c r="AI11" s="75">
        <v>4</v>
      </c>
      <c r="AJ11" s="75">
        <v>1</v>
      </c>
      <c r="AK11" s="75">
        <v>11</v>
      </c>
      <c r="AL11" s="75">
        <v>1</v>
      </c>
      <c r="AM11" s="76">
        <f t="shared" si="2"/>
        <v>19</v>
      </c>
      <c r="AN11" s="73">
        <v>2</v>
      </c>
      <c r="AO11" s="78">
        <f t="shared" si="0"/>
        <v>46</v>
      </c>
      <c r="AP11" s="96"/>
      <c r="AR11" s="96"/>
      <c r="AT11" s="96"/>
    </row>
    <row r="12" spans="2:46" x14ac:dyDescent="0.15">
      <c r="B12" s="223"/>
      <c r="C12" s="79" t="s">
        <v>77</v>
      </c>
      <c r="D12" s="73">
        <v>1</v>
      </c>
      <c r="E12" s="74">
        <v>0</v>
      </c>
      <c r="F12" s="75">
        <v>5</v>
      </c>
      <c r="G12" s="75">
        <v>0</v>
      </c>
      <c r="H12" s="75">
        <v>0</v>
      </c>
      <c r="I12" s="75">
        <v>1</v>
      </c>
      <c r="J12" s="75">
        <v>0</v>
      </c>
      <c r="K12" s="75">
        <v>1</v>
      </c>
      <c r="L12" s="75">
        <v>0</v>
      </c>
      <c r="M12" s="77">
        <f t="shared" si="3"/>
        <v>7</v>
      </c>
      <c r="N12" s="74">
        <v>0</v>
      </c>
      <c r="O12" s="75">
        <v>2</v>
      </c>
      <c r="P12" s="75">
        <v>0</v>
      </c>
      <c r="Q12" s="75">
        <v>0</v>
      </c>
      <c r="R12" s="75">
        <v>0</v>
      </c>
      <c r="S12" s="75">
        <v>5</v>
      </c>
      <c r="T12" s="75">
        <v>0</v>
      </c>
      <c r="U12" s="77">
        <f t="shared" si="4"/>
        <v>7</v>
      </c>
      <c r="V12" s="168"/>
      <c r="W12" s="61"/>
      <c r="X12" s="167"/>
      <c r="Y12" s="61"/>
      <c r="Z12" s="223"/>
      <c r="AA12" s="79" t="s">
        <v>77</v>
      </c>
      <c r="AB12" s="74">
        <v>0</v>
      </c>
      <c r="AC12" s="75">
        <v>1</v>
      </c>
      <c r="AD12" s="75">
        <v>1</v>
      </c>
      <c r="AE12" s="75">
        <v>0</v>
      </c>
      <c r="AF12" s="75">
        <v>32</v>
      </c>
      <c r="AG12" s="77">
        <f>SUM(AB12:AF12)</f>
        <v>34</v>
      </c>
      <c r="AH12" s="74">
        <v>1</v>
      </c>
      <c r="AI12" s="75">
        <v>5</v>
      </c>
      <c r="AJ12" s="75">
        <v>1</v>
      </c>
      <c r="AK12" s="75">
        <v>22</v>
      </c>
      <c r="AL12" s="75">
        <v>4</v>
      </c>
      <c r="AM12" s="76">
        <f t="shared" si="2"/>
        <v>33</v>
      </c>
      <c r="AN12" s="73">
        <v>1</v>
      </c>
      <c r="AO12" s="78">
        <f t="shared" si="0"/>
        <v>83</v>
      </c>
      <c r="AP12" s="96"/>
      <c r="AR12" s="96"/>
      <c r="AT12" s="96"/>
    </row>
    <row r="13" spans="2:46" x14ac:dyDescent="0.15">
      <c r="B13" s="223"/>
      <c r="C13" s="79" t="s">
        <v>78</v>
      </c>
      <c r="D13" s="73">
        <v>6</v>
      </c>
      <c r="E13" s="74">
        <v>1</v>
      </c>
      <c r="F13" s="75">
        <v>4</v>
      </c>
      <c r="G13" s="75">
        <v>0</v>
      </c>
      <c r="H13" s="75">
        <v>0</v>
      </c>
      <c r="I13" s="75">
        <v>5</v>
      </c>
      <c r="J13" s="75">
        <v>1</v>
      </c>
      <c r="K13" s="75">
        <v>1</v>
      </c>
      <c r="L13" s="75">
        <v>2</v>
      </c>
      <c r="M13" s="77">
        <f t="shared" si="3"/>
        <v>14</v>
      </c>
      <c r="N13" s="74">
        <v>1</v>
      </c>
      <c r="O13" s="75">
        <v>7</v>
      </c>
      <c r="P13" s="75">
        <v>0</v>
      </c>
      <c r="Q13" s="75">
        <v>1</v>
      </c>
      <c r="R13" s="75">
        <v>0</v>
      </c>
      <c r="S13" s="75">
        <v>1</v>
      </c>
      <c r="T13" s="75">
        <v>0</v>
      </c>
      <c r="U13" s="77">
        <f t="shared" si="4"/>
        <v>10</v>
      </c>
      <c r="V13" s="168"/>
      <c r="W13" s="61"/>
      <c r="X13" s="167"/>
      <c r="Y13" s="61"/>
      <c r="Z13" s="223"/>
      <c r="AA13" s="79" t="s">
        <v>78</v>
      </c>
      <c r="AB13" s="74">
        <v>0</v>
      </c>
      <c r="AC13" s="75">
        <v>0</v>
      </c>
      <c r="AD13" s="75">
        <v>2</v>
      </c>
      <c r="AE13" s="75">
        <v>2</v>
      </c>
      <c r="AF13" s="75">
        <v>32</v>
      </c>
      <c r="AG13" s="77">
        <f t="shared" si="1"/>
        <v>36</v>
      </c>
      <c r="AH13" s="74">
        <v>4</v>
      </c>
      <c r="AI13" s="75">
        <v>14</v>
      </c>
      <c r="AJ13" s="75">
        <v>1</v>
      </c>
      <c r="AK13" s="75">
        <v>50</v>
      </c>
      <c r="AL13" s="75">
        <v>5</v>
      </c>
      <c r="AM13" s="76">
        <f t="shared" si="2"/>
        <v>74</v>
      </c>
      <c r="AN13" s="73">
        <v>0</v>
      </c>
      <c r="AO13" s="78">
        <f t="shared" si="0"/>
        <v>140</v>
      </c>
      <c r="AP13" s="96"/>
      <c r="AR13" s="96"/>
      <c r="AT13" s="96"/>
    </row>
    <row r="14" spans="2:46" x14ac:dyDescent="0.15">
      <c r="B14" s="223"/>
      <c r="C14" s="79" t="s">
        <v>79</v>
      </c>
      <c r="D14" s="73">
        <v>7</v>
      </c>
      <c r="E14" s="74">
        <v>0</v>
      </c>
      <c r="F14" s="75">
        <v>0</v>
      </c>
      <c r="G14" s="75">
        <v>1</v>
      </c>
      <c r="H14" s="75">
        <v>1</v>
      </c>
      <c r="I14" s="75">
        <v>4</v>
      </c>
      <c r="J14" s="75">
        <v>0</v>
      </c>
      <c r="K14" s="75">
        <v>0</v>
      </c>
      <c r="L14" s="75">
        <v>0</v>
      </c>
      <c r="M14" s="77">
        <f t="shared" si="3"/>
        <v>6</v>
      </c>
      <c r="N14" s="74">
        <v>3</v>
      </c>
      <c r="O14" s="75">
        <v>7</v>
      </c>
      <c r="P14" s="75">
        <v>0</v>
      </c>
      <c r="Q14" s="75">
        <v>0</v>
      </c>
      <c r="R14" s="75">
        <v>0</v>
      </c>
      <c r="S14" s="75">
        <v>3</v>
      </c>
      <c r="T14" s="75">
        <v>0</v>
      </c>
      <c r="U14" s="77">
        <f t="shared" si="4"/>
        <v>13</v>
      </c>
      <c r="V14" s="168"/>
      <c r="W14" s="61"/>
      <c r="X14" s="167"/>
      <c r="Y14" s="61"/>
      <c r="Z14" s="223"/>
      <c r="AA14" s="79" t="s">
        <v>79</v>
      </c>
      <c r="AB14" s="74">
        <v>0</v>
      </c>
      <c r="AC14" s="75">
        <v>1</v>
      </c>
      <c r="AD14" s="75">
        <v>0</v>
      </c>
      <c r="AE14" s="75">
        <v>0</v>
      </c>
      <c r="AF14" s="75">
        <v>15</v>
      </c>
      <c r="AG14" s="77">
        <f t="shared" si="1"/>
        <v>16</v>
      </c>
      <c r="AH14" s="74">
        <v>2</v>
      </c>
      <c r="AI14" s="75">
        <v>5</v>
      </c>
      <c r="AJ14" s="75">
        <v>4</v>
      </c>
      <c r="AK14" s="75">
        <v>10</v>
      </c>
      <c r="AL14" s="75">
        <v>3</v>
      </c>
      <c r="AM14" s="76">
        <f t="shared" si="2"/>
        <v>24</v>
      </c>
      <c r="AN14" s="73">
        <v>0</v>
      </c>
      <c r="AO14" s="78">
        <f t="shared" si="0"/>
        <v>66</v>
      </c>
      <c r="AP14" s="96"/>
      <c r="AR14" s="96"/>
      <c r="AT14" s="96"/>
    </row>
    <row r="15" spans="2:46" x14ac:dyDescent="0.15">
      <c r="B15" s="223"/>
      <c r="C15" s="79" t="s">
        <v>80</v>
      </c>
      <c r="D15" s="73">
        <v>0</v>
      </c>
      <c r="E15" s="74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7">
        <f t="shared" si="3"/>
        <v>0</v>
      </c>
      <c r="N15" s="74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7">
        <f t="shared" si="4"/>
        <v>0</v>
      </c>
      <c r="V15" s="168"/>
      <c r="W15" s="61"/>
      <c r="X15" s="167"/>
      <c r="Y15" s="61"/>
      <c r="Z15" s="223"/>
      <c r="AA15" s="79" t="s">
        <v>80</v>
      </c>
      <c r="AB15" s="74">
        <v>0</v>
      </c>
      <c r="AC15" s="75">
        <v>0</v>
      </c>
      <c r="AD15" s="75">
        <v>0</v>
      </c>
      <c r="AE15" s="75">
        <v>0</v>
      </c>
      <c r="AF15" s="75">
        <v>0</v>
      </c>
      <c r="AG15" s="77">
        <f t="shared" si="1"/>
        <v>0</v>
      </c>
      <c r="AH15" s="74">
        <v>0</v>
      </c>
      <c r="AI15" s="75">
        <v>0</v>
      </c>
      <c r="AJ15" s="75">
        <v>0</v>
      </c>
      <c r="AK15" s="75">
        <v>1</v>
      </c>
      <c r="AL15" s="75">
        <v>1</v>
      </c>
      <c r="AM15" s="76">
        <f t="shared" si="2"/>
        <v>2</v>
      </c>
      <c r="AN15" s="73">
        <v>3</v>
      </c>
      <c r="AO15" s="78">
        <f t="shared" si="0"/>
        <v>5</v>
      </c>
      <c r="AP15" s="96"/>
      <c r="AR15" s="96"/>
      <c r="AT15" s="96"/>
    </row>
    <row r="16" spans="2:46" x14ac:dyDescent="0.15">
      <c r="B16" s="223"/>
      <c r="C16" s="79" t="s">
        <v>81</v>
      </c>
      <c r="D16" s="73">
        <v>1</v>
      </c>
      <c r="E16" s="74">
        <v>0</v>
      </c>
      <c r="F16" s="75">
        <v>0</v>
      </c>
      <c r="G16" s="75">
        <v>1</v>
      </c>
      <c r="H16" s="75">
        <v>0</v>
      </c>
      <c r="I16" s="75">
        <v>0</v>
      </c>
      <c r="J16" s="75">
        <v>0</v>
      </c>
      <c r="K16" s="75">
        <v>1</v>
      </c>
      <c r="L16" s="75">
        <v>0</v>
      </c>
      <c r="M16" s="77">
        <f t="shared" si="3"/>
        <v>2</v>
      </c>
      <c r="N16" s="74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7">
        <f t="shared" si="4"/>
        <v>0</v>
      </c>
      <c r="V16" s="168"/>
      <c r="W16" s="61"/>
      <c r="X16" s="167"/>
      <c r="Y16" s="61"/>
      <c r="Z16" s="223"/>
      <c r="AA16" s="79" t="s">
        <v>81</v>
      </c>
      <c r="AB16" s="74">
        <v>1</v>
      </c>
      <c r="AC16" s="75">
        <v>0</v>
      </c>
      <c r="AD16" s="75">
        <v>0</v>
      </c>
      <c r="AE16" s="75">
        <v>1</v>
      </c>
      <c r="AF16" s="75">
        <v>0</v>
      </c>
      <c r="AG16" s="77">
        <f t="shared" si="1"/>
        <v>2</v>
      </c>
      <c r="AH16" s="74">
        <v>1</v>
      </c>
      <c r="AI16" s="75">
        <v>1</v>
      </c>
      <c r="AJ16" s="75">
        <v>0</v>
      </c>
      <c r="AK16" s="75">
        <v>15</v>
      </c>
      <c r="AL16" s="75">
        <v>3</v>
      </c>
      <c r="AM16" s="76">
        <f t="shared" si="2"/>
        <v>20</v>
      </c>
      <c r="AN16" s="73">
        <v>0</v>
      </c>
      <c r="AO16" s="78">
        <f t="shared" si="0"/>
        <v>25</v>
      </c>
      <c r="AP16" s="96"/>
      <c r="AR16" s="96"/>
      <c r="AT16" s="96"/>
    </row>
    <row r="17" spans="2:46" x14ac:dyDescent="0.15">
      <c r="B17" s="223"/>
      <c r="C17" s="79" t="s">
        <v>82</v>
      </c>
      <c r="D17" s="73">
        <v>0</v>
      </c>
      <c r="E17" s="74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7">
        <f t="shared" si="3"/>
        <v>0</v>
      </c>
      <c r="N17" s="74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7">
        <f t="shared" si="4"/>
        <v>0</v>
      </c>
      <c r="V17" s="168"/>
      <c r="W17" s="61"/>
      <c r="X17" s="167"/>
      <c r="Y17" s="61"/>
      <c r="Z17" s="223"/>
      <c r="AA17" s="79" t="s">
        <v>82</v>
      </c>
      <c r="AB17" s="74">
        <v>0</v>
      </c>
      <c r="AC17" s="75">
        <v>0</v>
      </c>
      <c r="AD17" s="75">
        <v>0</v>
      </c>
      <c r="AE17" s="75">
        <v>0</v>
      </c>
      <c r="AF17" s="75">
        <v>0</v>
      </c>
      <c r="AG17" s="77">
        <f t="shared" si="1"/>
        <v>0</v>
      </c>
      <c r="AH17" s="74">
        <v>0</v>
      </c>
      <c r="AI17" s="75">
        <v>0</v>
      </c>
      <c r="AJ17" s="75">
        <v>0</v>
      </c>
      <c r="AK17" s="75">
        <v>0</v>
      </c>
      <c r="AL17" s="75">
        <v>0</v>
      </c>
      <c r="AM17" s="76">
        <f t="shared" si="2"/>
        <v>0</v>
      </c>
      <c r="AN17" s="73">
        <v>0</v>
      </c>
      <c r="AO17" s="78">
        <f t="shared" si="0"/>
        <v>0</v>
      </c>
      <c r="AP17" s="96"/>
      <c r="AR17" s="96"/>
      <c r="AT17" s="96"/>
    </row>
    <row r="18" spans="2:46" x14ac:dyDescent="0.15">
      <c r="B18" s="223"/>
      <c r="C18" s="79" t="s">
        <v>6</v>
      </c>
      <c r="D18" s="73">
        <v>0</v>
      </c>
      <c r="E18" s="74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7">
        <f t="shared" si="3"/>
        <v>0</v>
      </c>
      <c r="N18" s="74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7">
        <f t="shared" si="4"/>
        <v>0</v>
      </c>
      <c r="V18" s="168"/>
      <c r="W18" s="61"/>
      <c r="X18" s="167"/>
      <c r="Y18" s="61"/>
      <c r="Z18" s="223"/>
      <c r="AA18" s="79" t="s">
        <v>6</v>
      </c>
      <c r="AB18" s="74">
        <v>0</v>
      </c>
      <c r="AC18" s="75">
        <v>0</v>
      </c>
      <c r="AD18" s="75">
        <v>0</v>
      </c>
      <c r="AE18" s="75">
        <v>0</v>
      </c>
      <c r="AF18" s="75">
        <v>0</v>
      </c>
      <c r="AG18" s="77">
        <f t="shared" si="1"/>
        <v>0</v>
      </c>
      <c r="AH18" s="74">
        <v>0</v>
      </c>
      <c r="AI18" s="75">
        <v>0</v>
      </c>
      <c r="AJ18" s="75">
        <v>0</v>
      </c>
      <c r="AK18" s="75">
        <v>0</v>
      </c>
      <c r="AL18" s="75">
        <v>0</v>
      </c>
      <c r="AM18" s="76">
        <f t="shared" si="2"/>
        <v>0</v>
      </c>
      <c r="AN18" s="73">
        <v>0</v>
      </c>
      <c r="AO18" s="78">
        <f t="shared" si="0"/>
        <v>0</v>
      </c>
      <c r="AP18" s="96"/>
      <c r="AR18" s="96"/>
      <c r="AT18" s="96"/>
    </row>
    <row r="19" spans="2:46" ht="14.25" thickBot="1" x14ac:dyDescent="0.2">
      <c r="B19" s="223"/>
      <c r="C19" s="80" t="s">
        <v>16</v>
      </c>
      <c r="D19" s="81">
        <f>SUM(D7:D18)</f>
        <v>30</v>
      </c>
      <c r="E19" s="82">
        <f>SUM(E7:E18)</f>
        <v>5</v>
      </c>
      <c r="F19" s="83">
        <f>SUM(F7:F18)</f>
        <v>23</v>
      </c>
      <c r="G19" s="83">
        <f t="shared" ref="G19:U19" si="5">SUM(G7:G18)</f>
        <v>6</v>
      </c>
      <c r="H19" s="83">
        <f t="shared" si="5"/>
        <v>1</v>
      </c>
      <c r="I19" s="83">
        <f t="shared" si="5"/>
        <v>26</v>
      </c>
      <c r="J19" s="83">
        <f t="shared" si="5"/>
        <v>4</v>
      </c>
      <c r="K19" s="83">
        <f t="shared" si="5"/>
        <v>5</v>
      </c>
      <c r="L19" s="83">
        <f t="shared" si="5"/>
        <v>5</v>
      </c>
      <c r="M19" s="85">
        <f t="shared" si="5"/>
        <v>75</v>
      </c>
      <c r="N19" s="82">
        <f t="shared" si="5"/>
        <v>10</v>
      </c>
      <c r="O19" s="83">
        <f t="shared" si="5"/>
        <v>32</v>
      </c>
      <c r="P19" s="83">
        <f t="shared" si="5"/>
        <v>5</v>
      </c>
      <c r="Q19" s="83">
        <f t="shared" si="5"/>
        <v>2</v>
      </c>
      <c r="R19" s="83">
        <f t="shared" si="5"/>
        <v>1</v>
      </c>
      <c r="S19" s="83">
        <f t="shared" si="5"/>
        <v>28</v>
      </c>
      <c r="T19" s="83">
        <f t="shared" si="5"/>
        <v>1</v>
      </c>
      <c r="U19" s="85">
        <f t="shared" si="5"/>
        <v>79</v>
      </c>
      <c r="V19" s="168"/>
      <c r="W19" s="61"/>
      <c r="X19" s="167"/>
      <c r="Y19" s="61"/>
      <c r="Z19" s="223"/>
      <c r="AA19" s="80" t="s">
        <v>16</v>
      </c>
      <c r="AB19" s="82">
        <f t="shared" ref="AB19:AN19" si="6">SUM(AB7:AB18)</f>
        <v>3</v>
      </c>
      <c r="AC19" s="83">
        <f t="shared" si="6"/>
        <v>8</v>
      </c>
      <c r="AD19" s="83">
        <f t="shared" si="6"/>
        <v>9</v>
      </c>
      <c r="AE19" s="83">
        <f t="shared" si="6"/>
        <v>23</v>
      </c>
      <c r="AF19" s="83">
        <f t="shared" si="6"/>
        <v>129</v>
      </c>
      <c r="AG19" s="85">
        <f t="shared" si="6"/>
        <v>172</v>
      </c>
      <c r="AH19" s="126">
        <f t="shared" si="6"/>
        <v>27</v>
      </c>
      <c r="AI19" s="83">
        <f t="shared" si="6"/>
        <v>55</v>
      </c>
      <c r="AJ19" s="83">
        <f t="shared" si="6"/>
        <v>21</v>
      </c>
      <c r="AK19" s="83">
        <f t="shared" si="6"/>
        <v>142</v>
      </c>
      <c r="AL19" s="83">
        <f t="shared" si="6"/>
        <v>27</v>
      </c>
      <c r="AM19" s="84">
        <f>SUM(AM7:AM18)</f>
        <v>272</v>
      </c>
      <c r="AN19" s="81">
        <f t="shared" si="6"/>
        <v>11</v>
      </c>
      <c r="AO19" s="86">
        <f t="shared" si="0"/>
        <v>639</v>
      </c>
      <c r="AP19" s="96"/>
      <c r="AR19" s="96"/>
      <c r="AT19" s="96"/>
    </row>
    <row r="20" spans="2:46" ht="13.5" customHeight="1" x14ac:dyDescent="0.15">
      <c r="B20" s="224" t="s">
        <v>51</v>
      </c>
      <c r="C20" s="87" t="s">
        <v>83</v>
      </c>
      <c r="D20" s="64">
        <v>1</v>
      </c>
      <c r="E20" s="65">
        <v>0</v>
      </c>
      <c r="F20" s="66">
        <v>0</v>
      </c>
      <c r="G20" s="66">
        <v>0</v>
      </c>
      <c r="H20" s="66">
        <v>1</v>
      </c>
      <c r="I20" s="66">
        <v>0</v>
      </c>
      <c r="J20" s="66">
        <v>0</v>
      </c>
      <c r="K20" s="66">
        <v>0</v>
      </c>
      <c r="L20" s="66">
        <v>0</v>
      </c>
      <c r="M20" s="77">
        <f t="shared" si="3"/>
        <v>1</v>
      </c>
      <c r="N20" s="65">
        <v>1</v>
      </c>
      <c r="O20" s="66">
        <v>3</v>
      </c>
      <c r="P20" s="66">
        <v>0</v>
      </c>
      <c r="Q20" s="66">
        <v>0</v>
      </c>
      <c r="R20" s="66">
        <v>0</v>
      </c>
      <c r="S20" s="66">
        <v>2</v>
      </c>
      <c r="T20" s="66">
        <v>0</v>
      </c>
      <c r="U20" s="77">
        <f t="shared" si="4"/>
        <v>6</v>
      </c>
      <c r="V20" s="168"/>
      <c r="W20" s="61"/>
      <c r="X20" s="167"/>
      <c r="Y20" s="61"/>
      <c r="Z20" s="224" t="s">
        <v>51</v>
      </c>
      <c r="AA20" s="87" t="s">
        <v>83</v>
      </c>
      <c r="AB20" s="65">
        <v>0</v>
      </c>
      <c r="AC20" s="66">
        <v>0</v>
      </c>
      <c r="AD20" s="66">
        <v>0</v>
      </c>
      <c r="AE20" s="66">
        <v>0</v>
      </c>
      <c r="AF20" s="66">
        <v>3</v>
      </c>
      <c r="AG20" s="77">
        <f t="shared" si="1"/>
        <v>3</v>
      </c>
      <c r="AH20" s="65">
        <v>0</v>
      </c>
      <c r="AI20" s="66">
        <v>1</v>
      </c>
      <c r="AJ20" s="66">
        <v>0</v>
      </c>
      <c r="AK20" s="66">
        <v>2</v>
      </c>
      <c r="AL20" s="66">
        <v>0</v>
      </c>
      <c r="AM20" s="67">
        <f>SUM(AH20:AL20)</f>
        <v>3</v>
      </c>
      <c r="AN20" s="64">
        <v>0</v>
      </c>
      <c r="AO20" s="78">
        <f t="shared" si="0"/>
        <v>14</v>
      </c>
      <c r="AP20" s="96"/>
      <c r="AR20" s="96"/>
      <c r="AT20" s="96"/>
    </row>
    <row r="21" spans="2:46" x14ac:dyDescent="0.15">
      <c r="B21" s="223"/>
      <c r="C21" s="79" t="s">
        <v>84</v>
      </c>
      <c r="D21" s="73">
        <v>1</v>
      </c>
      <c r="E21" s="74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7">
        <f t="shared" si="3"/>
        <v>0</v>
      </c>
      <c r="N21" s="74">
        <v>1</v>
      </c>
      <c r="O21" s="75">
        <v>1</v>
      </c>
      <c r="P21" s="75">
        <v>0</v>
      </c>
      <c r="Q21" s="75">
        <v>0</v>
      </c>
      <c r="R21" s="75">
        <v>0</v>
      </c>
      <c r="S21" s="75">
        <v>1</v>
      </c>
      <c r="T21" s="75">
        <v>0</v>
      </c>
      <c r="U21" s="77">
        <f t="shared" si="4"/>
        <v>3</v>
      </c>
      <c r="V21" s="168"/>
      <c r="W21" s="61"/>
      <c r="X21" s="167"/>
      <c r="Y21" s="61"/>
      <c r="Z21" s="223"/>
      <c r="AA21" s="79" t="s">
        <v>84</v>
      </c>
      <c r="AB21" s="74">
        <v>0</v>
      </c>
      <c r="AC21" s="75">
        <v>1</v>
      </c>
      <c r="AD21" s="75">
        <v>1</v>
      </c>
      <c r="AE21" s="75">
        <v>0</v>
      </c>
      <c r="AF21" s="75">
        <v>0</v>
      </c>
      <c r="AG21" s="77">
        <f t="shared" si="1"/>
        <v>2</v>
      </c>
      <c r="AH21" s="74">
        <v>0</v>
      </c>
      <c r="AI21" s="75">
        <v>0</v>
      </c>
      <c r="AJ21" s="75">
        <v>0</v>
      </c>
      <c r="AK21" s="75">
        <v>0</v>
      </c>
      <c r="AL21" s="75">
        <v>1</v>
      </c>
      <c r="AM21" s="67">
        <f t="shared" ref="AM21:AM29" si="7">SUM(AH21:AL21)</f>
        <v>1</v>
      </c>
      <c r="AN21" s="73">
        <v>2</v>
      </c>
      <c r="AO21" s="78">
        <f t="shared" si="0"/>
        <v>9</v>
      </c>
      <c r="AP21" s="96"/>
      <c r="AR21" s="96"/>
      <c r="AT21" s="96"/>
    </row>
    <row r="22" spans="2:46" x14ac:dyDescent="0.15">
      <c r="B22" s="223"/>
      <c r="C22" s="79" t="s">
        <v>85</v>
      </c>
      <c r="D22" s="73">
        <v>0</v>
      </c>
      <c r="E22" s="74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7">
        <f t="shared" si="3"/>
        <v>0</v>
      </c>
      <c r="N22" s="74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7">
        <f t="shared" si="4"/>
        <v>0</v>
      </c>
      <c r="V22" s="168"/>
      <c r="W22" s="61"/>
      <c r="X22" s="167"/>
      <c r="Y22" s="61"/>
      <c r="Z22" s="223"/>
      <c r="AA22" s="79" t="s">
        <v>85</v>
      </c>
      <c r="AB22" s="74">
        <v>0</v>
      </c>
      <c r="AC22" s="75">
        <v>0</v>
      </c>
      <c r="AD22" s="75">
        <v>0</v>
      </c>
      <c r="AE22" s="75">
        <v>0</v>
      </c>
      <c r="AF22" s="75">
        <v>0</v>
      </c>
      <c r="AG22" s="77">
        <f t="shared" si="1"/>
        <v>0</v>
      </c>
      <c r="AH22" s="74">
        <v>0</v>
      </c>
      <c r="AI22" s="75">
        <v>0</v>
      </c>
      <c r="AJ22" s="75">
        <v>0</v>
      </c>
      <c r="AK22" s="75">
        <v>0</v>
      </c>
      <c r="AL22" s="75">
        <v>0</v>
      </c>
      <c r="AM22" s="67">
        <f t="shared" si="7"/>
        <v>0</v>
      </c>
      <c r="AN22" s="73">
        <v>0</v>
      </c>
      <c r="AO22" s="78">
        <f t="shared" si="0"/>
        <v>0</v>
      </c>
      <c r="AP22" s="96"/>
      <c r="AR22" s="96"/>
      <c r="AT22" s="96"/>
    </row>
    <row r="23" spans="2:46" x14ac:dyDescent="0.15">
      <c r="B23" s="223"/>
      <c r="C23" s="79" t="s">
        <v>86</v>
      </c>
      <c r="D23" s="73">
        <v>0</v>
      </c>
      <c r="E23" s="74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7">
        <f t="shared" si="3"/>
        <v>0</v>
      </c>
      <c r="N23" s="74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7">
        <f t="shared" si="4"/>
        <v>0</v>
      </c>
      <c r="V23" s="168"/>
      <c r="W23" s="61"/>
      <c r="X23" s="167"/>
      <c r="Y23" s="61"/>
      <c r="Z23" s="223"/>
      <c r="AA23" s="79" t="s">
        <v>86</v>
      </c>
      <c r="AB23" s="74">
        <v>0</v>
      </c>
      <c r="AC23" s="75">
        <v>0</v>
      </c>
      <c r="AD23" s="75">
        <v>0</v>
      </c>
      <c r="AE23" s="75">
        <v>0</v>
      </c>
      <c r="AF23" s="75">
        <v>0</v>
      </c>
      <c r="AG23" s="77">
        <f t="shared" si="1"/>
        <v>0</v>
      </c>
      <c r="AH23" s="74">
        <v>0</v>
      </c>
      <c r="AI23" s="75">
        <v>1</v>
      </c>
      <c r="AJ23" s="75">
        <v>0</v>
      </c>
      <c r="AK23" s="75">
        <v>0</v>
      </c>
      <c r="AL23" s="75">
        <v>1</v>
      </c>
      <c r="AM23" s="67">
        <f t="shared" si="7"/>
        <v>2</v>
      </c>
      <c r="AN23" s="73">
        <v>0</v>
      </c>
      <c r="AO23" s="78">
        <f t="shared" si="0"/>
        <v>2</v>
      </c>
      <c r="AP23" s="96"/>
      <c r="AR23" s="96"/>
      <c r="AT23" s="96"/>
    </row>
    <row r="24" spans="2:46" x14ac:dyDescent="0.15">
      <c r="B24" s="223"/>
      <c r="C24" s="79" t="s">
        <v>87</v>
      </c>
      <c r="D24" s="78">
        <v>0</v>
      </c>
      <c r="E24" s="12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7">
        <f t="shared" si="3"/>
        <v>0</v>
      </c>
      <c r="N24" s="74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7">
        <f t="shared" si="4"/>
        <v>0</v>
      </c>
      <c r="V24" s="168"/>
      <c r="W24" s="61"/>
      <c r="X24" s="167"/>
      <c r="Y24" s="61"/>
      <c r="Z24" s="223"/>
      <c r="AA24" s="79" t="s">
        <v>87</v>
      </c>
      <c r="AB24" s="74">
        <v>0</v>
      </c>
      <c r="AC24" s="75">
        <v>0</v>
      </c>
      <c r="AD24" s="75">
        <v>0</v>
      </c>
      <c r="AE24" s="75">
        <v>0</v>
      </c>
      <c r="AF24" s="75">
        <v>0</v>
      </c>
      <c r="AG24" s="77">
        <f t="shared" si="1"/>
        <v>0</v>
      </c>
      <c r="AH24" s="74">
        <v>0</v>
      </c>
      <c r="AI24" s="75">
        <v>0</v>
      </c>
      <c r="AJ24" s="75">
        <v>0</v>
      </c>
      <c r="AK24" s="75">
        <v>0</v>
      </c>
      <c r="AL24" s="75">
        <v>0</v>
      </c>
      <c r="AM24" s="67">
        <f t="shared" si="7"/>
        <v>0</v>
      </c>
      <c r="AN24" s="73">
        <v>0</v>
      </c>
      <c r="AO24" s="78">
        <f t="shared" si="0"/>
        <v>0</v>
      </c>
      <c r="AP24" s="96"/>
      <c r="AR24" s="96"/>
      <c r="AT24" s="96"/>
    </row>
    <row r="25" spans="2:46" x14ac:dyDescent="0.15">
      <c r="B25" s="223"/>
      <c r="C25" s="79" t="s">
        <v>88</v>
      </c>
      <c r="D25" s="78">
        <v>0</v>
      </c>
      <c r="E25" s="12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7">
        <f t="shared" si="3"/>
        <v>0</v>
      </c>
      <c r="N25" s="74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7">
        <f t="shared" si="4"/>
        <v>0</v>
      </c>
      <c r="V25" s="168"/>
      <c r="W25" s="61"/>
      <c r="X25" s="167"/>
      <c r="Y25" s="61"/>
      <c r="Z25" s="223"/>
      <c r="AA25" s="79" t="s">
        <v>88</v>
      </c>
      <c r="AB25" s="74">
        <v>0</v>
      </c>
      <c r="AC25" s="75">
        <v>0</v>
      </c>
      <c r="AD25" s="75">
        <v>0</v>
      </c>
      <c r="AE25" s="75">
        <v>0</v>
      </c>
      <c r="AF25" s="75">
        <v>0</v>
      </c>
      <c r="AG25" s="77">
        <f t="shared" si="1"/>
        <v>0</v>
      </c>
      <c r="AH25" s="74">
        <v>0</v>
      </c>
      <c r="AI25" s="75">
        <v>0</v>
      </c>
      <c r="AJ25" s="75">
        <v>0</v>
      </c>
      <c r="AK25" s="75">
        <v>0</v>
      </c>
      <c r="AL25" s="75">
        <v>0</v>
      </c>
      <c r="AM25" s="67">
        <f t="shared" si="7"/>
        <v>0</v>
      </c>
      <c r="AN25" s="73">
        <v>0</v>
      </c>
      <c r="AO25" s="78">
        <f t="shared" si="0"/>
        <v>0</v>
      </c>
      <c r="AP25" s="96"/>
      <c r="AR25" s="96"/>
      <c r="AT25" s="96"/>
    </row>
    <row r="26" spans="2:46" x14ac:dyDescent="0.15">
      <c r="B26" s="223"/>
      <c r="C26" s="79" t="s">
        <v>89</v>
      </c>
      <c r="D26" s="78">
        <v>0</v>
      </c>
      <c r="E26" s="12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7">
        <f t="shared" si="3"/>
        <v>0</v>
      </c>
      <c r="N26" s="74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7">
        <f t="shared" si="4"/>
        <v>0</v>
      </c>
      <c r="V26" s="168"/>
      <c r="W26" s="61"/>
      <c r="X26" s="167"/>
      <c r="Y26" s="61"/>
      <c r="Z26" s="223"/>
      <c r="AA26" s="79" t="s">
        <v>89</v>
      </c>
      <c r="AB26" s="74">
        <v>0</v>
      </c>
      <c r="AC26" s="75">
        <v>0</v>
      </c>
      <c r="AD26" s="75">
        <v>0</v>
      </c>
      <c r="AE26" s="75">
        <v>0</v>
      </c>
      <c r="AF26" s="75">
        <v>0</v>
      </c>
      <c r="AG26" s="77">
        <f t="shared" si="1"/>
        <v>0</v>
      </c>
      <c r="AH26" s="74">
        <v>0</v>
      </c>
      <c r="AI26" s="75">
        <v>0</v>
      </c>
      <c r="AJ26" s="75">
        <v>0</v>
      </c>
      <c r="AK26" s="75">
        <v>0</v>
      </c>
      <c r="AL26" s="75">
        <v>0</v>
      </c>
      <c r="AM26" s="67">
        <f t="shared" si="7"/>
        <v>0</v>
      </c>
      <c r="AN26" s="73">
        <v>0</v>
      </c>
      <c r="AO26" s="78">
        <f t="shared" si="0"/>
        <v>0</v>
      </c>
      <c r="AP26" s="96"/>
      <c r="AR26" s="96"/>
      <c r="AT26" s="96"/>
    </row>
    <row r="27" spans="2:46" x14ac:dyDescent="0.15">
      <c r="B27" s="223"/>
      <c r="C27" s="79" t="s">
        <v>90</v>
      </c>
      <c r="D27" s="78">
        <v>0</v>
      </c>
      <c r="E27" s="12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7">
        <f t="shared" si="3"/>
        <v>0</v>
      </c>
      <c r="N27" s="74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7">
        <f t="shared" si="4"/>
        <v>0</v>
      </c>
      <c r="V27" s="168"/>
      <c r="W27" s="61"/>
      <c r="X27" s="167"/>
      <c r="Y27" s="61"/>
      <c r="Z27" s="223"/>
      <c r="AA27" s="79" t="s">
        <v>90</v>
      </c>
      <c r="AB27" s="74">
        <v>0</v>
      </c>
      <c r="AC27" s="75">
        <v>0</v>
      </c>
      <c r="AD27" s="75">
        <v>0</v>
      </c>
      <c r="AE27" s="75">
        <v>0</v>
      </c>
      <c r="AF27" s="75">
        <v>0</v>
      </c>
      <c r="AG27" s="77">
        <f t="shared" si="1"/>
        <v>0</v>
      </c>
      <c r="AH27" s="74">
        <v>0</v>
      </c>
      <c r="AI27" s="75">
        <v>0</v>
      </c>
      <c r="AJ27" s="75">
        <v>0</v>
      </c>
      <c r="AK27" s="75">
        <v>0</v>
      </c>
      <c r="AL27" s="75">
        <v>0</v>
      </c>
      <c r="AM27" s="67">
        <f t="shared" si="7"/>
        <v>0</v>
      </c>
      <c r="AN27" s="73">
        <v>0</v>
      </c>
      <c r="AO27" s="78">
        <f t="shared" si="0"/>
        <v>0</v>
      </c>
      <c r="AP27" s="96"/>
      <c r="AR27" s="96"/>
      <c r="AT27" s="96"/>
    </row>
    <row r="28" spans="2:46" x14ac:dyDescent="0.15">
      <c r="B28" s="223"/>
      <c r="C28" s="79" t="s">
        <v>91</v>
      </c>
      <c r="D28" s="78">
        <v>0</v>
      </c>
      <c r="E28" s="12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7">
        <f t="shared" si="3"/>
        <v>0</v>
      </c>
      <c r="N28" s="74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7">
        <f t="shared" si="4"/>
        <v>0</v>
      </c>
      <c r="V28" s="168"/>
      <c r="W28" s="61"/>
      <c r="X28" s="167"/>
      <c r="Y28" s="61"/>
      <c r="Z28" s="223"/>
      <c r="AA28" s="79" t="s">
        <v>91</v>
      </c>
      <c r="AB28" s="74">
        <v>0</v>
      </c>
      <c r="AC28" s="75">
        <v>0</v>
      </c>
      <c r="AD28" s="75">
        <v>0</v>
      </c>
      <c r="AE28" s="75">
        <v>0</v>
      </c>
      <c r="AF28" s="75">
        <v>0</v>
      </c>
      <c r="AG28" s="77">
        <f t="shared" si="1"/>
        <v>0</v>
      </c>
      <c r="AH28" s="74">
        <v>0</v>
      </c>
      <c r="AI28" s="75">
        <v>0</v>
      </c>
      <c r="AJ28" s="75">
        <v>0</v>
      </c>
      <c r="AK28" s="75">
        <v>0</v>
      </c>
      <c r="AL28" s="75">
        <v>0</v>
      </c>
      <c r="AM28" s="67">
        <f t="shared" si="7"/>
        <v>0</v>
      </c>
      <c r="AN28" s="73">
        <v>0</v>
      </c>
      <c r="AO28" s="78">
        <f t="shared" si="0"/>
        <v>0</v>
      </c>
      <c r="AP28" s="96"/>
      <c r="AR28" s="96"/>
      <c r="AT28" s="96"/>
    </row>
    <row r="29" spans="2:46" x14ac:dyDescent="0.15">
      <c r="B29" s="223"/>
      <c r="C29" s="79" t="s">
        <v>6</v>
      </c>
      <c r="D29" s="73">
        <v>0</v>
      </c>
      <c r="E29" s="74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7">
        <f t="shared" si="3"/>
        <v>0</v>
      </c>
      <c r="N29" s="74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7">
        <f>SUM(N29:T29)</f>
        <v>0</v>
      </c>
      <c r="V29" s="168"/>
      <c r="W29" s="61"/>
      <c r="X29" s="167"/>
      <c r="Y29" s="61"/>
      <c r="Z29" s="223"/>
      <c r="AA29" s="79" t="s">
        <v>6</v>
      </c>
      <c r="AB29" s="74">
        <v>0</v>
      </c>
      <c r="AC29" s="75">
        <v>0</v>
      </c>
      <c r="AD29" s="75">
        <v>0</v>
      </c>
      <c r="AE29" s="75">
        <v>0</v>
      </c>
      <c r="AF29" s="75">
        <v>1</v>
      </c>
      <c r="AG29" s="77">
        <f t="shared" si="1"/>
        <v>1</v>
      </c>
      <c r="AH29" s="74">
        <v>0</v>
      </c>
      <c r="AI29" s="75">
        <v>0</v>
      </c>
      <c r="AJ29" s="75">
        <v>0</v>
      </c>
      <c r="AK29" s="75">
        <v>0</v>
      </c>
      <c r="AL29" s="75">
        <v>1</v>
      </c>
      <c r="AM29" s="67">
        <f t="shared" si="7"/>
        <v>1</v>
      </c>
      <c r="AN29" s="73">
        <v>0</v>
      </c>
      <c r="AO29" s="78">
        <f t="shared" si="0"/>
        <v>2</v>
      </c>
      <c r="AP29" s="96"/>
      <c r="AR29" s="96"/>
      <c r="AT29" s="96"/>
    </row>
    <row r="30" spans="2:46" ht="14.25" thickBot="1" x14ac:dyDescent="0.2">
      <c r="B30" s="225"/>
      <c r="C30" s="80" t="s">
        <v>16</v>
      </c>
      <c r="D30" s="81">
        <f>SUM(D20:D29)</f>
        <v>2</v>
      </c>
      <c r="E30" s="82">
        <f>SUM(E20:E29)</f>
        <v>0</v>
      </c>
      <c r="F30" s="83">
        <f>SUM(F20:F29)</f>
        <v>0</v>
      </c>
      <c r="G30" s="83">
        <f t="shared" ref="G30:U30" si="8">SUM(G20:G29)</f>
        <v>0</v>
      </c>
      <c r="H30" s="83">
        <f t="shared" si="8"/>
        <v>1</v>
      </c>
      <c r="I30" s="83">
        <f t="shared" si="8"/>
        <v>0</v>
      </c>
      <c r="J30" s="83">
        <f t="shared" si="8"/>
        <v>0</v>
      </c>
      <c r="K30" s="83">
        <f t="shared" si="8"/>
        <v>0</v>
      </c>
      <c r="L30" s="83">
        <f t="shared" si="8"/>
        <v>0</v>
      </c>
      <c r="M30" s="85">
        <f t="shared" si="8"/>
        <v>1</v>
      </c>
      <c r="N30" s="82">
        <f t="shared" si="8"/>
        <v>2</v>
      </c>
      <c r="O30" s="83">
        <f t="shared" si="8"/>
        <v>4</v>
      </c>
      <c r="P30" s="83">
        <f t="shared" si="8"/>
        <v>0</v>
      </c>
      <c r="Q30" s="83">
        <f t="shared" si="8"/>
        <v>0</v>
      </c>
      <c r="R30" s="83">
        <f t="shared" si="8"/>
        <v>0</v>
      </c>
      <c r="S30" s="83">
        <f t="shared" si="8"/>
        <v>3</v>
      </c>
      <c r="T30" s="83">
        <f t="shared" si="8"/>
        <v>0</v>
      </c>
      <c r="U30" s="85">
        <f t="shared" si="8"/>
        <v>9</v>
      </c>
      <c r="V30" s="168"/>
      <c r="W30" s="61"/>
      <c r="X30" s="167"/>
      <c r="Y30" s="61"/>
      <c r="Z30" s="225"/>
      <c r="AA30" s="80" t="s">
        <v>16</v>
      </c>
      <c r="AB30" s="82">
        <f t="shared" ref="AB30:AL30" si="9">SUM(AB20:AB29)</f>
        <v>0</v>
      </c>
      <c r="AC30" s="83">
        <f t="shared" si="9"/>
        <v>1</v>
      </c>
      <c r="AD30" s="83">
        <f t="shared" si="9"/>
        <v>1</v>
      </c>
      <c r="AE30" s="83">
        <f t="shared" si="9"/>
        <v>0</v>
      </c>
      <c r="AF30" s="83">
        <f t="shared" si="9"/>
        <v>4</v>
      </c>
      <c r="AG30" s="85">
        <f t="shared" si="9"/>
        <v>6</v>
      </c>
      <c r="AH30" s="126">
        <f t="shared" si="9"/>
        <v>0</v>
      </c>
      <c r="AI30" s="83">
        <f t="shared" si="9"/>
        <v>2</v>
      </c>
      <c r="AJ30" s="83">
        <f t="shared" si="9"/>
        <v>0</v>
      </c>
      <c r="AK30" s="83">
        <f t="shared" si="9"/>
        <v>2</v>
      </c>
      <c r="AL30" s="83">
        <f t="shared" si="9"/>
        <v>3</v>
      </c>
      <c r="AM30" s="84">
        <f>SUM(AM20:AM29)</f>
        <v>7</v>
      </c>
      <c r="AN30" s="81">
        <f>SUM(AN20:AN29)</f>
        <v>2</v>
      </c>
      <c r="AO30" s="86">
        <f t="shared" si="0"/>
        <v>27</v>
      </c>
      <c r="AP30" s="96"/>
      <c r="AR30" s="96"/>
      <c r="AT30" s="96"/>
    </row>
    <row r="31" spans="2:46" ht="13.5" customHeight="1" x14ac:dyDescent="0.15">
      <c r="B31" s="216" t="s">
        <v>6</v>
      </c>
      <c r="C31" s="87" t="s">
        <v>92</v>
      </c>
      <c r="D31" s="64">
        <v>0</v>
      </c>
      <c r="E31" s="65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77">
        <f t="shared" si="3"/>
        <v>0</v>
      </c>
      <c r="N31" s="65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77">
        <f t="shared" si="4"/>
        <v>0</v>
      </c>
      <c r="V31" s="168"/>
      <c r="W31" s="61"/>
      <c r="X31" s="167"/>
      <c r="Y31" s="61"/>
      <c r="Z31" s="216" t="s">
        <v>6</v>
      </c>
      <c r="AA31" s="87" t="s">
        <v>92</v>
      </c>
      <c r="AB31" s="65">
        <v>0</v>
      </c>
      <c r="AC31" s="66">
        <v>0</v>
      </c>
      <c r="AD31" s="66">
        <v>0</v>
      </c>
      <c r="AE31" s="66">
        <v>0</v>
      </c>
      <c r="AF31" s="66">
        <v>0</v>
      </c>
      <c r="AG31" s="77">
        <f t="shared" si="1"/>
        <v>0</v>
      </c>
      <c r="AH31" s="65">
        <v>0</v>
      </c>
      <c r="AI31" s="66">
        <v>0</v>
      </c>
      <c r="AJ31" s="66">
        <v>0</v>
      </c>
      <c r="AK31" s="66">
        <v>0</v>
      </c>
      <c r="AL31" s="66">
        <v>0</v>
      </c>
      <c r="AM31" s="76">
        <f t="shared" si="2"/>
        <v>0</v>
      </c>
      <c r="AN31" s="64">
        <v>0</v>
      </c>
      <c r="AO31" s="138">
        <f t="shared" si="0"/>
        <v>0</v>
      </c>
      <c r="AP31" s="96"/>
      <c r="AR31" s="96"/>
      <c r="AT31" s="96"/>
    </row>
    <row r="32" spans="2:46" x14ac:dyDescent="0.15">
      <c r="B32" s="217"/>
      <c r="C32" s="79" t="s">
        <v>93</v>
      </c>
      <c r="D32" s="73">
        <v>0</v>
      </c>
      <c r="E32" s="74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7">
        <f t="shared" si="3"/>
        <v>0</v>
      </c>
      <c r="N32" s="74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7">
        <f t="shared" si="4"/>
        <v>0</v>
      </c>
      <c r="V32" s="168"/>
      <c r="W32" s="61"/>
      <c r="X32" s="167"/>
      <c r="Y32" s="61"/>
      <c r="Z32" s="217"/>
      <c r="AA32" s="79" t="s">
        <v>93</v>
      </c>
      <c r="AB32" s="74">
        <v>0</v>
      </c>
      <c r="AC32" s="75">
        <v>0</v>
      </c>
      <c r="AD32" s="75">
        <v>0</v>
      </c>
      <c r="AE32" s="75">
        <v>0</v>
      </c>
      <c r="AF32" s="75">
        <v>0</v>
      </c>
      <c r="AG32" s="77">
        <f t="shared" si="1"/>
        <v>0</v>
      </c>
      <c r="AH32" s="74">
        <v>0</v>
      </c>
      <c r="AI32" s="75">
        <v>0</v>
      </c>
      <c r="AJ32" s="75">
        <v>0</v>
      </c>
      <c r="AK32" s="75">
        <v>0</v>
      </c>
      <c r="AL32" s="75">
        <v>0</v>
      </c>
      <c r="AM32" s="76">
        <f t="shared" si="2"/>
        <v>0</v>
      </c>
      <c r="AN32" s="73">
        <v>0</v>
      </c>
      <c r="AO32" s="78">
        <f t="shared" si="0"/>
        <v>0</v>
      </c>
      <c r="AP32" s="96"/>
      <c r="AR32" s="96"/>
      <c r="AT32" s="96"/>
    </row>
    <row r="33" spans="2:46" x14ac:dyDescent="0.15">
      <c r="B33" s="217"/>
      <c r="C33" s="79" t="s">
        <v>94</v>
      </c>
      <c r="D33" s="73">
        <v>0</v>
      </c>
      <c r="E33" s="74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7">
        <f t="shared" si="3"/>
        <v>0</v>
      </c>
      <c r="N33" s="74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7">
        <f t="shared" si="4"/>
        <v>0</v>
      </c>
      <c r="V33" s="168"/>
      <c r="W33" s="61"/>
      <c r="X33" s="167"/>
      <c r="Y33" s="61"/>
      <c r="Z33" s="217"/>
      <c r="AA33" s="79" t="s">
        <v>94</v>
      </c>
      <c r="AB33" s="74">
        <v>0</v>
      </c>
      <c r="AC33" s="75">
        <v>0</v>
      </c>
      <c r="AD33" s="75">
        <v>0</v>
      </c>
      <c r="AE33" s="75">
        <v>0</v>
      </c>
      <c r="AF33" s="75">
        <v>0</v>
      </c>
      <c r="AG33" s="77">
        <f t="shared" si="1"/>
        <v>0</v>
      </c>
      <c r="AH33" s="74">
        <v>0</v>
      </c>
      <c r="AI33" s="75">
        <v>0</v>
      </c>
      <c r="AJ33" s="75">
        <v>1</v>
      </c>
      <c r="AK33" s="75">
        <v>0</v>
      </c>
      <c r="AL33" s="75">
        <v>0</v>
      </c>
      <c r="AM33" s="76">
        <f t="shared" si="2"/>
        <v>1</v>
      </c>
      <c r="AN33" s="73">
        <v>0</v>
      </c>
      <c r="AO33" s="78">
        <f t="shared" si="0"/>
        <v>1</v>
      </c>
      <c r="AP33" s="96"/>
      <c r="AR33" s="96"/>
      <c r="AT33" s="96"/>
    </row>
    <row r="34" spans="2:46" x14ac:dyDescent="0.15">
      <c r="B34" s="217"/>
      <c r="C34" s="79" t="s">
        <v>95</v>
      </c>
      <c r="D34" s="73">
        <v>0</v>
      </c>
      <c r="E34" s="74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7">
        <f t="shared" si="3"/>
        <v>0</v>
      </c>
      <c r="N34" s="74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7">
        <f t="shared" si="4"/>
        <v>0</v>
      </c>
      <c r="V34" s="168"/>
      <c r="W34" s="61"/>
      <c r="X34" s="167"/>
      <c r="Y34" s="61"/>
      <c r="Z34" s="217"/>
      <c r="AA34" s="79" t="s">
        <v>95</v>
      </c>
      <c r="AB34" s="74">
        <v>0</v>
      </c>
      <c r="AC34" s="75">
        <v>0</v>
      </c>
      <c r="AD34" s="75">
        <v>0</v>
      </c>
      <c r="AE34" s="75">
        <v>0</v>
      </c>
      <c r="AF34" s="75">
        <v>0</v>
      </c>
      <c r="AG34" s="77">
        <f t="shared" si="1"/>
        <v>0</v>
      </c>
      <c r="AH34" s="74">
        <v>0</v>
      </c>
      <c r="AI34" s="75">
        <v>0</v>
      </c>
      <c r="AJ34" s="75">
        <v>0</v>
      </c>
      <c r="AK34" s="75">
        <v>0</v>
      </c>
      <c r="AL34" s="75">
        <v>0</v>
      </c>
      <c r="AM34" s="76">
        <f t="shared" si="2"/>
        <v>0</v>
      </c>
      <c r="AN34" s="73">
        <v>0</v>
      </c>
      <c r="AO34" s="78">
        <f t="shared" si="0"/>
        <v>0</v>
      </c>
      <c r="AP34" s="96"/>
      <c r="AR34" s="96"/>
      <c r="AT34" s="96"/>
    </row>
    <row r="35" spans="2:46" x14ac:dyDescent="0.15">
      <c r="B35" s="217"/>
      <c r="C35" s="79" t="s">
        <v>96</v>
      </c>
      <c r="D35" s="73">
        <v>0</v>
      </c>
      <c r="E35" s="74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7">
        <f t="shared" si="3"/>
        <v>0</v>
      </c>
      <c r="N35" s="74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7">
        <f t="shared" si="4"/>
        <v>0</v>
      </c>
      <c r="V35" s="168"/>
      <c r="W35" s="61"/>
      <c r="X35" s="167"/>
      <c r="Y35" s="61"/>
      <c r="Z35" s="217"/>
      <c r="AA35" s="79" t="s">
        <v>96</v>
      </c>
      <c r="AB35" s="74">
        <v>0</v>
      </c>
      <c r="AC35" s="75">
        <v>0</v>
      </c>
      <c r="AD35" s="75">
        <v>0</v>
      </c>
      <c r="AE35" s="75">
        <v>0</v>
      </c>
      <c r="AF35" s="75">
        <v>0</v>
      </c>
      <c r="AG35" s="77">
        <f t="shared" si="1"/>
        <v>0</v>
      </c>
      <c r="AH35" s="74">
        <v>0</v>
      </c>
      <c r="AI35" s="75">
        <v>0</v>
      </c>
      <c r="AJ35" s="75">
        <v>0</v>
      </c>
      <c r="AK35" s="75">
        <v>0</v>
      </c>
      <c r="AL35" s="75">
        <v>0</v>
      </c>
      <c r="AM35" s="76">
        <f t="shared" si="2"/>
        <v>0</v>
      </c>
      <c r="AN35" s="73">
        <v>0</v>
      </c>
      <c r="AO35" s="78">
        <f t="shared" si="0"/>
        <v>0</v>
      </c>
      <c r="AP35" s="96"/>
      <c r="AR35" s="96"/>
      <c r="AT35" s="96"/>
    </row>
    <row r="36" spans="2:46" x14ac:dyDescent="0.15">
      <c r="B36" s="217"/>
      <c r="C36" s="72" t="s">
        <v>97</v>
      </c>
      <c r="D36" s="73">
        <v>0</v>
      </c>
      <c r="E36" s="74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7">
        <f t="shared" si="3"/>
        <v>0</v>
      </c>
      <c r="N36" s="74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7">
        <f t="shared" si="4"/>
        <v>0</v>
      </c>
      <c r="V36" s="168"/>
      <c r="W36" s="61"/>
      <c r="X36" s="167"/>
      <c r="Y36" s="61"/>
      <c r="Z36" s="217"/>
      <c r="AA36" s="72" t="s">
        <v>97</v>
      </c>
      <c r="AB36" s="74">
        <v>0</v>
      </c>
      <c r="AC36" s="75">
        <v>0</v>
      </c>
      <c r="AD36" s="75">
        <v>0</v>
      </c>
      <c r="AE36" s="75">
        <v>0</v>
      </c>
      <c r="AF36" s="75">
        <v>0</v>
      </c>
      <c r="AG36" s="77">
        <f t="shared" si="1"/>
        <v>0</v>
      </c>
      <c r="AH36" s="74">
        <v>0</v>
      </c>
      <c r="AI36" s="75">
        <v>0</v>
      </c>
      <c r="AJ36" s="75">
        <v>0</v>
      </c>
      <c r="AK36" s="75">
        <v>0</v>
      </c>
      <c r="AL36" s="75">
        <v>0</v>
      </c>
      <c r="AM36" s="76">
        <f t="shared" si="2"/>
        <v>0</v>
      </c>
      <c r="AN36" s="73">
        <v>0</v>
      </c>
      <c r="AO36" s="78">
        <f t="shared" si="0"/>
        <v>0</v>
      </c>
      <c r="AP36" s="96"/>
      <c r="AR36" s="96"/>
      <c r="AT36" s="96"/>
    </row>
    <row r="37" spans="2:46" x14ac:dyDescent="0.15">
      <c r="B37" s="217"/>
      <c r="C37" s="79" t="s">
        <v>98</v>
      </c>
      <c r="D37" s="73">
        <v>0</v>
      </c>
      <c r="E37" s="74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7">
        <f t="shared" si="3"/>
        <v>0</v>
      </c>
      <c r="N37" s="74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7">
        <f t="shared" si="4"/>
        <v>0</v>
      </c>
      <c r="V37" s="168"/>
      <c r="W37" s="61"/>
      <c r="X37" s="167"/>
      <c r="Y37" s="61"/>
      <c r="Z37" s="217"/>
      <c r="AA37" s="79" t="s">
        <v>98</v>
      </c>
      <c r="AB37" s="74">
        <v>0</v>
      </c>
      <c r="AC37" s="75">
        <v>0</v>
      </c>
      <c r="AD37" s="75">
        <v>0</v>
      </c>
      <c r="AE37" s="75">
        <v>0</v>
      </c>
      <c r="AF37" s="75">
        <v>0</v>
      </c>
      <c r="AG37" s="77">
        <f t="shared" si="1"/>
        <v>0</v>
      </c>
      <c r="AH37" s="74">
        <v>0</v>
      </c>
      <c r="AI37" s="75">
        <v>0</v>
      </c>
      <c r="AJ37" s="75">
        <v>0</v>
      </c>
      <c r="AK37" s="75">
        <v>0</v>
      </c>
      <c r="AL37" s="75">
        <v>0</v>
      </c>
      <c r="AM37" s="76">
        <f t="shared" si="2"/>
        <v>0</v>
      </c>
      <c r="AN37" s="73">
        <v>0</v>
      </c>
      <c r="AO37" s="78">
        <f t="shared" si="0"/>
        <v>0</v>
      </c>
      <c r="AP37" s="96"/>
      <c r="AR37" s="96"/>
      <c r="AT37" s="96"/>
    </row>
    <row r="38" spans="2:46" x14ac:dyDescent="0.15">
      <c r="B38" s="217"/>
      <c r="C38" s="79" t="s">
        <v>99</v>
      </c>
      <c r="D38" s="73">
        <v>0</v>
      </c>
      <c r="E38" s="74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7">
        <f t="shared" si="3"/>
        <v>0</v>
      </c>
      <c r="N38" s="74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7">
        <f t="shared" si="4"/>
        <v>0</v>
      </c>
      <c r="V38" s="168"/>
      <c r="W38" s="61"/>
      <c r="X38" s="167"/>
      <c r="Y38" s="61"/>
      <c r="Z38" s="217"/>
      <c r="AA38" s="79" t="s">
        <v>99</v>
      </c>
      <c r="AB38" s="74">
        <v>0</v>
      </c>
      <c r="AC38" s="75">
        <v>0</v>
      </c>
      <c r="AD38" s="75">
        <v>0</v>
      </c>
      <c r="AE38" s="75">
        <v>0</v>
      </c>
      <c r="AF38" s="75">
        <v>0</v>
      </c>
      <c r="AG38" s="77">
        <f t="shared" si="1"/>
        <v>0</v>
      </c>
      <c r="AH38" s="74">
        <v>0</v>
      </c>
      <c r="AI38" s="75">
        <v>0</v>
      </c>
      <c r="AJ38" s="75">
        <v>0</v>
      </c>
      <c r="AK38" s="75">
        <v>0</v>
      </c>
      <c r="AL38" s="75">
        <v>0</v>
      </c>
      <c r="AM38" s="76">
        <f t="shared" si="2"/>
        <v>0</v>
      </c>
      <c r="AN38" s="73">
        <v>0</v>
      </c>
      <c r="AO38" s="78">
        <f t="shared" si="0"/>
        <v>0</v>
      </c>
      <c r="AP38" s="96"/>
      <c r="AR38" s="96"/>
      <c r="AT38" s="96"/>
    </row>
    <row r="39" spans="2:46" x14ac:dyDescent="0.15">
      <c r="B39" s="217"/>
      <c r="C39" s="79" t="s">
        <v>100</v>
      </c>
      <c r="D39" s="73">
        <v>0</v>
      </c>
      <c r="E39" s="74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7">
        <f t="shared" si="3"/>
        <v>0</v>
      </c>
      <c r="N39" s="74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7">
        <f t="shared" si="4"/>
        <v>0</v>
      </c>
      <c r="V39" s="168"/>
      <c r="W39" s="61"/>
      <c r="X39" s="167"/>
      <c r="Y39" s="61"/>
      <c r="Z39" s="217"/>
      <c r="AA39" s="79" t="s">
        <v>100</v>
      </c>
      <c r="AB39" s="74">
        <v>0</v>
      </c>
      <c r="AC39" s="75">
        <v>0</v>
      </c>
      <c r="AD39" s="75">
        <v>0</v>
      </c>
      <c r="AE39" s="75">
        <v>0</v>
      </c>
      <c r="AF39" s="75">
        <v>0</v>
      </c>
      <c r="AG39" s="77">
        <f t="shared" si="1"/>
        <v>0</v>
      </c>
      <c r="AH39" s="74">
        <v>0</v>
      </c>
      <c r="AI39" s="75">
        <v>0</v>
      </c>
      <c r="AJ39" s="75">
        <v>0</v>
      </c>
      <c r="AK39" s="75">
        <v>0</v>
      </c>
      <c r="AL39" s="75">
        <v>0</v>
      </c>
      <c r="AM39" s="76">
        <f t="shared" si="2"/>
        <v>0</v>
      </c>
      <c r="AN39" s="73">
        <v>0</v>
      </c>
      <c r="AO39" s="78">
        <f t="shared" si="0"/>
        <v>0</v>
      </c>
      <c r="AP39" s="96"/>
      <c r="AR39" s="96"/>
      <c r="AT39" s="96"/>
    </row>
    <row r="40" spans="2:46" x14ac:dyDescent="0.15">
      <c r="B40" s="217"/>
      <c r="C40" s="79" t="s">
        <v>6</v>
      </c>
      <c r="D40" s="73">
        <v>1</v>
      </c>
      <c r="E40" s="74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7">
        <f t="shared" si="3"/>
        <v>0</v>
      </c>
      <c r="N40" s="74">
        <v>0</v>
      </c>
      <c r="O40" s="75">
        <v>1</v>
      </c>
      <c r="P40" s="75">
        <v>0</v>
      </c>
      <c r="Q40" s="75">
        <v>0</v>
      </c>
      <c r="R40" s="75">
        <v>0</v>
      </c>
      <c r="S40" s="75">
        <v>1</v>
      </c>
      <c r="T40" s="75">
        <v>0</v>
      </c>
      <c r="U40" s="77">
        <f t="shared" si="4"/>
        <v>2</v>
      </c>
      <c r="V40" s="168"/>
      <c r="W40" s="61"/>
      <c r="X40" s="167"/>
      <c r="Y40" s="61"/>
      <c r="Z40" s="217"/>
      <c r="AA40" s="79" t="s">
        <v>6</v>
      </c>
      <c r="AB40" s="74">
        <v>0</v>
      </c>
      <c r="AC40" s="75">
        <v>1</v>
      </c>
      <c r="AD40" s="75">
        <v>0</v>
      </c>
      <c r="AE40" s="75">
        <v>0</v>
      </c>
      <c r="AF40" s="75">
        <v>0</v>
      </c>
      <c r="AG40" s="77">
        <f t="shared" si="1"/>
        <v>1</v>
      </c>
      <c r="AH40" s="74">
        <v>1</v>
      </c>
      <c r="AI40" s="75">
        <v>1</v>
      </c>
      <c r="AJ40" s="75">
        <v>0</v>
      </c>
      <c r="AK40" s="75">
        <v>0</v>
      </c>
      <c r="AL40" s="75">
        <v>1</v>
      </c>
      <c r="AM40" s="76">
        <f t="shared" si="2"/>
        <v>3</v>
      </c>
      <c r="AN40" s="73">
        <v>0</v>
      </c>
      <c r="AO40" s="78">
        <f t="shared" si="0"/>
        <v>7</v>
      </c>
      <c r="AP40" s="96"/>
      <c r="AR40" s="96"/>
      <c r="AT40" s="96"/>
    </row>
    <row r="41" spans="2:46" ht="14.25" thickBot="1" x14ac:dyDescent="0.2">
      <c r="B41" s="218"/>
      <c r="C41" s="80" t="s">
        <v>16</v>
      </c>
      <c r="D41" s="86">
        <f>SUM(D31:D40)</f>
        <v>1</v>
      </c>
      <c r="E41" s="82">
        <f>SUM(E31:E40)</f>
        <v>0</v>
      </c>
      <c r="F41" s="83">
        <f>SUM(F31:F40)</f>
        <v>0</v>
      </c>
      <c r="G41" s="83">
        <f t="shared" ref="G41:U41" si="10">SUM(G31:G40)</f>
        <v>0</v>
      </c>
      <c r="H41" s="83">
        <f t="shared" si="10"/>
        <v>0</v>
      </c>
      <c r="I41" s="83">
        <f t="shared" si="10"/>
        <v>0</v>
      </c>
      <c r="J41" s="83">
        <f t="shared" si="10"/>
        <v>0</v>
      </c>
      <c r="K41" s="83">
        <f t="shared" si="10"/>
        <v>0</v>
      </c>
      <c r="L41" s="83">
        <f t="shared" si="10"/>
        <v>0</v>
      </c>
      <c r="M41" s="85">
        <f t="shared" si="10"/>
        <v>0</v>
      </c>
      <c r="N41" s="82">
        <f t="shared" si="10"/>
        <v>0</v>
      </c>
      <c r="O41" s="83">
        <f t="shared" si="10"/>
        <v>1</v>
      </c>
      <c r="P41" s="83">
        <f t="shared" si="10"/>
        <v>0</v>
      </c>
      <c r="Q41" s="83">
        <f t="shared" si="10"/>
        <v>0</v>
      </c>
      <c r="R41" s="83">
        <f t="shared" si="10"/>
        <v>0</v>
      </c>
      <c r="S41" s="83">
        <f t="shared" si="10"/>
        <v>1</v>
      </c>
      <c r="T41" s="83">
        <f t="shared" si="10"/>
        <v>0</v>
      </c>
      <c r="U41" s="85">
        <f t="shared" si="10"/>
        <v>2</v>
      </c>
      <c r="V41" s="168"/>
      <c r="W41" s="61"/>
      <c r="X41" s="167"/>
      <c r="Y41" s="61"/>
      <c r="Z41" s="218"/>
      <c r="AA41" s="80" t="s">
        <v>16</v>
      </c>
      <c r="AB41" s="82">
        <f>SUM(AB31:AB40)</f>
        <v>0</v>
      </c>
      <c r="AC41" s="83">
        <f>SUM(AC31:AC40)</f>
        <v>1</v>
      </c>
      <c r="AD41" s="83">
        <f t="shared" ref="AD41:AM41" si="11">SUM(AD31:AD40)</f>
        <v>0</v>
      </c>
      <c r="AE41" s="83">
        <f t="shared" si="11"/>
        <v>0</v>
      </c>
      <c r="AF41" s="83">
        <f t="shared" si="11"/>
        <v>0</v>
      </c>
      <c r="AG41" s="85">
        <f>SUM(AG31:AG40)</f>
        <v>1</v>
      </c>
      <c r="AH41" s="126">
        <f>SUM(AH31:AH40)</f>
        <v>1</v>
      </c>
      <c r="AI41" s="83">
        <f t="shared" si="11"/>
        <v>1</v>
      </c>
      <c r="AJ41" s="83">
        <f t="shared" si="11"/>
        <v>1</v>
      </c>
      <c r="AK41" s="83">
        <f t="shared" si="11"/>
        <v>0</v>
      </c>
      <c r="AL41" s="83">
        <f t="shared" si="11"/>
        <v>1</v>
      </c>
      <c r="AM41" s="84">
        <f t="shared" si="11"/>
        <v>4</v>
      </c>
      <c r="AN41" s="81">
        <f>SUM(AN31:AN40)</f>
        <v>0</v>
      </c>
      <c r="AO41" s="141">
        <f t="shared" si="0"/>
        <v>8</v>
      </c>
      <c r="AP41" s="96"/>
      <c r="AR41" s="96"/>
      <c r="AT41" s="96"/>
    </row>
    <row r="42" spans="2:46" ht="14.25" thickBot="1" x14ac:dyDescent="0.2">
      <c r="B42" s="219" t="s">
        <v>7</v>
      </c>
      <c r="C42" s="220"/>
      <c r="D42" s="93">
        <f>D4+D5+D6+D19+D30+D41</f>
        <v>34</v>
      </c>
      <c r="E42" s="88">
        <f t="shared" ref="E42:U42" si="12">E4+E5+E6+E19+E30+E41</f>
        <v>6</v>
      </c>
      <c r="F42" s="90">
        <f t="shared" si="12"/>
        <v>23</v>
      </c>
      <c r="G42" s="90">
        <f t="shared" si="12"/>
        <v>6</v>
      </c>
      <c r="H42" s="90">
        <f t="shared" si="12"/>
        <v>2</v>
      </c>
      <c r="I42" s="90">
        <f t="shared" si="12"/>
        <v>26</v>
      </c>
      <c r="J42" s="90">
        <f t="shared" si="12"/>
        <v>4</v>
      </c>
      <c r="K42" s="90">
        <f t="shared" si="12"/>
        <v>5</v>
      </c>
      <c r="L42" s="90">
        <f t="shared" si="12"/>
        <v>5</v>
      </c>
      <c r="M42" s="92">
        <f t="shared" si="12"/>
        <v>77</v>
      </c>
      <c r="N42" s="89">
        <f t="shared" si="12"/>
        <v>12</v>
      </c>
      <c r="O42" s="90">
        <f t="shared" si="12"/>
        <v>37</v>
      </c>
      <c r="P42" s="90">
        <f t="shared" si="12"/>
        <v>5</v>
      </c>
      <c r="Q42" s="90">
        <f t="shared" si="12"/>
        <v>2</v>
      </c>
      <c r="R42" s="90">
        <f t="shared" si="12"/>
        <v>2</v>
      </c>
      <c r="S42" s="90">
        <f t="shared" si="12"/>
        <v>36</v>
      </c>
      <c r="T42" s="90">
        <f t="shared" si="12"/>
        <v>2</v>
      </c>
      <c r="U42" s="92">
        <f t="shared" si="12"/>
        <v>96</v>
      </c>
      <c r="V42" s="168"/>
      <c r="W42" s="61"/>
      <c r="X42" s="167"/>
      <c r="Y42" s="61"/>
      <c r="Z42" s="219" t="s">
        <v>7</v>
      </c>
      <c r="AA42" s="220"/>
      <c r="AB42" s="56">
        <f>AB4+AB5+AB6+AB19+AB30+AB41</f>
        <v>3</v>
      </c>
      <c r="AC42" s="57">
        <f t="shared" ref="AC42:AN42" si="13">AC4+AC5+AC6+AC19+AC30+AC41</f>
        <v>11</v>
      </c>
      <c r="AD42" s="57">
        <f t="shared" si="13"/>
        <v>11</v>
      </c>
      <c r="AE42" s="57">
        <f t="shared" si="13"/>
        <v>24</v>
      </c>
      <c r="AF42" s="57">
        <f t="shared" si="13"/>
        <v>136</v>
      </c>
      <c r="AG42" s="59">
        <f t="shared" si="13"/>
        <v>185</v>
      </c>
      <c r="AH42" s="130">
        <f t="shared" si="13"/>
        <v>34</v>
      </c>
      <c r="AI42" s="57">
        <f t="shared" si="13"/>
        <v>60</v>
      </c>
      <c r="AJ42" s="57">
        <f t="shared" si="13"/>
        <v>23</v>
      </c>
      <c r="AK42" s="57">
        <f t="shared" si="13"/>
        <v>148</v>
      </c>
      <c r="AL42" s="57">
        <f t="shared" si="13"/>
        <v>35</v>
      </c>
      <c r="AM42" s="58">
        <f t="shared" si="13"/>
        <v>300</v>
      </c>
      <c r="AN42" s="55">
        <f t="shared" si="13"/>
        <v>16</v>
      </c>
      <c r="AO42" s="62">
        <f t="shared" si="0"/>
        <v>708</v>
      </c>
      <c r="AP42" s="96"/>
      <c r="AR42" s="96"/>
      <c r="AT42" s="96"/>
    </row>
    <row r="43" spans="2:46" x14ac:dyDescent="0.15">
      <c r="Y43" s="61"/>
    </row>
    <row r="44" spans="2:46" x14ac:dyDescent="0.15"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</row>
    <row r="46" spans="2:46" x14ac:dyDescent="0.15"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</row>
    <row r="48" spans="2:46" x14ac:dyDescent="0.15"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</row>
    <row r="49" spans="4:41" x14ac:dyDescent="0.15"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</row>
    <row r="50" spans="4:41" x14ac:dyDescent="0.15"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</row>
  </sheetData>
  <mergeCells count="23">
    <mergeCell ref="B5:C5"/>
    <mergeCell ref="Z5:AA5"/>
    <mergeCell ref="B2:C3"/>
    <mergeCell ref="D2:D3"/>
    <mergeCell ref="E2:M2"/>
    <mergeCell ref="N2:U2"/>
    <mergeCell ref="Z2:AA3"/>
    <mergeCell ref="AH2:AM2"/>
    <mergeCell ref="AN2:AN3"/>
    <mergeCell ref="AO2:AO3"/>
    <mergeCell ref="B4:C4"/>
    <mergeCell ref="Z4:AA4"/>
    <mergeCell ref="AB2:AG2"/>
    <mergeCell ref="B31:B41"/>
    <mergeCell ref="Z31:Z41"/>
    <mergeCell ref="B42:C42"/>
    <mergeCell ref="Z42:AA42"/>
    <mergeCell ref="B6:C6"/>
    <mergeCell ref="Z6:AA6"/>
    <mergeCell ref="B7:B19"/>
    <mergeCell ref="Z7:Z19"/>
    <mergeCell ref="B20:B30"/>
    <mergeCell ref="Z20:Z30"/>
  </mergeCells>
  <phoneticPr fontId="1"/>
  <pageMargins left="0" right="0" top="0.74803149606299213" bottom="0.74803149606299213" header="0.31496062992125984" footer="0.31496062992125984"/>
  <pageSetup paperSize="8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12-1(1)</vt:lpstr>
      <vt:lpstr>12-1(2)</vt:lpstr>
      <vt:lpstr>12-2(1)</vt:lpstr>
      <vt:lpstr>12-2(2)</vt:lpstr>
      <vt:lpstr>12-3(1)</vt:lpstr>
      <vt:lpstr>aa12-3(2)</vt:lpstr>
      <vt:lpstr>12-4(1)</vt:lpstr>
      <vt:lpstr>12-4(2)</vt:lpstr>
      <vt:lpstr>'12-1(1)'!Print_Area</vt:lpstr>
      <vt:lpstr>'12-1(2)'!Print_Area</vt:lpstr>
      <vt:lpstr>'12-2(1)'!Print_Area</vt:lpstr>
      <vt:lpstr>'12-2(2)'!Print_Area</vt:lpstr>
      <vt:lpstr>'12-4(1)'!Print_Area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2023-12-25T05:10:47Z</dcterms:modified>
</cp:coreProperties>
</file>