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60" yWindow="2280" windowWidth="27135" windowHeight="11700"/>
  </bookViews>
  <sheets>
    <sheet name="7-1" sheetId="5" r:id="rId1"/>
    <sheet name="7-2" sheetId="7" r:id="rId2"/>
    <sheet name="7-3" sheetId="9" r:id="rId3"/>
    <sheet name="7-4" sheetId="3" r:id="rId4"/>
    <sheet name="7-5" sheetId="11" r:id="rId5"/>
    <sheet name="7-6" sheetId="12" r:id="rId6"/>
    <sheet name="7-7" sheetId="13" r:id="rId7"/>
  </sheets>
  <definedNames>
    <definedName name="_xlnm.Print_Area" localSheetId="0">'7-1'!$A$1:$L$58</definedName>
    <definedName name="_xlnm.Print_Area" localSheetId="1">'7-2'!$A$1:$L$58</definedName>
    <definedName name="_xlnm.Print_Area" localSheetId="2">'7-3'!$A$1:$L$58</definedName>
    <definedName name="_xlnm.Print_Area" localSheetId="3">'7-4'!$A$1:$L$58</definedName>
    <definedName name="_xlnm.Print_Area" localSheetId="4">'7-5'!$A$1:$L$34</definedName>
    <definedName name="_xlnm.Print_Area" localSheetId="5">'7-6'!$A$1:$L$34</definedName>
    <definedName name="_xlnm.Print_Area" localSheetId="6">'7-7'!$A$1:$L$34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2" l="1"/>
  <c r="L17" i="7"/>
  <c r="L14" i="7"/>
  <c r="D23" i="11"/>
  <c r="E23" i="11"/>
  <c r="F23" i="11"/>
  <c r="G23" i="11"/>
  <c r="H23" i="11"/>
  <c r="I23" i="11"/>
  <c r="J23" i="11"/>
  <c r="K23" i="11"/>
  <c r="L18" i="7"/>
  <c r="L26" i="5"/>
  <c r="L31" i="13" l="1"/>
  <c r="L30" i="13"/>
  <c r="L29" i="13"/>
  <c r="L27" i="13"/>
  <c r="L26" i="13"/>
  <c r="L25" i="13"/>
  <c r="L24" i="13"/>
  <c r="K32" i="13"/>
  <c r="J32" i="13"/>
  <c r="I32" i="13"/>
  <c r="H32" i="13"/>
  <c r="G32" i="13"/>
  <c r="F32" i="13"/>
  <c r="E32" i="13"/>
  <c r="D32" i="13"/>
  <c r="L22" i="13"/>
  <c r="L21" i="13"/>
  <c r="L20" i="13"/>
  <c r="L18" i="13"/>
  <c r="L17" i="13"/>
  <c r="L16" i="13"/>
  <c r="L15" i="13"/>
  <c r="K23" i="13"/>
  <c r="J23" i="13"/>
  <c r="I23" i="13"/>
  <c r="H23" i="13"/>
  <c r="G23" i="13"/>
  <c r="F23" i="13"/>
  <c r="E23" i="13"/>
  <c r="D23" i="13"/>
  <c r="L13" i="13"/>
  <c r="L12" i="13"/>
  <c r="L11" i="13"/>
  <c r="L9" i="13"/>
  <c r="L8" i="13"/>
  <c r="L7" i="13"/>
  <c r="L6" i="13"/>
  <c r="K14" i="13"/>
  <c r="J14" i="13"/>
  <c r="I14" i="13"/>
  <c r="H14" i="13"/>
  <c r="G14" i="13"/>
  <c r="F14" i="13"/>
  <c r="E14" i="13"/>
  <c r="D14" i="13"/>
  <c r="L5" i="13"/>
  <c r="L4" i="13"/>
  <c r="L31" i="12"/>
  <c r="L30" i="12"/>
  <c r="L29" i="12"/>
  <c r="L27" i="12"/>
  <c r="L25" i="12"/>
  <c r="L24" i="12"/>
  <c r="K32" i="12"/>
  <c r="J32" i="12"/>
  <c r="I32" i="12"/>
  <c r="H32" i="12"/>
  <c r="G32" i="12"/>
  <c r="F32" i="12"/>
  <c r="E32" i="12"/>
  <c r="D32" i="12"/>
  <c r="L22" i="12"/>
  <c r="L21" i="12"/>
  <c r="L20" i="12"/>
  <c r="L18" i="12"/>
  <c r="L17" i="12"/>
  <c r="L16" i="12"/>
  <c r="L15" i="12"/>
  <c r="K23" i="12"/>
  <c r="J23" i="12"/>
  <c r="I23" i="12"/>
  <c r="H23" i="12"/>
  <c r="G23" i="12"/>
  <c r="F23" i="12"/>
  <c r="E23" i="12"/>
  <c r="D23" i="12"/>
  <c r="L13" i="12"/>
  <c r="L12" i="12"/>
  <c r="L11" i="12"/>
  <c r="L9" i="12"/>
  <c r="L8" i="12"/>
  <c r="L7" i="12"/>
  <c r="L6" i="12"/>
  <c r="K14" i="12"/>
  <c r="J14" i="12"/>
  <c r="I14" i="12"/>
  <c r="H14" i="12"/>
  <c r="G14" i="12"/>
  <c r="F14" i="12"/>
  <c r="E14" i="12"/>
  <c r="D14" i="12"/>
  <c r="L5" i="12"/>
  <c r="L4" i="12"/>
  <c r="L31" i="11"/>
  <c r="L30" i="11"/>
  <c r="L29" i="11"/>
  <c r="L27" i="11"/>
  <c r="L26" i="11"/>
  <c r="L25" i="11"/>
  <c r="L24" i="11"/>
  <c r="K32" i="11"/>
  <c r="J32" i="11"/>
  <c r="I32" i="11"/>
  <c r="H32" i="11"/>
  <c r="G32" i="11"/>
  <c r="F32" i="11"/>
  <c r="E32" i="11"/>
  <c r="D32" i="11"/>
  <c r="L22" i="11"/>
  <c r="L21" i="11"/>
  <c r="L20" i="11"/>
  <c r="L18" i="11"/>
  <c r="L17" i="11"/>
  <c r="L16" i="11"/>
  <c r="L15" i="11"/>
  <c r="L13" i="11"/>
  <c r="L12" i="11"/>
  <c r="L11" i="11"/>
  <c r="L9" i="11"/>
  <c r="L8" i="11"/>
  <c r="L7" i="11"/>
  <c r="L6" i="11"/>
  <c r="K14" i="11"/>
  <c r="J14" i="11"/>
  <c r="I14" i="11"/>
  <c r="H14" i="11"/>
  <c r="G14" i="11"/>
  <c r="F14" i="11"/>
  <c r="E14" i="11"/>
  <c r="D14" i="11"/>
  <c r="L5" i="11"/>
  <c r="L4" i="11"/>
  <c r="J33" i="11" l="1"/>
  <c r="J34" i="11" s="1"/>
  <c r="I33" i="13"/>
  <c r="I34" i="13" s="1"/>
  <c r="J33" i="13"/>
  <c r="J34" i="13" s="1"/>
  <c r="K33" i="13"/>
  <c r="K34" i="13" s="1"/>
  <c r="E33" i="13"/>
  <c r="E34" i="13" s="1"/>
  <c r="F33" i="13"/>
  <c r="F34" i="13" s="1"/>
  <c r="G33" i="13"/>
  <c r="G34" i="13" s="1"/>
  <c r="H33" i="12"/>
  <c r="H34" i="12" s="1"/>
  <c r="F33" i="12"/>
  <c r="F34" i="12" s="1"/>
  <c r="K33" i="11"/>
  <c r="K34" i="11" s="1"/>
  <c r="F33" i="11"/>
  <c r="F34" i="11" s="1"/>
  <c r="K33" i="12"/>
  <c r="K34" i="12" s="1"/>
  <c r="G33" i="11"/>
  <c r="G34" i="11" s="1"/>
  <c r="L23" i="11"/>
  <c r="G33" i="12"/>
  <c r="G34" i="12" s="1"/>
  <c r="L14" i="12"/>
  <c r="J33" i="12"/>
  <c r="J34" i="12" s="1"/>
  <c r="L14" i="11"/>
  <c r="H33" i="11"/>
  <c r="H34" i="11" s="1"/>
  <c r="E33" i="12"/>
  <c r="E34" i="12" s="1"/>
  <c r="I33" i="12"/>
  <c r="I34" i="12" s="1"/>
  <c r="L32" i="13"/>
  <c r="E33" i="11"/>
  <c r="E34" i="11" s="1"/>
  <c r="L32" i="12"/>
  <c r="L23" i="13"/>
  <c r="I33" i="11"/>
  <c r="I34" i="11" s="1"/>
  <c r="L32" i="11"/>
  <c r="L23" i="12"/>
  <c r="L14" i="13"/>
  <c r="H33" i="13"/>
  <c r="H34" i="13" s="1"/>
  <c r="D33" i="11"/>
  <c r="D33" i="12"/>
  <c r="D33" i="13"/>
  <c r="D34" i="13" l="1"/>
  <c r="L34" i="13" s="1"/>
  <c r="L33" i="13"/>
  <c r="D34" i="12"/>
  <c r="L34" i="12" s="1"/>
  <c r="L33" i="12"/>
  <c r="D34" i="11"/>
  <c r="L34" i="11" s="1"/>
  <c r="L33" i="11"/>
  <c r="K57" i="9" l="1"/>
  <c r="J57" i="9"/>
  <c r="I57" i="9"/>
  <c r="H57" i="9"/>
  <c r="G57" i="9"/>
  <c r="F57" i="9"/>
  <c r="E57" i="9"/>
  <c r="D57" i="9"/>
  <c r="L56" i="9"/>
  <c r="L55" i="9"/>
  <c r="L54" i="9"/>
  <c r="L53" i="9"/>
  <c r="L52" i="9"/>
  <c r="K51" i="9"/>
  <c r="J51" i="9"/>
  <c r="I51" i="9"/>
  <c r="H51" i="9"/>
  <c r="G51" i="9"/>
  <c r="F51" i="9"/>
  <c r="E51" i="9"/>
  <c r="D51" i="9"/>
  <c r="L50" i="9"/>
  <c r="L49" i="9"/>
  <c r="L48" i="9"/>
  <c r="L47" i="9"/>
  <c r="L46" i="9"/>
  <c r="K45" i="9"/>
  <c r="J45" i="9"/>
  <c r="I45" i="9"/>
  <c r="H45" i="9"/>
  <c r="G45" i="9"/>
  <c r="F45" i="9"/>
  <c r="E45" i="9"/>
  <c r="D45" i="9"/>
  <c r="L44" i="9"/>
  <c r="L42" i="9"/>
  <c r="L41" i="9"/>
  <c r="L40" i="9"/>
  <c r="L39" i="9"/>
  <c r="K38" i="9"/>
  <c r="J38" i="9"/>
  <c r="I38" i="9"/>
  <c r="H38" i="9"/>
  <c r="G38" i="9"/>
  <c r="F38" i="9"/>
  <c r="E38" i="9"/>
  <c r="D38" i="9"/>
  <c r="L37" i="9"/>
  <c r="L36" i="9"/>
  <c r="L35" i="9"/>
  <c r="L34" i="9"/>
  <c r="L33" i="9"/>
  <c r="L32" i="9"/>
  <c r="L31" i="9"/>
  <c r="L30" i="9"/>
  <c r="L29" i="9"/>
  <c r="L28" i="9"/>
  <c r="L27" i="9"/>
  <c r="L26" i="9"/>
  <c r="K25" i="9"/>
  <c r="J25" i="9"/>
  <c r="I25" i="9"/>
  <c r="H25" i="9"/>
  <c r="G25" i="9"/>
  <c r="F25" i="9"/>
  <c r="E25" i="9"/>
  <c r="D25" i="9"/>
  <c r="L24" i="9"/>
  <c r="L21" i="9"/>
  <c r="L20" i="9"/>
  <c r="L19" i="9"/>
  <c r="L18" i="9"/>
  <c r="L17" i="9"/>
  <c r="K16" i="9"/>
  <c r="J16" i="9"/>
  <c r="I16" i="9"/>
  <c r="H16" i="9"/>
  <c r="G16" i="9"/>
  <c r="F16" i="9"/>
  <c r="E16" i="9"/>
  <c r="D16" i="9"/>
  <c r="L14" i="9"/>
  <c r="L13" i="9"/>
  <c r="L12" i="9"/>
  <c r="L9" i="9"/>
  <c r="L8" i="9"/>
  <c r="L6" i="9"/>
  <c r="L4" i="9"/>
  <c r="L16" i="9" l="1"/>
  <c r="L57" i="9"/>
  <c r="F58" i="9"/>
  <c r="J58" i="9"/>
  <c r="L51" i="9"/>
  <c r="E58" i="9"/>
  <c r="I58" i="9"/>
  <c r="L45" i="9"/>
  <c r="L38" i="9"/>
  <c r="G58" i="9"/>
  <c r="K58" i="9"/>
  <c r="L25" i="9"/>
  <c r="D58" i="9"/>
  <c r="H58" i="9"/>
  <c r="K57" i="7"/>
  <c r="J57" i="7"/>
  <c r="I57" i="7"/>
  <c r="H57" i="7"/>
  <c r="G57" i="7"/>
  <c r="F57" i="7"/>
  <c r="E57" i="7"/>
  <c r="D57" i="7"/>
  <c r="L56" i="7"/>
  <c r="L55" i="7"/>
  <c r="L54" i="7"/>
  <c r="L52" i="7"/>
  <c r="K51" i="7"/>
  <c r="J51" i="7"/>
  <c r="I51" i="7"/>
  <c r="H51" i="7"/>
  <c r="G51" i="7"/>
  <c r="F51" i="7"/>
  <c r="E51" i="7"/>
  <c r="D51" i="7"/>
  <c r="L50" i="7"/>
  <c r="L49" i="7"/>
  <c r="L48" i="7"/>
  <c r="L47" i="7"/>
  <c r="L46" i="7"/>
  <c r="K45" i="7"/>
  <c r="J45" i="7"/>
  <c r="I45" i="7"/>
  <c r="H45" i="7"/>
  <c r="G45" i="7"/>
  <c r="F45" i="7"/>
  <c r="E45" i="7"/>
  <c r="D45" i="7"/>
  <c r="L44" i="7"/>
  <c r="L43" i="7"/>
  <c r="L42" i="7"/>
  <c r="L41" i="7"/>
  <c r="L40" i="7"/>
  <c r="L39" i="7"/>
  <c r="K38" i="7"/>
  <c r="J38" i="7"/>
  <c r="I38" i="7"/>
  <c r="H38" i="7"/>
  <c r="G38" i="7"/>
  <c r="F38" i="7"/>
  <c r="E38" i="7"/>
  <c r="D38" i="7"/>
  <c r="L37" i="7"/>
  <c r="L36" i="7"/>
  <c r="L35" i="7"/>
  <c r="L34" i="7"/>
  <c r="L33" i="7"/>
  <c r="L32" i="7"/>
  <c r="L31" i="7"/>
  <c r="L30" i="7"/>
  <c r="L29" i="7"/>
  <c r="L28" i="7"/>
  <c r="L27" i="7"/>
  <c r="L26" i="7"/>
  <c r="K25" i="7"/>
  <c r="J25" i="7"/>
  <c r="I25" i="7"/>
  <c r="H25" i="7"/>
  <c r="G25" i="7"/>
  <c r="F25" i="7"/>
  <c r="E25" i="7"/>
  <c r="D25" i="7"/>
  <c r="L24" i="7"/>
  <c r="L21" i="7"/>
  <c r="L20" i="7"/>
  <c r="L19" i="7"/>
  <c r="K16" i="7"/>
  <c r="J16" i="7"/>
  <c r="I16" i="7"/>
  <c r="H16" i="7"/>
  <c r="G16" i="7"/>
  <c r="F16" i="7"/>
  <c r="E16" i="7"/>
  <c r="D16" i="7"/>
  <c r="L13" i="7"/>
  <c r="L12" i="7"/>
  <c r="L11" i="7"/>
  <c r="L10" i="7"/>
  <c r="L7" i="7"/>
  <c r="L6" i="7"/>
  <c r="L5" i="7"/>
  <c r="L4" i="7"/>
  <c r="D58" i="7" l="1"/>
  <c r="L57" i="7"/>
  <c r="L16" i="7"/>
  <c r="H58" i="7"/>
  <c r="L58" i="9"/>
  <c r="L51" i="7"/>
  <c r="L45" i="7"/>
  <c r="F58" i="7"/>
  <c r="J58" i="7"/>
  <c r="E58" i="7"/>
  <c r="I58" i="7"/>
  <c r="L38" i="7"/>
  <c r="L25" i="7"/>
  <c r="G58" i="7"/>
  <c r="K58" i="7"/>
  <c r="K57" i="5"/>
  <c r="J57" i="5"/>
  <c r="I57" i="5"/>
  <c r="H57" i="5"/>
  <c r="G57" i="5"/>
  <c r="F57" i="5"/>
  <c r="E57" i="5"/>
  <c r="D57" i="5"/>
  <c r="L56" i="5"/>
  <c r="L55" i="5"/>
  <c r="L54" i="5"/>
  <c r="L52" i="5"/>
  <c r="K51" i="5"/>
  <c r="J51" i="5"/>
  <c r="I51" i="5"/>
  <c r="H51" i="5"/>
  <c r="G51" i="5"/>
  <c r="F51" i="5"/>
  <c r="E51" i="5"/>
  <c r="D51" i="5"/>
  <c r="L50" i="5"/>
  <c r="L49" i="5"/>
  <c r="L48" i="5"/>
  <c r="L47" i="5"/>
  <c r="L46" i="5"/>
  <c r="K45" i="5"/>
  <c r="J45" i="5"/>
  <c r="I45" i="5"/>
  <c r="H45" i="5"/>
  <c r="G45" i="5"/>
  <c r="F45" i="5"/>
  <c r="E45" i="5"/>
  <c r="D45" i="5"/>
  <c r="L44" i="5"/>
  <c r="L43" i="5"/>
  <c r="L42" i="5"/>
  <c r="L41" i="5"/>
  <c r="L40" i="5"/>
  <c r="L39" i="5"/>
  <c r="K38" i="5"/>
  <c r="J38" i="5"/>
  <c r="I38" i="5"/>
  <c r="H38" i="5"/>
  <c r="G38" i="5"/>
  <c r="F38" i="5"/>
  <c r="E38" i="5"/>
  <c r="D38" i="5"/>
  <c r="L37" i="5"/>
  <c r="L36" i="5"/>
  <c r="L35" i="5"/>
  <c r="L34" i="5"/>
  <c r="L33" i="5"/>
  <c r="L32" i="5"/>
  <c r="L31" i="5"/>
  <c r="L30" i="5"/>
  <c r="L29" i="5"/>
  <c r="L28" i="5"/>
  <c r="L27" i="5"/>
  <c r="K25" i="5"/>
  <c r="J25" i="5"/>
  <c r="I25" i="5"/>
  <c r="H25" i="5"/>
  <c r="G25" i="5"/>
  <c r="F25" i="5"/>
  <c r="E25" i="5"/>
  <c r="D25" i="5"/>
  <c r="L24" i="5"/>
  <c r="L23" i="5"/>
  <c r="L22" i="5"/>
  <c r="L21" i="5"/>
  <c r="L20" i="5"/>
  <c r="L19" i="5"/>
  <c r="L18" i="5"/>
  <c r="L17" i="5"/>
  <c r="K16" i="5"/>
  <c r="J16" i="5"/>
  <c r="I16" i="5"/>
  <c r="H16" i="5"/>
  <c r="G16" i="5"/>
  <c r="F16" i="5"/>
  <c r="E16" i="5"/>
  <c r="D16" i="5"/>
  <c r="L14" i="5"/>
  <c r="L13" i="5"/>
  <c r="L12" i="5"/>
  <c r="L11" i="5"/>
  <c r="L10" i="5"/>
  <c r="L7" i="5"/>
  <c r="L6" i="5"/>
  <c r="L5" i="5"/>
  <c r="L4" i="5"/>
  <c r="L58" i="7" l="1"/>
  <c r="L51" i="5"/>
  <c r="E58" i="5"/>
  <c r="L57" i="5"/>
  <c r="I58" i="5"/>
  <c r="G58" i="5"/>
  <c r="K58" i="5"/>
  <c r="D58" i="5"/>
  <c r="H58" i="5"/>
  <c r="L45" i="5"/>
  <c r="L38" i="5"/>
  <c r="L25" i="5"/>
  <c r="L16" i="5"/>
  <c r="F58" i="5"/>
  <c r="J58" i="5"/>
  <c r="L56" i="3"/>
  <c r="L55" i="3"/>
  <c r="L54" i="3"/>
  <c r="L52" i="3"/>
  <c r="L50" i="3"/>
  <c r="L49" i="3"/>
  <c r="L48" i="3"/>
  <c r="L47" i="3"/>
  <c r="L46" i="3"/>
  <c r="L44" i="3"/>
  <c r="L42" i="3"/>
  <c r="L41" i="3"/>
  <c r="L40" i="3"/>
  <c r="L39" i="3"/>
  <c r="L29" i="3"/>
  <c r="L30" i="3"/>
  <c r="L31" i="3"/>
  <c r="L32" i="3"/>
  <c r="L33" i="3"/>
  <c r="L34" i="3"/>
  <c r="L35" i="3"/>
  <c r="L36" i="3"/>
  <c r="L37" i="3"/>
  <c r="L28" i="3"/>
  <c r="L27" i="3"/>
  <c r="L26" i="3"/>
  <c r="L20" i="3"/>
  <c r="L21" i="3"/>
  <c r="L22" i="3"/>
  <c r="L23" i="3"/>
  <c r="L24" i="3"/>
  <c r="L19" i="3"/>
  <c r="L18" i="3"/>
  <c r="L17" i="3"/>
  <c r="L14" i="3"/>
  <c r="L12" i="3"/>
  <c r="L9" i="3"/>
  <c r="L8" i="3"/>
  <c r="L6" i="3"/>
  <c r="L4" i="3"/>
  <c r="L58" i="5" l="1"/>
  <c r="L38" i="3"/>
  <c r="F57" i="3"/>
  <c r="G57" i="3"/>
  <c r="H57" i="3"/>
  <c r="I57" i="3"/>
  <c r="J57" i="3"/>
  <c r="K57" i="3"/>
  <c r="L57" i="3"/>
  <c r="E57" i="3"/>
  <c r="D57" i="3"/>
  <c r="F51" i="3"/>
  <c r="G51" i="3"/>
  <c r="H51" i="3"/>
  <c r="I51" i="3"/>
  <c r="J51" i="3"/>
  <c r="K51" i="3"/>
  <c r="L51" i="3"/>
  <c r="E51" i="3"/>
  <c r="D51" i="3"/>
  <c r="F45" i="3"/>
  <c r="G45" i="3"/>
  <c r="H45" i="3"/>
  <c r="I45" i="3"/>
  <c r="J45" i="3"/>
  <c r="K45" i="3"/>
  <c r="L45" i="3"/>
  <c r="E45" i="3"/>
  <c r="D45" i="3"/>
  <c r="F38" i="3"/>
  <c r="G38" i="3"/>
  <c r="H38" i="3"/>
  <c r="I38" i="3"/>
  <c r="J38" i="3"/>
  <c r="K38" i="3"/>
  <c r="E38" i="3"/>
  <c r="D38" i="3"/>
  <c r="F25" i="3"/>
  <c r="G25" i="3"/>
  <c r="H25" i="3"/>
  <c r="I25" i="3"/>
  <c r="J25" i="3"/>
  <c r="K25" i="3"/>
  <c r="E25" i="3"/>
  <c r="D25" i="3"/>
  <c r="F16" i="3"/>
  <c r="G16" i="3"/>
  <c r="H16" i="3"/>
  <c r="I16" i="3"/>
  <c r="J16" i="3"/>
  <c r="K16" i="3"/>
  <c r="L16" i="3"/>
  <c r="E16" i="3"/>
  <c r="D16" i="3"/>
  <c r="L25" i="3" l="1"/>
  <c r="L58" i="3" s="1"/>
  <c r="H58" i="3"/>
  <c r="E58" i="3"/>
  <c r="I58" i="3"/>
  <c r="D58" i="3"/>
  <c r="J58" i="3"/>
  <c r="F58" i="3"/>
  <c r="K58" i="3"/>
  <c r="G58" i="3"/>
</calcChain>
</file>

<file path=xl/sharedStrings.xml><?xml version="1.0" encoding="utf-8"?>
<sst xmlns="http://schemas.openxmlformats.org/spreadsheetml/2006/main" count="736" uniqueCount="107">
  <si>
    <t>学　　校　　外</t>
    <rPh sb="0" eb="1">
      <t>ガク</t>
    </rPh>
    <rPh sb="3" eb="4">
      <t>コウ</t>
    </rPh>
    <rPh sb="6" eb="7">
      <t>ソト</t>
    </rPh>
    <phoneticPr fontId="4"/>
  </si>
  <si>
    <t>道路</t>
  </si>
  <si>
    <t>体育館</t>
  </si>
  <si>
    <t>河川</t>
  </si>
  <si>
    <t>その他</t>
  </si>
  <si>
    <t>合計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</si>
  <si>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</si>
  <si>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</si>
  <si>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</si>
  <si>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</si>
  <si>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</si>
  <si>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</si>
  <si>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</si>
  <si>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</si>
  <si>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</si>
  <si>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</si>
  <si>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</si>
  <si>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</si>
  <si>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</si>
  <si>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</si>
  <si>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</si>
  <si>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</si>
  <si>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</si>
  <si>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</si>
  <si>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</si>
  <si>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</si>
  <si>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</si>
  <si>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</si>
  <si>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</si>
  <si>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</si>
  <si>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</si>
  <si>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</si>
  <si>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</si>
  <si>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</si>
  <si>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</si>
  <si>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</si>
  <si>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</si>
  <si>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</si>
  <si>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</si>
  <si>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</si>
  <si>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</si>
  <si>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</si>
  <si>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</si>
  <si>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</si>
  <si>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</si>
  <si>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</si>
  <si>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</si>
  <si>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</si>
  <si>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</si>
  <si>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</si>
  <si>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</si>
  <si>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</si>
  <si>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</si>
  <si>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</si>
  <si>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</si>
  <si>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</si>
  <si>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</si>
  <si>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</si>
  <si>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区　　　分</t>
    <phoneticPr fontId="4"/>
  </si>
  <si>
    <t>公園・
遊園地</t>
    <phoneticPr fontId="4"/>
  </si>
  <si>
    <t>運動場・
競技場</t>
    <phoneticPr fontId="4"/>
  </si>
  <si>
    <t>山林野（含
スキー場）</t>
    <phoneticPr fontId="4"/>
  </si>
  <si>
    <t>海・湖・
沼・池</t>
    <phoneticPr fontId="4"/>
  </si>
  <si>
    <t>技能連携授業中</t>
    <phoneticPr fontId="4"/>
  </si>
  <si>
    <t>海・湖・
沼・池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</si>
  <si>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</si>
  <si>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</si>
  <si>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</si>
  <si>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</si>
  <si>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</si>
  <si>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</si>
  <si>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</si>
  <si>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-</t>
    <phoneticPr fontId="1"/>
  </si>
  <si>
    <t>-</t>
    <phoneticPr fontId="1"/>
  </si>
  <si>
    <t>-</t>
  </si>
  <si>
    <t>-</t>
    <phoneticPr fontId="1"/>
  </si>
  <si>
    <t>-</t>
    <phoneticPr fontId="1"/>
  </si>
  <si>
    <t>園外</t>
    <rPh sb="0" eb="2">
      <t>エンガイ</t>
    </rPh>
    <phoneticPr fontId="1"/>
  </si>
  <si>
    <t>公園・
遊園地</t>
    <phoneticPr fontId="1"/>
  </si>
  <si>
    <t>運動場・
競技場</t>
    <phoneticPr fontId="1"/>
  </si>
  <si>
    <t>体育館</t>
    <phoneticPr fontId="1"/>
  </si>
  <si>
    <t>山林野
（含スキー場）</t>
    <phoneticPr fontId="1"/>
  </si>
  <si>
    <t>海・湖・沼・池</t>
  </si>
  <si>
    <t>保育中</t>
    <rPh sb="0" eb="3">
      <t>ホイクチュウ</t>
    </rPh>
    <phoneticPr fontId="1"/>
  </si>
  <si>
    <t>寄宿舎にあるとき</t>
    <phoneticPr fontId="1"/>
  </si>
  <si>
    <t>登園中</t>
    <phoneticPr fontId="1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</si>
  <si>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</si>
  <si>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</si>
  <si>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</si>
  <si>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</si>
  <si>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</si>
  <si>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</si>
  <si>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</si>
  <si>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</si>
  <si>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降園中</t>
    <phoneticPr fontId="1"/>
  </si>
  <si>
    <t>通園に準ずるとき</t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</si>
  <si>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</si>
  <si>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</si>
  <si>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</si>
  <si>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７－１　場合別、場所別件数表　－学校外－（小学校）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ショウガッコウ</t>
    </rPh>
    <phoneticPr fontId="1"/>
  </si>
  <si>
    <t>７－２　場合別、場所別件数表　－学校外－（中学校）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チュウガッコウ</t>
    </rPh>
    <phoneticPr fontId="1"/>
  </si>
  <si>
    <t>７－３　場合別、場所別件数表　－学校外－（高等学校等）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ガッコウ</t>
    </rPh>
    <rPh sb="25" eb="26">
      <t>トウ</t>
    </rPh>
    <phoneticPr fontId="1"/>
  </si>
  <si>
    <t>７－４　場合別、場所別件数表　－学校外－（高等専門学校）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センモン</t>
    </rPh>
    <rPh sb="25" eb="27">
      <t>ガッコウ</t>
    </rPh>
    <phoneticPr fontId="1"/>
  </si>
  <si>
    <t>通園中計</t>
    <rPh sb="0" eb="3">
      <t>ツウエンチュウ</t>
    </rPh>
    <rPh sb="3" eb="4">
      <t>ケイ</t>
    </rPh>
    <phoneticPr fontId="1"/>
  </si>
  <si>
    <t>７－５　場合別、場所別件数表　－園外－（幼稚園）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エンナイ</t>
    </rPh>
    <rPh sb="17" eb="18">
      <t>ソト</t>
    </rPh>
    <rPh sb="20" eb="23">
      <t>ヨウチエン</t>
    </rPh>
    <phoneticPr fontId="1"/>
  </si>
  <si>
    <t>７－６　場合別、場所別件数表　－園外－（幼保連携型認定こども園）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20" eb="27">
      <t>ヨウホレンケイガタニンテイ</t>
    </rPh>
    <rPh sb="30" eb="31">
      <t>エン</t>
    </rPh>
    <phoneticPr fontId="1"/>
  </si>
  <si>
    <t>７－７　場合別、場所別件数表　－園外－（保育所等）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20" eb="24">
      <t>ホイクショトウ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</si>
</sst>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0" fillId="0" borderId="0" xfId="0" applyNumberFormat="1">
      <alignment vertical="center"/>
    </xf>
    <xf numFmtId="0" fontId="5" fillId="0" borderId="8" xfId="1" applyFont="1" applyBorder="1" applyAlignment="1">
      <alignment horizontal="center" vertical="center" wrapText="1"/>
    </xf>
    <xf numFmtId="3" fontId="3" fillId="0" borderId="20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3" fillId="0" borderId="33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38" fontId="6" fillId="0" borderId="27" xfId="3" applyFont="1" applyBorder="1" applyAlignment="1">
      <alignment horizontal="right" vertical="center"/>
    </xf>
    <xf numFmtId="38" fontId="6" fillId="0" borderId="28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38" fontId="6" fillId="0" borderId="34" xfId="3" applyFont="1" applyBorder="1" applyAlignment="1">
      <alignment horizontal="right" vertical="center"/>
    </xf>
    <xf numFmtId="38" fontId="6" fillId="0" borderId="7" xfId="3" applyFont="1" applyBorder="1" applyAlignment="1">
      <alignment horizontal="right" vertical="center"/>
    </xf>
    <xf numFmtId="38" fontId="6" fillId="0" borderId="35" xfId="3" applyFont="1" applyBorder="1" applyAlignment="1">
      <alignment horizontal="right" vertical="center"/>
    </xf>
    <xf numFmtId="38" fontId="6" fillId="0" borderId="36" xfId="3" applyFont="1" applyBorder="1" applyAlignment="1">
      <alignment horizontal="right" vertical="center"/>
    </xf>
    <xf numFmtId="38" fontId="6" fillId="0" borderId="37" xfId="3" applyFont="1" applyBorder="1" applyAlignment="1">
      <alignment horizontal="right" vertical="center"/>
    </xf>
    <xf numFmtId="38" fontId="6" fillId="0" borderId="16" xfId="3" applyFont="1" applyBorder="1" applyAlignment="1">
      <alignment horizontal="right" vertical="center"/>
    </xf>
    <xf numFmtId="38" fontId="6" fillId="0" borderId="38" xfId="3" applyFont="1" applyBorder="1" applyAlignment="1">
      <alignment horizontal="right" vertical="center"/>
    </xf>
    <xf numFmtId="38" fontId="6" fillId="0" borderId="39" xfId="3" applyFont="1" applyBorder="1" applyAlignment="1">
      <alignment horizontal="right" vertical="center"/>
    </xf>
    <xf numFmtId="38" fontId="6" fillId="0" borderId="41" xfId="3" applyFont="1" applyBorder="1" applyAlignment="1">
      <alignment horizontal="right" vertical="center"/>
    </xf>
    <xf numFmtId="38" fontId="6" fillId="0" borderId="42" xfId="3" applyFont="1" applyBorder="1" applyAlignment="1">
      <alignment horizontal="right" vertical="center"/>
    </xf>
    <xf numFmtId="38" fontId="6" fillId="0" borderId="44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38" fontId="6" fillId="0" borderId="48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5" xfId="3" applyFont="1" applyBorder="1" applyAlignment="1">
      <alignment horizontal="right" vertical="center"/>
    </xf>
    <xf numFmtId="0" fontId="3" fillId="0" borderId="20" xfId="2" applyFont="1" applyBorder="1" applyAlignment="1">
      <alignment horizontal="center" vertical="center"/>
    </xf>
    <xf numFmtId="38" fontId="6" fillId="0" borderId="49" xfId="3" applyFont="1" applyBorder="1" applyAlignment="1">
      <alignment horizontal="right" vertical="center"/>
    </xf>
    <xf numFmtId="38" fontId="6" fillId="0" borderId="50" xfId="3" applyFont="1" applyBorder="1" applyAlignment="1">
      <alignment horizontal="right" vertical="center"/>
    </xf>
    <xf numFmtId="38" fontId="6" fillId="0" borderId="20" xfId="3" applyFont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/>
    </xf>
    <xf numFmtId="3" fontId="3" fillId="0" borderId="34" xfId="1" applyNumberFormat="1" applyFont="1" applyBorder="1" applyAlignment="1">
      <alignment horizontal="right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Xl0000037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zoomScaleNormal="100" zoomScaleSheetLayoutView="80" workbookViewId="0">
      <selection activeCell="N57" sqref="N57"/>
    </sheetView>
  </sheetViews>
  <sheetFormatPr defaultRowHeight="13.5" x14ac:dyDescent="0.15"/>
  <cols>
    <col min="1" max="1" width="2.625" customWidth="1"/>
    <col min="2" max="2" width="2.875" bestFit="1" customWidth="1"/>
    <col min="3" max="3" width="26.375" bestFit="1" customWidth="1"/>
  </cols>
  <sheetData>
    <row r="1" spans="2:13" ht="14.25" thickBot="1" x14ac:dyDescent="0.2">
      <c r="B1" t="s">
        <v>99</v>
      </c>
      <c r="L1" s="30"/>
    </row>
    <row r="2" spans="2:13" ht="13.5" customHeight="1" x14ac:dyDescent="0.15">
      <c r="B2" s="75" t="s">
        <v>58</v>
      </c>
      <c r="C2" s="76"/>
      <c r="D2" s="79" t="s">
        <v>0</v>
      </c>
      <c r="E2" s="80"/>
      <c r="F2" s="80"/>
      <c r="G2" s="80"/>
      <c r="H2" s="80"/>
      <c r="I2" s="80"/>
      <c r="J2" s="80"/>
      <c r="K2" s="80"/>
      <c r="L2" s="81"/>
    </row>
    <row r="3" spans="2:13" ht="27.75" thickBot="1" x14ac:dyDescent="0.2">
      <c r="B3" s="77"/>
      <c r="C3" s="78"/>
      <c r="D3" s="28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3" ht="13.5" customHeight="1" x14ac:dyDescent="0.15">
      <c r="B4" s="72" t="s">
        <v>6</v>
      </c>
      <c r="C4" s="3" t="s">
        <v>7</v>
      </c>
      <c r="D4" s="4">
        <v>115</v>
      </c>
      <c r="E4" s="5">
        <v>36</v>
      </c>
      <c r="F4" s="5">
        <v>122</v>
      </c>
      <c r="G4" s="5">
        <v>38</v>
      </c>
      <c r="H4" s="5">
        <v>149</v>
      </c>
      <c r="I4" s="5">
        <v>0</v>
      </c>
      <c r="J4" s="5">
        <v>0</v>
      </c>
      <c r="K4" s="5">
        <v>48</v>
      </c>
      <c r="L4" s="6">
        <f>SUM(D4:K4)</f>
        <v>508</v>
      </c>
    </row>
    <row r="5" spans="2:13" x14ac:dyDescent="0.15">
      <c r="B5" s="73"/>
      <c r="C5" s="7" t="s">
        <v>8</v>
      </c>
      <c r="D5" s="8">
        <v>2</v>
      </c>
      <c r="E5" s="9">
        <v>2</v>
      </c>
      <c r="F5" s="9">
        <v>0</v>
      </c>
      <c r="G5" s="9">
        <v>0</v>
      </c>
      <c r="H5" s="9">
        <v>1</v>
      </c>
      <c r="I5" s="9">
        <v>1</v>
      </c>
      <c r="J5" s="9">
        <v>1</v>
      </c>
      <c r="K5" s="9">
        <v>1</v>
      </c>
      <c r="L5" s="10">
        <f>SUM(D5:K5)</f>
        <v>8</v>
      </c>
    </row>
    <row r="6" spans="2:13" x14ac:dyDescent="0.15">
      <c r="B6" s="73"/>
      <c r="C6" s="7" t="s">
        <v>9</v>
      </c>
      <c r="D6" s="8">
        <v>5</v>
      </c>
      <c r="E6" s="9">
        <v>6</v>
      </c>
      <c r="F6" s="9">
        <v>1</v>
      </c>
      <c r="G6" s="9">
        <v>0</v>
      </c>
      <c r="H6" s="9">
        <v>3</v>
      </c>
      <c r="I6" s="9">
        <v>1</v>
      </c>
      <c r="J6" s="9">
        <v>0</v>
      </c>
      <c r="K6" s="9">
        <v>4</v>
      </c>
      <c r="L6" s="10">
        <f t="shared" ref="L6:L7" si="0">SUM(D6:K6)</f>
        <v>20</v>
      </c>
    </row>
    <row r="7" spans="2:13" x14ac:dyDescent="0.15">
      <c r="B7" s="73"/>
      <c r="C7" s="7" t="s">
        <v>10</v>
      </c>
      <c r="D7" s="8">
        <v>0</v>
      </c>
      <c r="E7" s="9">
        <v>2</v>
      </c>
      <c r="F7" s="9">
        <v>0</v>
      </c>
      <c r="G7" s="9">
        <v>0</v>
      </c>
      <c r="H7" s="9">
        <v>1</v>
      </c>
      <c r="I7" s="9">
        <v>0</v>
      </c>
      <c r="J7" s="9">
        <v>1</v>
      </c>
      <c r="K7" s="9">
        <v>2</v>
      </c>
      <c r="L7" s="10">
        <f t="shared" si="0"/>
        <v>6</v>
      </c>
    </row>
    <row r="8" spans="2:13" x14ac:dyDescent="0.15">
      <c r="B8" s="73"/>
      <c r="C8" s="7" t="s">
        <v>11</v>
      </c>
      <c r="D8" s="8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72</v>
      </c>
      <c r="J8" s="9" t="s">
        <v>72</v>
      </c>
      <c r="K8" s="9" t="s">
        <v>72</v>
      </c>
      <c r="L8" s="10" t="s">
        <v>72</v>
      </c>
    </row>
    <row r="9" spans="2:13" x14ac:dyDescent="0.15">
      <c r="B9" s="73"/>
      <c r="C9" s="7" t="s">
        <v>12</v>
      </c>
      <c r="D9" s="8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72</v>
      </c>
      <c r="J9" s="9" t="s">
        <v>72</v>
      </c>
      <c r="K9" s="9" t="s">
        <v>72</v>
      </c>
      <c r="L9" s="10" t="s">
        <v>72</v>
      </c>
    </row>
    <row r="10" spans="2:13" x14ac:dyDescent="0.15">
      <c r="B10" s="73"/>
      <c r="C10" s="7" t="s">
        <v>13</v>
      </c>
      <c r="D10" s="8">
        <v>4</v>
      </c>
      <c r="E10" s="9">
        <v>12</v>
      </c>
      <c r="F10" s="9">
        <v>0</v>
      </c>
      <c r="G10" s="9">
        <v>0</v>
      </c>
      <c r="H10" s="9">
        <v>2</v>
      </c>
      <c r="I10" s="9">
        <v>0</v>
      </c>
      <c r="J10" s="9">
        <v>1</v>
      </c>
      <c r="K10" s="9">
        <v>6</v>
      </c>
      <c r="L10" s="10">
        <f t="shared" ref="L10:L14" si="1">SUM(D10:K10)</f>
        <v>25</v>
      </c>
    </row>
    <row r="11" spans="2:13" x14ac:dyDescent="0.15">
      <c r="B11" s="73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2:13" x14ac:dyDescent="0.15">
      <c r="B12" s="73"/>
      <c r="C12" s="11" t="s">
        <v>15</v>
      </c>
      <c r="D12" s="8">
        <v>57</v>
      </c>
      <c r="E12" s="9">
        <v>38</v>
      </c>
      <c r="F12" s="9">
        <v>2</v>
      </c>
      <c r="G12" s="9">
        <v>4</v>
      </c>
      <c r="H12" s="9">
        <v>43</v>
      </c>
      <c r="I12" s="9">
        <v>22</v>
      </c>
      <c r="J12" s="9">
        <v>16</v>
      </c>
      <c r="K12" s="9">
        <v>76</v>
      </c>
      <c r="L12" s="10">
        <f t="shared" si="1"/>
        <v>258</v>
      </c>
    </row>
    <row r="13" spans="2:13" x14ac:dyDescent="0.15">
      <c r="B13" s="73"/>
      <c r="C13" s="7" t="s">
        <v>16</v>
      </c>
      <c r="D13" s="8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10">
        <f t="shared" si="1"/>
        <v>3</v>
      </c>
    </row>
    <row r="14" spans="2:13" x14ac:dyDescent="0.15">
      <c r="B14" s="73"/>
      <c r="C14" s="7" t="s">
        <v>17</v>
      </c>
      <c r="D14" s="8">
        <v>69</v>
      </c>
      <c r="E14" s="9">
        <v>115</v>
      </c>
      <c r="F14" s="9">
        <v>0</v>
      </c>
      <c r="G14" s="9">
        <v>3</v>
      </c>
      <c r="H14" s="9">
        <v>14</v>
      </c>
      <c r="I14" s="9">
        <v>3</v>
      </c>
      <c r="J14" s="9">
        <v>6</v>
      </c>
      <c r="K14" s="9">
        <v>40</v>
      </c>
      <c r="L14" s="10">
        <f t="shared" si="1"/>
        <v>250</v>
      </c>
    </row>
    <row r="15" spans="2:13" x14ac:dyDescent="0.15">
      <c r="B15" s="73"/>
      <c r="C15" s="7" t="s">
        <v>18</v>
      </c>
      <c r="D15" s="8" t="s">
        <v>75</v>
      </c>
      <c r="E15" s="9" t="s">
        <v>75</v>
      </c>
      <c r="F15" s="9" t="s">
        <v>75</v>
      </c>
      <c r="G15" s="9" t="s">
        <v>75</v>
      </c>
      <c r="H15" s="9" t="s">
        <v>75</v>
      </c>
      <c r="I15" s="9" t="s">
        <v>72</v>
      </c>
      <c r="J15" s="9" t="s">
        <v>72</v>
      </c>
      <c r="K15" s="9" t="s">
        <v>72</v>
      </c>
      <c r="L15" s="10" t="s">
        <v>72</v>
      </c>
    </row>
    <row r="16" spans="2:13" ht="14.25" thickBot="1" x14ac:dyDescent="0.2">
      <c r="B16" s="74"/>
      <c r="C16" s="12" t="s">
        <v>19</v>
      </c>
      <c r="D16" s="13">
        <f>SUM(D4:D15)</f>
        <v>252</v>
      </c>
      <c r="E16" s="14">
        <f>SUM(E4:E15)</f>
        <v>213</v>
      </c>
      <c r="F16" s="14">
        <f t="shared" ref="F16:K16" si="2">SUM(F4:F15)</f>
        <v>125</v>
      </c>
      <c r="G16" s="14">
        <f t="shared" si="2"/>
        <v>45</v>
      </c>
      <c r="H16" s="14">
        <f t="shared" si="2"/>
        <v>213</v>
      </c>
      <c r="I16" s="14">
        <f t="shared" si="2"/>
        <v>27</v>
      </c>
      <c r="J16" s="14">
        <f t="shared" si="2"/>
        <v>26</v>
      </c>
      <c r="K16" s="14">
        <f t="shared" si="2"/>
        <v>177</v>
      </c>
      <c r="L16" s="15">
        <f>SUM(L4:L15)</f>
        <v>1078</v>
      </c>
      <c r="M16" s="23"/>
    </row>
    <row r="17" spans="2:13" ht="13.5" customHeight="1" x14ac:dyDescent="0.15">
      <c r="B17" s="72" t="s">
        <v>20</v>
      </c>
      <c r="C17" s="16" t="s">
        <v>21</v>
      </c>
      <c r="D17" s="17">
        <v>2</v>
      </c>
      <c r="E17" s="18">
        <v>27</v>
      </c>
      <c r="F17" s="18">
        <v>1</v>
      </c>
      <c r="G17" s="18">
        <v>1</v>
      </c>
      <c r="H17" s="18">
        <v>3</v>
      </c>
      <c r="I17" s="18">
        <v>0</v>
      </c>
      <c r="J17" s="18">
        <v>1</v>
      </c>
      <c r="K17" s="18">
        <v>3</v>
      </c>
      <c r="L17" s="19">
        <f>SUM(D17:K17)</f>
        <v>38</v>
      </c>
    </row>
    <row r="18" spans="2:13" x14ac:dyDescent="0.15">
      <c r="B18" s="73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10">
        <f t="shared" ref="L18:L24" si="3">SUM(D18:K18)</f>
        <v>1</v>
      </c>
    </row>
    <row r="19" spans="2:13" x14ac:dyDescent="0.15">
      <c r="B19" s="73"/>
      <c r="C19" s="7" t="s">
        <v>23</v>
      </c>
      <c r="D19" s="8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3"/>
        <v>1</v>
      </c>
    </row>
    <row r="20" spans="2:13" x14ac:dyDescent="0.15">
      <c r="B20" s="73"/>
      <c r="C20" s="7" t="s">
        <v>24</v>
      </c>
      <c r="D20" s="8">
        <v>3</v>
      </c>
      <c r="E20" s="9">
        <v>3</v>
      </c>
      <c r="F20" s="9">
        <v>0</v>
      </c>
      <c r="G20" s="9">
        <v>1</v>
      </c>
      <c r="H20" s="9">
        <v>0</v>
      </c>
      <c r="I20" s="9">
        <v>0</v>
      </c>
      <c r="J20" s="9">
        <v>1</v>
      </c>
      <c r="K20" s="9">
        <v>1</v>
      </c>
      <c r="L20" s="10">
        <f t="shared" si="3"/>
        <v>9</v>
      </c>
    </row>
    <row r="21" spans="2:13" x14ac:dyDescent="0.15">
      <c r="B21" s="73"/>
      <c r="C21" s="11" t="s">
        <v>25</v>
      </c>
      <c r="D21" s="8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3"/>
        <v>1</v>
      </c>
    </row>
    <row r="22" spans="2:13" x14ac:dyDescent="0.15">
      <c r="B22" s="73"/>
      <c r="C22" s="7" t="s">
        <v>26</v>
      </c>
      <c r="D22" s="8">
        <v>1</v>
      </c>
      <c r="E22" s="9">
        <v>2</v>
      </c>
      <c r="F22" s="9">
        <v>6</v>
      </c>
      <c r="G22" s="9">
        <v>2</v>
      </c>
      <c r="H22" s="9">
        <v>0</v>
      </c>
      <c r="I22" s="9">
        <v>0</v>
      </c>
      <c r="J22" s="9">
        <v>0</v>
      </c>
      <c r="K22" s="9">
        <v>1</v>
      </c>
      <c r="L22" s="10">
        <f t="shared" si="3"/>
        <v>12</v>
      </c>
    </row>
    <row r="23" spans="2:13" x14ac:dyDescent="0.15">
      <c r="B23" s="73"/>
      <c r="C23" s="7" t="s">
        <v>27</v>
      </c>
      <c r="D23" s="8">
        <v>0</v>
      </c>
      <c r="E23" s="9">
        <v>1</v>
      </c>
      <c r="F23" s="9">
        <v>0</v>
      </c>
      <c r="G23" s="9">
        <v>0</v>
      </c>
      <c r="H23" s="9">
        <v>0</v>
      </c>
      <c r="I23" s="9">
        <v>1</v>
      </c>
      <c r="J23" s="9">
        <v>0</v>
      </c>
      <c r="K23" s="9">
        <v>0</v>
      </c>
      <c r="L23" s="10">
        <f t="shared" si="3"/>
        <v>2</v>
      </c>
    </row>
    <row r="24" spans="2:13" x14ac:dyDescent="0.15">
      <c r="B24" s="73"/>
      <c r="C24" s="7" t="s">
        <v>28</v>
      </c>
      <c r="D24" s="8">
        <v>9</v>
      </c>
      <c r="E24" s="9">
        <v>6</v>
      </c>
      <c r="F24" s="9">
        <v>4</v>
      </c>
      <c r="G24" s="9">
        <v>4</v>
      </c>
      <c r="H24" s="9">
        <v>2</v>
      </c>
      <c r="I24" s="9">
        <v>1</v>
      </c>
      <c r="J24" s="9">
        <v>0</v>
      </c>
      <c r="K24" s="9">
        <v>12</v>
      </c>
      <c r="L24" s="10">
        <f t="shared" si="3"/>
        <v>38</v>
      </c>
    </row>
    <row r="25" spans="2:13" ht="14.25" thickBot="1" x14ac:dyDescent="0.2">
      <c r="B25" s="74"/>
      <c r="C25" s="12" t="s">
        <v>19</v>
      </c>
      <c r="D25" s="13">
        <f>SUM(D17:D24)</f>
        <v>15</v>
      </c>
      <c r="E25" s="14">
        <f>SUM(E17:E24)</f>
        <v>40</v>
      </c>
      <c r="F25" s="14">
        <f t="shared" ref="F25:K25" si="4">SUM(F17:F24)</f>
        <v>12</v>
      </c>
      <c r="G25" s="14">
        <f t="shared" si="4"/>
        <v>8</v>
      </c>
      <c r="H25" s="14">
        <f t="shared" si="4"/>
        <v>5</v>
      </c>
      <c r="I25" s="14">
        <f t="shared" si="4"/>
        <v>2</v>
      </c>
      <c r="J25" s="14">
        <f t="shared" si="4"/>
        <v>2</v>
      </c>
      <c r="K25" s="14">
        <f t="shared" si="4"/>
        <v>18</v>
      </c>
      <c r="L25" s="15">
        <f>SUM(L17:L24)</f>
        <v>102</v>
      </c>
      <c r="M25" s="23"/>
    </row>
    <row r="26" spans="2:13" ht="13.5" customHeight="1" x14ac:dyDescent="0.15">
      <c r="B26" s="72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>SUM(D26:K26)</f>
        <v>0</v>
      </c>
    </row>
    <row r="27" spans="2:13" x14ac:dyDescent="0.15">
      <c r="B27" s="73"/>
      <c r="C27" s="11" t="s">
        <v>31</v>
      </c>
      <c r="D27" s="8">
        <v>1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2</v>
      </c>
    </row>
    <row r="28" spans="2:13" x14ac:dyDescent="0.15">
      <c r="B28" s="73"/>
      <c r="C28" s="7" t="s">
        <v>32</v>
      </c>
      <c r="D28" s="8">
        <v>3</v>
      </c>
      <c r="E28" s="9">
        <v>5</v>
      </c>
      <c r="F28" s="9">
        <v>1</v>
      </c>
      <c r="G28" s="9">
        <v>1</v>
      </c>
      <c r="H28" s="9">
        <v>1</v>
      </c>
      <c r="I28" s="9">
        <v>0</v>
      </c>
      <c r="J28" s="9">
        <v>1</v>
      </c>
      <c r="K28" s="9">
        <v>5</v>
      </c>
      <c r="L28" s="10">
        <f t="shared" ref="L28:L37" si="5">SUM(D28:K28)</f>
        <v>17</v>
      </c>
    </row>
    <row r="29" spans="2:13" x14ac:dyDescent="0.15">
      <c r="B29" s="73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5"/>
        <v>0</v>
      </c>
    </row>
    <row r="30" spans="2:13" x14ac:dyDescent="0.15">
      <c r="B30" s="73"/>
      <c r="C30" s="7" t="s">
        <v>34</v>
      </c>
      <c r="D30" s="8">
        <v>3</v>
      </c>
      <c r="E30" s="9">
        <v>0</v>
      </c>
      <c r="F30" s="9">
        <v>22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10">
        <f t="shared" si="5"/>
        <v>27</v>
      </c>
    </row>
    <row r="31" spans="2:13" x14ac:dyDescent="0.15">
      <c r="B31" s="73"/>
      <c r="C31" s="11" t="s">
        <v>35</v>
      </c>
      <c r="D31" s="8">
        <v>18</v>
      </c>
      <c r="E31" s="9">
        <v>1</v>
      </c>
      <c r="F31" s="9">
        <v>75</v>
      </c>
      <c r="G31" s="9">
        <v>1</v>
      </c>
      <c r="H31" s="9">
        <v>3</v>
      </c>
      <c r="I31" s="9">
        <v>2</v>
      </c>
      <c r="J31" s="9">
        <v>0</v>
      </c>
      <c r="K31" s="9">
        <v>0</v>
      </c>
      <c r="L31" s="10">
        <f t="shared" si="5"/>
        <v>100</v>
      </c>
    </row>
    <row r="32" spans="2:13" x14ac:dyDescent="0.15">
      <c r="B32" s="73"/>
      <c r="C32" s="11" t="s">
        <v>36</v>
      </c>
      <c r="D32" s="8">
        <v>79</v>
      </c>
      <c r="E32" s="9">
        <v>23</v>
      </c>
      <c r="F32" s="9">
        <v>77</v>
      </c>
      <c r="G32" s="9">
        <v>9</v>
      </c>
      <c r="H32" s="9">
        <v>129</v>
      </c>
      <c r="I32" s="9">
        <v>0</v>
      </c>
      <c r="J32" s="9">
        <v>3</v>
      </c>
      <c r="K32" s="9">
        <v>39</v>
      </c>
      <c r="L32" s="10">
        <f t="shared" si="5"/>
        <v>359</v>
      </c>
    </row>
    <row r="33" spans="2:13" x14ac:dyDescent="0.15">
      <c r="B33" s="73"/>
      <c r="C33" s="7" t="s">
        <v>37</v>
      </c>
      <c r="D33" s="8">
        <v>109</v>
      </c>
      <c r="E33" s="9">
        <v>685</v>
      </c>
      <c r="F33" s="9">
        <v>27</v>
      </c>
      <c r="G33" s="9">
        <v>5</v>
      </c>
      <c r="H33" s="9">
        <v>84</v>
      </c>
      <c r="I33" s="9">
        <v>10</v>
      </c>
      <c r="J33" s="9">
        <v>2</v>
      </c>
      <c r="K33" s="9">
        <v>149</v>
      </c>
      <c r="L33" s="10">
        <f t="shared" si="5"/>
        <v>1071</v>
      </c>
    </row>
    <row r="34" spans="2:13" x14ac:dyDescent="0.15">
      <c r="B34" s="73"/>
      <c r="C34" s="7" t="s">
        <v>38</v>
      </c>
      <c r="D34" s="8">
        <v>29</v>
      </c>
      <c r="E34" s="9">
        <v>66</v>
      </c>
      <c r="F34" s="9">
        <v>8</v>
      </c>
      <c r="G34" s="9">
        <v>2</v>
      </c>
      <c r="H34" s="9">
        <v>27</v>
      </c>
      <c r="I34" s="9">
        <v>18</v>
      </c>
      <c r="J34" s="9">
        <v>3</v>
      </c>
      <c r="K34" s="9">
        <v>421</v>
      </c>
      <c r="L34" s="10">
        <f t="shared" si="5"/>
        <v>574</v>
      </c>
    </row>
    <row r="35" spans="2:13" x14ac:dyDescent="0.15">
      <c r="B35" s="73"/>
      <c r="C35" s="11" t="s">
        <v>39</v>
      </c>
      <c r="D35" s="8">
        <v>23</v>
      </c>
      <c r="E35" s="9">
        <v>26</v>
      </c>
      <c r="F35" s="9">
        <v>15</v>
      </c>
      <c r="G35" s="9">
        <v>14</v>
      </c>
      <c r="H35" s="9">
        <v>318</v>
      </c>
      <c r="I35" s="9">
        <v>17</v>
      </c>
      <c r="J35" s="9">
        <v>18</v>
      </c>
      <c r="K35" s="9">
        <v>369</v>
      </c>
      <c r="L35" s="10">
        <f t="shared" si="5"/>
        <v>800</v>
      </c>
    </row>
    <row r="36" spans="2:13" x14ac:dyDescent="0.15">
      <c r="B36" s="73"/>
      <c r="C36" s="11" t="s">
        <v>40</v>
      </c>
      <c r="D36" s="8">
        <v>4</v>
      </c>
      <c r="E36" s="9">
        <v>2</v>
      </c>
      <c r="F36" s="9">
        <v>0</v>
      </c>
      <c r="G36" s="9">
        <v>0</v>
      </c>
      <c r="H36" s="9">
        <v>1</v>
      </c>
      <c r="I36" s="9">
        <v>1</v>
      </c>
      <c r="J36" s="9">
        <v>1</v>
      </c>
      <c r="K36" s="9">
        <v>4</v>
      </c>
      <c r="L36" s="10">
        <f t="shared" si="5"/>
        <v>13</v>
      </c>
    </row>
    <row r="37" spans="2:13" x14ac:dyDescent="0.15">
      <c r="B37" s="73"/>
      <c r="C37" s="7" t="s">
        <v>28</v>
      </c>
      <c r="D37" s="8">
        <v>27</v>
      </c>
      <c r="E37" s="9">
        <v>61</v>
      </c>
      <c r="F37" s="9">
        <v>17</v>
      </c>
      <c r="G37" s="9">
        <v>3</v>
      </c>
      <c r="H37" s="9">
        <v>51</v>
      </c>
      <c r="I37" s="9">
        <v>2</v>
      </c>
      <c r="J37" s="9">
        <v>1</v>
      </c>
      <c r="K37" s="9">
        <v>111</v>
      </c>
      <c r="L37" s="10">
        <f t="shared" si="5"/>
        <v>273</v>
      </c>
    </row>
    <row r="38" spans="2:13" ht="14.25" thickBot="1" x14ac:dyDescent="0.2">
      <c r="B38" s="74"/>
      <c r="C38" s="12" t="s">
        <v>19</v>
      </c>
      <c r="D38" s="13">
        <f>SUM(D26:D37)</f>
        <v>296</v>
      </c>
      <c r="E38" s="14">
        <f>SUM(E26:E37)</f>
        <v>869</v>
      </c>
      <c r="F38" s="14">
        <f t="shared" ref="F38:L38" si="6">SUM(F26:F37)</f>
        <v>243</v>
      </c>
      <c r="G38" s="14">
        <f t="shared" si="6"/>
        <v>36</v>
      </c>
      <c r="H38" s="14">
        <f t="shared" si="6"/>
        <v>614</v>
      </c>
      <c r="I38" s="14">
        <f t="shared" si="6"/>
        <v>50</v>
      </c>
      <c r="J38" s="14">
        <f t="shared" si="6"/>
        <v>29</v>
      </c>
      <c r="K38" s="14">
        <f t="shared" si="6"/>
        <v>1099</v>
      </c>
      <c r="L38" s="15">
        <f t="shared" si="6"/>
        <v>3236</v>
      </c>
      <c r="M38" s="23"/>
    </row>
    <row r="39" spans="2:13" ht="13.5" customHeight="1" x14ac:dyDescent="0.15">
      <c r="B39" s="72" t="s">
        <v>41</v>
      </c>
      <c r="C39" s="3" t="s">
        <v>42</v>
      </c>
      <c r="D39" s="17">
        <v>0</v>
      </c>
      <c r="E39" s="18">
        <v>2</v>
      </c>
      <c r="F39" s="18">
        <v>49</v>
      </c>
      <c r="G39" s="18">
        <v>39</v>
      </c>
      <c r="H39" s="18">
        <v>6</v>
      </c>
      <c r="I39" s="18">
        <v>0</v>
      </c>
      <c r="J39" s="18">
        <v>0</v>
      </c>
      <c r="K39" s="18">
        <v>2</v>
      </c>
      <c r="L39" s="19">
        <f>SUM(D39:K39)</f>
        <v>98</v>
      </c>
    </row>
    <row r="40" spans="2:13" x14ac:dyDescent="0.15">
      <c r="B40" s="73"/>
      <c r="C40" s="7" t="s">
        <v>43</v>
      </c>
      <c r="D40" s="8">
        <v>2</v>
      </c>
      <c r="E40" s="9">
        <v>1</v>
      </c>
      <c r="F40" s="9">
        <v>0</v>
      </c>
      <c r="G40" s="9">
        <v>1</v>
      </c>
      <c r="H40" s="9">
        <v>0</v>
      </c>
      <c r="I40" s="9">
        <v>0</v>
      </c>
      <c r="J40" s="9">
        <v>0</v>
      </c>
      <c r="K40" s="9">
        <v>2</v>
      </c>
      <c r="L40" s="10">
        <f>SUM(D40:K40)</f>
        <v>6</v>
      </c>
    </row>
    <row r="41" spans="2:13" x14ac:dyDescent="0.15">
      <c r="B41" s="73"/>
      <c r="C41" s="7" t="s">
        <v>44</v>
      </c>
      <c r="D41" s="8">
        <v>3</v>
      </c>
      <c r="E41" s="9">
        <v>0</v>
      </c>
      <c r="F41" s="9">
        <v>4</v>
      </c>
      <c r="G41" s="9">
        <v>4</v>
      </c>
      <c r="H41" s="9">
        <v>74</v>
      </c>
      <c r="I41" s="9">
        <v>0</v>
      </c>
      <c r="J41" s="9">
        <v>4</v>
      </c>
      <c r="K41" s="9">
        <v>40</v>
      </c>
      <c r="L41" s="10">
        <f t="shared" ref="L41:L43" si="7">SUM(D41:K41)</f>
        <v>129</v>
      </c>
    </row>
    <row r="42" spans="2:13" x14ac:dyDescent="0.15">
      <c r="B42" s="73"/>
      <c r="C42" s="7" t="s">
        <v>45</v>
      </c>
      <c r="D42" s="8">
        <v>0</v>
      </c>
      <c r="E42" s="9">
        <v>0</v>
      </c>
      <c r="F42" s="9">
        <v>1</v>
      </c>
      <c r="G42" s="9">
        <v>1</v>
      </c>
      <c r="H42" s="9">
        <v>1</v>
      </c>
      <c r="I42" s="9">
        <v>4</v>
      </c>
      <c r="J42" s="9">
        <v>0</v>
      </c>
      <c r="K42" s="9">
        <v>1</v>
      </c>
      <c r="L42" s="10">
        <f t="shared" si="7"/>
        <v>8</v>
      </c>
    </row>
    <row r="43" spans="2:13" x14ac:dyDescent="0.15">
      <c r="B43" s="73"/>
      <c r="C43" s="7" t="s">
        <v>46</v>
      </c>
      <c r="D43" s="8">
        <v>1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7"/>
        <v>2</v>
      </c>
    </row>
    <row r="44" spans="2:13" x14ac:dyDescent="0.15">
      <c r="B44" s="73"/>
      <c r="C44" s="7" t="s">
        <v>28</v>
      </c>
      <c r="D44" s="8">
        <v>8</v>
      </c>
      <c r="E44" s="9">
        <v>17</v>
      </c>
      <c r="F44" s="9">
        <v>26</v>
      </c>
      <c r="G44" s="9">
        <v>8</v>
      </c>
      <c r="H44" s="9">
        <v>19</v>
      </c>
      <c r="I44" s="9">
        <v>2</v>
      </c>
      <c r="J44" s="9">
        <v>1</v>
      </c>
      <c r="K44" s="9">
        <v>34</v>
      </c>
      <c r="L44" s="10">
        <f>SUM(D44:K44)</f>
        <v>115</v>
      </c>
    </row>
    <row r="45" spans="2:13" ht="14.25" thickBot="1" x14ac:dyDescent="0.2">
      <c r="B45" s="74"/>
      <c r="C45" s="12" t="s">
        <v>19</v>
      </c>
      <c r="D45" s="13">
        <f>SUM(D39:D44)</f>
        <v>14</v>
      </c>
      <c r="E45" s="14">
        <f>SUM(E39:E44)</f>
        <v>20</v>
      </c>
      <c r="F45" s="14">
        <f t="shared" ref="F45:L45" si="8">SUM(F39:F44)</f>
        <v>81</v>
      </c>
      <c r="G45" s="14">
        <f t="shared" si="8"/>
        <v>53</v>
      </c>
      <c r="H45" s="14">
        <f t="shared" si="8"/>
        <v>100</v>
      </c>
      <c r="I45" s="14">
        <f t="shared" si="8"/>
        <v>6</v>
      </c>
      <c r="J45" s="14">
        <f t="shared" si="8"/>
        <v>5</v>
      </c>
      <c r="K45" s="14">
        <f t="shared" si="8"/>
        <v>79</v>
      </c>
      <c r="L45" s="15">
        <f t="shared" si="8"/>
        <v>358</v>
      </c>
      <c r="M45" s="23"/>
    </row>
    <row r="46" spans="2:13" ht="13.5" customHeight="1" x14ac:dyDescent="0.15">
      <c r="B46" s="72" t="s">
        <v>47</v>
      </c>
      <c r="C46" s="3" t="s">
        <v>48</v>
      </c>
      <c r="D46" s="17">
        <v>7</v>
      </c>
      <c r="E46" s="18">
        <v>18</v>
      </c>
      <c r="F46" s="18">
        <v>18</v>
      </c>
      <c r="G46" s="18">
        <v>1</v>
      </c>
      <c r="H46" s="18">
        <v>1</v>
      </c>
      <c r="I46" s="18">
        <v>1</v>
      </c>
      <c r="J46" s="18">
        <v>0</v>
      </c>
      <c r="K46" s="18">
        <v>2</v>
      </c>
      <c r="L46" s="19">
        <f>SUM(D46:K46)</f>
        <v>48</v>
      </c>
    </row>
    <row r="47" spans="2:13" x14ac:dyDescent="0.15">
      <c r="B47" s="73"/>
      <c r="C47" s="11" t="s">
        <v>49</v>
      </c>
      <c r="D47" s="8">
        <v>5</v>
      </c>
      <c r="E47" s="9">
        <v>25</v>
      </c>
      <c r="F47" s="9">
        <v>9</v>
      </c>
      <c r="G47" s="9">
        <v>0</v>
      </c>
      <c r="H47" s="9">
        <v>2</v>
      </c>
      <c r="I47" s="9">
        <v>0</v>
      </c>
      <c r="J47" s="9">
        <v>1</v>
      </c>
      <c r="K47" s="9">
        <v>10</v>
      </c>
      <c r="L47" s="10">
        <f>SUM(D47:K47)</f>
        <v>52</v>
      </c>
    </row>
    <row r="48" spans="2:13" x14ac:dyDescent="0.15">
      <c r="B48" s="73"/>
      <c r="C48" s="11" t="s">
        <v>50</v>
      </c>
      <c r="D48" s="8">
        <v>18</v>
      </c>
      <c r="E48" s="9">
        <v>2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10">
        <f t="shared" ref="L48:L50" si="9">SUM(D48:K48)</f>
        <v>22</v>
      </c>
    </row>
    <row r="49" spans="2:13" x14ac:dyDescent="0.15">
      <c r="B49" s="73"/>
      <c r="C49" s="11" t="s">
        <v>51</v>
      </c>
      <c r="D49" s="8">
        <v>40</v>
      </c>
      <c r="E49" s="9">
        <v>0</v>
      </c>
      <c r="F49" s="9">
        <v>3</v>
      </c>
      <c r="G49" s="9">
        <v>0</v>
      </c>
      <c r="H49" s="9">
        <v>0</v>
      </c>
      <c r="I49" s="9">
        <v>0</v>
      </c>
      <c r="J49" s="9">
        <v>1</v>
      </c>
      <c r="K49" s="9">
        <v>2</v>
      </c>
      <c r="L49" s="10">
        <f t="shared" si="9"/>
        <v>46</v>
      </c>
    </row>
    <row r="50" spans="2:13" x14ac:dyDescent="0.15">
      <c r="B50" s="73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9"/>
        <v>0</v>
      </c>
    </row>
    <row r="51" spans="2:13" ht="14.25" thickBot="1" x14ac:dyDescent="0.2">
      <c r="B51" s="74"/>
      <c r="C51" s="12" t="s">
        <v>19</v>
      </c>
      <c r="D51" s="13">
        <f>SUM(D46:D50)</f>
        <v>70</v>
      </c>
      <c r="E51" s="14">
        <f>SUM(E46:E50)</f>
        <v>45</v>
      </c>
      <c r="F51" s="14">
        <f t="shared" ref="F51:K51" si="10">SUM(F46:F50)</f>
        <v>31</v>
      </c>
      <c r="G51" s="14">
        <f t="shared" si="10"/>
        <v>1</v>
      </c>
      <c r="H51" s="14">
        <f t="shared" si="10"/>
        <v>3</v>
      </c>
      <c r="I51" s="14">
        <f t="shared" si="10"/>
        <v>1</v>
      </c>
      <c r="J51" s="14">
        <f t="shared" si="10"/>
        <v>2</v>
      </c>
      <c r="K51" s="14">
        <f t="shared" si="10"/>
        <v>15</v>
      </c>
      <c r="L51" s="10">
        <f>SUM(D51:K51)</f>
        <v>168</v>
      </c>
      <c r="M51" s="23"/>
    </row>
    <row r="52" spans="2:13" ht="14.25" thickBot="1" x14ac:dyDescent="0.2">
      <c r="B52" s="82" t="s">
        <v>52</v>
      </c>
      <c r="C52" s="83"/>
      <c r="D52" s="20">
        <v>0</v>
      </c>
      <c r="E52" s="21">
        <v>0</v>
      </c>
      <c r="F52" s="21">
        <v>0</v>
      </c>
      <c r="G52" s="21">
        <v>0</v>
      </c>
      <c r="H52" s="21">
        <v>2</v>
      </c>
      <c r="I52" s="21">
        <v>0</v>
      </c>
      <c r="J52" s="21">
        <v>0</v>
      </c>
      <c r="K52" s="21">
        <v>11</v>
      </c>
      <c r="L52" s="22">
        <f>SUM(D52:K52)</f>
        <v>13</v>
      </c>
    </row>
    <row r="53" spans="2:13" ht="14.25" thickBot="1" x14ac:dyDescent="0.2">
      <c r="B53" s="82" t="s">
        <v>63</v>
      </c>
      <c r="C53" s="83"/>
      <c r="D53" s="20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2" t="s">
        <v>74</v>
      </c>
    </row>
    <row r="54" spans="2:13" ht="13.5" customHeight="1" x14ac:dyDescent="0.15">
      <c r="B54" s="72" t="s">
        <v>53</v>
      </c>
      <c r="C54" s="3" t="s">
        <v>54</v>
      </c>
      <c r="D54" s="17">
        <v>10156</v>
      </c>
      <c r="E54" s="18">
        <v>49</v>
      </c>
      <c r="F54" s="18">
        <v>2</v>
      </c>
      <c r="G54" s="18">
        <v>1</v>
      </c>
      <c r="H54" s="18">
        <v>1</v>
      </c>
      <c r="I54" s="18">
        <v>1</v>
      </c>
      <c r="J54" s="18">
        <v>1</v>
      </c>
      <c r="K54" s="18">
        <v>229</v>
      </c>
      <c r="L54" s="19">
        <f>SUM(D54:K54)</f>
        <v>10440</v>
      </c>
    </row>
    <row r="55" spans="2:13" x14ac:dyDescent="0.15">
      <c r="B55" s="73"/>
      <c r="C55" s="7" t="s">
        <v>55</v>
      </c>
      <c r="D55" s="8">
        <v>14438</v>
      </c>
      <c r="E55" s="9">
        <v>33</v>
      </c>
      <c r="F55" s="9">
        <v>4</v>
      </c>
      <c r="G55" s="9">
        <v>2</v>
      </c>
      <c r="H55" s="9">
        <v>1</v>
      </c>
      <c r="I55" s="9">
        <v>2</v>
      </c>
      <c r="J55" s="9">
        <v>6</v>
      </c>
      <c r="K55" s="9">
        <v>227</v>
      </c>
      <c r="L55" s="10">
        <f>SUM(D55:K55)</f>
        <v>14713</v>
      </c>
    </row>
    <row r="56" spans="2:13" x14ac:dyDescent="0.15">
      <c r="B56" s="73"/>
      <c r="C56" s="11" t="s">
        <v>56</v>
      </c>
      <c r="D56" s="8">
        <v>462</v>
      </c>
      <c r="E56" s="9">
        <v>2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16</v>
      </c>
      <c r="L56" s="10">
        <f>SUM(D56:K56)</f>
        <v>480</v>
      </c>
    </row>
    <row r="57" spans="2:13" ht="14.25" thickBot="1" x14ac:dyDescent="0.2">
      <c r="B57" s="74"/>
      <c r="C57" s="12" t="s">
        <v>19</v>
      </c>
      <c r="D57" s="13">
        <f>SUM(D54:D56)</f>
        <v>25056</v>
      </c>
      <c r="E57" s="14">
        <f>SUM(E54:E56)</f>
        <v>84</v>
      </c>
      <c r="F57" s="14">
        <f t="shared" ref="F57:K57" si="11">SUM(F54:F56)</f>
        <v>6</v>
      </c>
      <c r="G57" s="14">
        <f t="shared" si="11"/>
        <v>3</v>
      </c>
      <c r="H57" s="14">
        <f t="shared" si="11"/>
        <v>2</v>
      </c>
      <c r="I57" s="14">
        <f t="shared" si="11"/>
        <v>3</v>
      </c>
      <c r="J57" s="14">
        <f t="shared" si="11"/>
        <v>7</v>
      </c>
      <c r="K57" s="14">
        <f t="shared" si="11"/>
        <v>472</v>
      </c>
      <c r="L57" s="15">
        <f>SUM(L54:L56)</f>
        <v>25633</v>
      </c>
      <c r="M57" s="23"/>
    </row>
    <row r="58" spans="2:13" ht="14.25" thickBot="1" x14ac:dyDescent="0.2">
      <c r="B58" s="84" t="s">
        <v>57</v>
      </c>
      <c r="C58" s="85"/>
      <c r="D58" s="20">
        <f>D16+D25+D38+D45+D51+D52+D57</f>
        <v>25703</v>
      </c>
      <c r="E58" s="21">
        <f>E16+E25+E38+E45+E51+E52+E57</f>
        <v>1271</v>
      </c>
      <c r="F58" s="21">
        <f>F16+F25+F38+F45+F51+F52+F57</f>
        <v>498</v>
      </c>
      <c r="G58" s="21">
        <f t="shared" ref="G58:K58" si="12">G16+G25+G38+G45+G51+G52+G57</f>
        <v>146</v>
      </c>
      <c r="H58" s="21">
        <f t="shared" si="12"/>
        <v>939</v>
      </c>
      <c r="I58" s="21">
        <f t="shared" si="12"/>
        <v>89</v>
      </c>
      <c r="J58" s="21">
        <f t="shared" si="12"/>
        <v>71</v>
      </c>
      <c r="K58" s="21">
        <f t="shared" si="12"/>
        <v>1871</v>
      </c>
      <c r="L58" s="22">
        <f>SUM(D58:K58)</f>
        <v>30588</v>
      </c>
    </row>
    <row r="59" spans="2:13" x14ac:dyDescent="0.15">
      <c r="L59" s="23"/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opLeftCell="A16" zoomScaleNormal="100" zoomScaleSheetLayoutView="85" workbookViewId="0">
      <selection activeCell="G42" sqref="G42"/>
    </sheetView>
  </sheetViews>
  <sheetFormatPr defaultRowHeight="13.5" x14ac:dyDescent="0.15"/>
  <cols>
    <col min="1" max="1" width="3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100</v>
      </c>
      <c r="L1" s="30"/>
    </row>
    <row r="2" spans="2:12" ht="13.5" customHeight="1" x14ac:dyDescent="0.15">
      <c r="B2" s="75" t="s">
        <v>58</v>
      </c>
      <c r="C2" s="76"/>
      <c r="D2" s="79" t="s">
        <v>0</v>
      </c>
      <c r="E2" s="80"/>
      <c r="F2" s="80"/>
      <c r="G2" s="80"/>
      <c r="H2" s="80"/>
      <c r="I2" s="80"/>
      <c r="J2" s="80"/>
      <c r="K2" s="80"/>
      <c r="L2" s="81"/>
    </row>
    <row r="3" spans="2:12" ht="27.75" thickBot="1" x14ac:dyDescent="0.2">
      <c r="B3" s="77"/>
      <c r="C3" s="78"/>
      <c r="D3" s="29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64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2" t="s">
        <v>6</v>
      </c>
      <c r="C4" s="3" t="s">
        <v>7</v>
      </c>
      <c r="D4" s="4">
        <v>90</v>
      </c>
      <c r="E4" s="5">
        <v>16</v>
      </c>
      <c r="F4" s="5">
        <v>85</v>
      </c>
      <c r="G4" s="5">
        <v>95</v>
      </c>
      <c r="H4" s="5">
        <v>89</v>
      </c>
      <c r="I4" s="5">
        <v>0</v>
      </c>
      <c r="J4" s="5">
        <v>3</v>
      </c>
      <c r="K4" s="5">
        <v>15</v>
      </c>
      <c r="L4" s="6">
        <f>SUM(D4:K4)</f>
        <v>393</v>
      </c>
    </row>
    <row r="5" spans="2:12" x14ac:dyDescent="0.15">
      <c r="B5" s="73"/>
      <c r="C5" s="7" t="s">
        <v>8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10">
        <f>SUM(D5:K5)</f>
        <v>1</v>
      </c>
    </row>
    <row r="6" spans="2:12" x14ac:dyDescent="0.15">
      <c r="B6" s="73"/>
      <c r="C6" s="7" t="s">
        <v>9</v>
      </c>
      <c r="D6" s="8">
        <v>1</v>
      </c>
      <c r="E6" s="9">
        <v>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f t="shared" ref="L6:L7" si="0">SUM(D6:K6)</f>
        <v>3</v>
      </c>
    </row>
    <row r="7" spans="2:12" x14ac:dyDescent="0.15">
      <c r="B7" s="73"/>
      <c r="C7" s="7" t="s">
        <v>10</v>
      </c>
      <c r="D7" s="8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2</v>
      </c>
      <c r="L7" s="10">
        <f t="shared" si="0"/>
        <v>2</v>
      </c>
    </row>
    <row r="8" spans="2:12" x14ac:dyDescent="0.15">
      <c r="B8" s="73"/>
      <c r="C8" s="7" t="s">
        <v>65</v>
      </c>
      <c r="D8" s="8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76</v>
      </c>
      <c r="J8" s="9" t="s">
        <v>76</v>
      </c>
      <c r="K8" s="9" t="s">
        <v>76</v>
      </c>
      <c r="L8" s="10" t="s">
        <v>76</v>
      </c>
    </row>
    <row r="9" spans="2:12" x14ac:dyDescent="0.15">
      <c r="B9" s="73"/>
      <c r="C9" s="7" t="s">
        <v>66</v>
      </c>
      <c r="D9" s="8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76</v>
      </c>
      <c r="J9" s="9" t="s">
        <v>76</v>
      </c>
      <c r="K9" s="9" t="s">
        <v>76</v>
      </c>
      <c r="L9" s="10" t="s">
        <v>76</v>
      </c>
    </row>
    <row r="10" spans="2:12" x14ac:dyDescent="0.15">
      <c r="B10" s="73"/>
      <c r="C10" s="7" t="s">
        <v>13</v>
      </c>
      <c r="D10" s="8">
        <v>0</v>
      </c>
      <c r="E10" s="9">
        <v>1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4</v>
      </c>
      <c r="L10" s="10">
        <f t="shared" ref="L10:L13" si="1">SUM(D10:K10)</f>
        <v>6</v>
      </c>
    </row>
    <row r="11" spans="2:12" x14ac:dyDescent="0.15">
      <c r="B11" s="73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2:12" x14ac:dyDescent="0.15">
      <c r="B12" s="73"/>
      <c r="C12" s="11" t="s">
        <v>15</v>
      </c>
      <c r="D12" s="8">
        <v>30</v>
      </c>
      <c r="E12" s="9">
        <v>16</v>
      </c>
      <c r="F12" s="9">
        <v>3</v>
      </c>
      <c r="G12" s="9">
        <v>2</v>
      </c>
      <c r="H12" s="9">
        <v>10</v>
      </c>
      <c r="I12" s="9">
        <v>5</v>
      </c>
      <c r="J12" s="9">
        <v>7</v>
      </c>
      <c r="K12" s="9">
        <v>28</v>
      </c>
      <c r="L12" s="10">
        <f t="shared" si="1"/>
        <v>101</v>
      </c>
    </row>
    <row r="13" spans="2:12" x14ac:dyDescent="0.15">
      <c r="B13" s="73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f t="shared" si="1"/>
        <v>0</v>
      </c>
    </row>
    <row r="14" spans="2:12" x14ac:dyDescent="0.15">
      <c r="B14" s="73"/>
      <c r="C14" s="7" t="s">
        <v>17</v>
      </c>
      <c r="D14" s="8">
        <v>6</v>
      </c>
      <c r="E14" s="9">
        <v>4</v>
      </c>
      <c r="F14" s="9">
        <v>0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10">
        <f>SUM(D14:K14)</f>
        <v>12</v>
      </c>
    </row>
    <row r="15" spans="2:12" x14ac:dyDescent="0.15">
      <c r="B15" s="73"/>
      <c r="C15" s="7" t="s">
        <v>18</v>
      </c>
      <c r="D15" s="8" t="s">
        <v>75</v>
      </c>
      <c r="E15" s="9" t="s">
        <v>75</v>
      </c>
      <c r="F15" s="9" t="s">
        <v>75</v>
      </c>
      <c r="G15" s="9" t="s">
        <v>75</v>
      </c>
      <c r="H15" s="9" t="s">
        <v>75</v>
      </c>
      <c r="I15" s="9" t="s">
        <v>76</v>
      </c>
      <c r="J15" s="9" t="s">
        <v>76</v>
      </c>
      <c r="K15" s="9" t="s">
        <v>76</v>
      </c>
      <c r="L15" s="10" t="s">
        <v>72</v>
      </c>
    </row>
    <row r="16" spans="2:12" ht="14.25" thickBot="1" x14ac:dyDescent="0.2">
      <c r="B16" s="74"/>
      <c r="C16" s="12" t="s">
        <v>19</v>
      </c>
      <c r="D16" s="13">
        <f>SUM(D4:D15)</f>
        <v>127</v>
      </c>
      <c r="E16" s="14">
        <f>SUM(E4:E15)</f>
        <v>39</v>
      </c>
      <c r="F16" s="14">
        <f t="shared" ref="F16:K16" si="2">SUM(F4:F15)</f>
        <v>89</v>
      </c>
      <c r="G16" s="14">
        <f t="shared" si="2"/>
        <v>98</v>
      </c>
      <c r="H16" s="14">
        <f t="shared" si="2"/>
        <v>100</v>
      </c>
      <c r="I16" s="14">
        <f t="shared" si="2"/>
        <v>6</v>
      </c>
      <c r="J16" s="14">
        <f t="shared" si="2"/>
        <v>10</v>
      </c>
      <c r="K16" s="14">
        <f t="shared" si="2"/>
        <v>49</v>
      </c>
      <c r="L16" s="15">
        <f>SUM(L4:L15)</f>
        <v>518</v>
      </c>
    </row>
    <row r="17" spans="2:12" ht="13.5" customHeight="1" x14ac:dyDescent="0.15">
      <c r="B17" s="72" t="s">
        <v>20</v>
      </c>
      <c r="C17" s="16" t="s">
        <v>21</v>
      </c>
      <c r="D17" s="17">
        <v>6</v>
      </c>
      <c r="E17" s="18">
        <v>12</v>
      </c>
      <c r="F17" s="18">
        <v>1</v>
      </c>
      <c r="G17" s="18">
        <v>2</v>
      </c>
      <c r="H17" s="18">
        <v>1</v>
      </c>
      <c r="I17" s="18">
        <v>0</v>
      </c>
      <c r="J17" s="18">
        <v>0</v>
      </c>
      <c r="K17" s="18">
        <v>0</v>
      </c>
      <c r="L17" s="19">
        <f>SUM(D17:K17)</f>
        <v>22</v>
      </c>
    </row>
    <row r="18" spans="2:12" x14ac:dyDescent="0.15">
      <c r="B18" s="73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73"/>
      <c r="C19" s="7" t="s">
        <v>23</v>
      </c>
      <c r="D19" s="8">
        <v>2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10">
        <f t="shared" ref="L19:L21" si="3">SUM(D19:K19)</f>
        <v>3</v>
      </c>
    </row>
    <row r="20" spans="2:12" x14ac:dyDescent="0.15">
      <c r="B20" s="73"/>
      <c r="C20" s="7" t="s">
        <v>24</v>
      </c>
      <c r="D20" s="8">
        <v>1</v>
      </c>
      <c r="E20" s="9">
        <v>2</v>
      </c>
      <c r="F20" s="9">
        <v>2</v>
      </c>
      <c r="G20" s="9">
        <v>2</v>
      </c>
      <c r="H20" s="9">
        <v>1</v>
      </c>
      <c r="I20" s="9">
        <v>0</v>
      </c>
      <c r="J20" s="9">
        <v>0</v>
      </c>
      <c r="K20" s="9">
        <v>1</v>
      </c>
      <c r="L20" s="10">
        <f t="shared" si="3"/>
        <v>9</v>
      </c>
    </row>
    <row r="21" spans="2:12" x14ac:dyDescent="0.15">
      <c r="B21" s="73"/>
      <c r="C21" s="11" t="s">
        <v>25</v>
      </c>
      <c r="D21" s="8">
        <v>6</v>
      </c>
      <c r="E21" s="9">
        <v>2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3"/>
        <v>9</v>
      </c>
    </row>
    <row r="22" spans="2:12" x14ac:dyDescent="0.15">
      <c r="B22" s="73"/>
      <c r="C22" s="7" t="s">
        <v>26</v>
      </c>
      <c r="D22" s="8" t="s">
        <v>72</v>
      </c>
      <c r="E22" s="9" t="s">
        <v>72</v>
      </c>
      <c r="F22" s="9" t="s">
        <v>72</v>
      </c>
      <c r="G22" s="9" t="s">
        <v>72</v>
      </c>
      <c r="H22" s="9" t="s">
        <v>72</v>
      </c>
      <c r="I22" s="9" t="s">
        <v>72</v>
      </c>
      <c r="J22" s="9" t="s">
        <v>72</v>
      </c>
      <c r="K22" s="9" t="s">
        <v>72</v>
      </c>
      <c r="L22" s="10" t="s">
        <v>72</v>
      </c>
    </row>
    <row r="23" spans="2:12" x14ac:dyDescent="0.15">
      <c r="B23" s="73"/>
      <c r="C23" s="7" t="s">
        <v>27</v>
      </c>
      <c r="D23" s="8" t="s">
        <v>72</v>
      </c>
      <c r="E23" s="9" t="s">
        <v>72</v>
      </c>
      <c r="F23" s="9" t="s">
        <v>72</v>
      </c>
      <c r="G23" s="9" t="s">
        <v>72</v>
      </c>
      <c r="H23" s="9" t="s">
        <v>72</v>
      </c>
      <c r="I23" s="9" t="s">
        <v>72</v>
      </c>
      <c r="J23" s="9" t="s">
        <v>72</v>
      </c>
      <c r="K23" s="9" t="s">
        <v>72</v>
      </c>
      <c r="L23" s="10" t="s">
        <v>72</v>
      </c>
    </row>
    <row r="24" spans="2:12" x14ac:dyDescent="0.15">
      <c r="B24" s="73"/>
      <c r="C24" s="7" t="s">
        <v>28</v>
      </c>
      <c r="D24" s="8">
        <v>2</v>
      </c>
      <c r="E24" s="9">
        <v>1</v>
      </c>
      <c r="F24" s="9">
        <v>6</v>
      </c>
      <c r="G24" s="9">
        <v>4</v>
      </c>
      <c r="H24" s="9">
        <v>0</v>
      </c>
      <c r="I24" s="9">
        <v>0</v>
      </c>
      <c r="J24" s="9">
        <v>0</v>
      </c>
      <c r="K24" s="9">
        <v>3</v>
      </c>
      <c r="L24" s="10">
        <f t="shared" ref="L24" si="4">SUM(D24:K24)</f>
        <v>16</v>
      </c>
    </row>
    <row r="25" spans="2:12" ht="14.25" thickBot="1" x14ac:dyDescent="0.2">
      <c r="B25" s="74"/>
      <c r="C25" s="12" t="s">
        <v>19</v>
      </c>
      <c r="D25" s="13">
        <f>SUM(D17:D24)</f>
        <v>17</v>
      </c>
      <c r="E25" s="14">
        <f>SUM(E17:E24)</f>
        <v>17</v>
      </c>
      <c r="F25" s="14">
        <f t="shared" ref="F25:L25" si="5">SUM(F17:F24)</f>
        <v>10</v>
      </c>
      <c r="G25" s="14">
        <f t="shared" si="5"/>
        <v>9</v>
      </c>
      <c r="H25" s="14">
        <f t="shared" si="5"/>
        <v>2</v>
      </c>
      <c r="I25" s="14">
        <f t="shared" si="5"/>
        <v>0</v>
      </c>
      <c r="J25" s="14">
        <f t="shared" si="5"/>
        <v>0</v>
      </c>
      <c r="K25" s="14">
        <f t="shared" si="5"/>
        <v>4</v>
      </c>
      <c r="L25" s="15">
        <f t="shared" si="5"/>
        <v>59</v>
      </c>
    </row>
    <row r="26" spans="2:12" ht="13.5" customHeight="1" x14ac:dyDescent="0.15">
      <c r="B26" s="72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 t="shared" ref="L26:L56" si="6">SUM(D26:K26)</f>
        <v>0</v>
      </c>
    </row>
    <row r="27" spans="2:12" x14ac:dyDescent="0.15">
      <c r="B27" s="73"/>
      <c r="C27" s="11" t="s">
        <v>31</v>
      </c>
      <c r="D27" s="8">
        <v>2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6"/>
        <v>3</v>
      </c>
    </row>
    <row r="28" spans="2:12" x14ac:dyDescent="0.15">
      <c r="B28" s="73"/>
      <c r="C28" s="7" t="s">
        <v>32</v>
      </c>
      <c r="D28" s="8">
        <v>6</v>
      </c>
      <c r="E28" s="9">
        <v>0</v>
      </c>
      <c r="F28" s="9">
        <v>0</v>
      </c>
      <c r="G28" s="9">
        <v>8</v>
      </c>
      <c r="H28" s="9">
        <v>1</v>
      </c>
      <c r="I28" s="9">
        <v>0</v>
      </c>
      <c r="J28" s="9">
        <v>0</v>
      </c>
      <c r="K28" s="9">
        <v>15</v>
      </c>
      <c r="L28" s="10">
        <f t="shared" si="6"/>
        <v>30</v>
      </c>
    </row>
    <row r="29" spans="2:12" x14ac:dyDescent="0.15">
      <c r="B29" s="73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6"/>
        <v>0</v>
      </c>
    </row>
    <row r="30" spans="2:12" x14ac:dyDescent="0.15">
      <c r="B30" s="73"/>
      <c r="C30" s="7" t="s">
        <v>34</v>
      </c>
      <c r="D30" s="8">
        <v>0</v>
      </c>
      <c r="E30" s="9">
        <v>0</v>
      </c>
      <c r="F30" s="9">
        <v>111</v>
      </c>
      <c r="G30" s="9">
        <v>18</v>
      </c>
      <c r="H30" s="9">
        <v>0</v>
      </c>
      <c r="I30" s="9">
        <v>0</v>
      </c>
      <c r="J30" s="9">
        <v>0</v>
      </c>
      <c r="K30" s="9">
        <v>2</v>
      </c>
      <c r="L30" s="10">
        <f t="shared" si="6"/>
        <v>131</v>
      </c>
    </row>
    <row r="31" spans="2:12" x14ac:dyDescent="0.15">
      <c r="B31" s="73"/>
      <c r="C31" s="11" t="s">
        <v>35</v>
      </c>
      <c r="D31" s="8">
        <v>14</v>
      </c>
      <c r="E31" s="9">
        <v>6</v>
      </c>
      <c r="F31" s="9">
        <v>266</v>
      </c>
      <c r="G31" s="9">
        <v>153</v>
      </c>
      <c r="H31" s="9">
        <v>3</v>
      </c>
      <c r="I31" s="9">
        <v>0</v>
      </c>
      <c r="J31" s="9">
        <v>1</v>
      </c>
      <c r="K31" s="9">
        <v>10</v>
      </c>
      <c r="L31" s="10">
        <f t="shared" si="6"/>
        <v>453</v>
      </c>
    </row>
    <row r="32" spans="2:12" x14ac:dyDescent="0.15">
      <c r="B32" s="73"/>
      <c r="C32" s="11" t="s">
        <v>36</v>
      </c>
      <c r="D32" s="8">
        <v>49</v>
      </c>
      <c r="E32" s="9">
        <v>9</v>
      </c>
      <c r="F32" s="9">
        <v>70</v>
      </c>
      <c r="G32" s="9">
        <v>25</v>
      </c>
      <c r="H32" s="9">
        <v>47</v>
      </c>
      <c r="I32" s="9">
        <v>4</v>
      </c>
      <c r="J32" s="9">
        <v>0</v>
      </c>
      <c r="K32" s="9">
        <v>10</v>
      </c>
      <c r="L32" s="10">
        <f t="shared" si="6"/>
        <v>214</v>
      </c>
    </row>
    <row r="33" spans="2:13" x14ac:dyDescent="0.15">
      <c r="B33" s="73"/>
      <c r="C33" s="7" t="s">
        <v>37</v>
      </c>
      <c r="D33" s="8">
        <v>45</v>
      </c>
      <c r="E33" s="9">
        <v>95</v>
      </c>
      <c r="F33" s="9">
        <v>15</v>
      </c>
      <c r="G33" s="9">
        <v>12</v>
      </c>
      <c r="H33" s="9">
        <v>45</v>
      </c>
      <c r="I33" s="9">
        <v>2</v>
      </c>
      <c r="J33" s="9">
        <v>4</v>
      </c>
      <c r="K33" s="9">
        <v>66</v>
      </c>
      <c r="L33" s="10">
        <f t="shared" si="6"/>
        <v>284</v>
      </c>
    </row>
    <row r="34" spans="2:13" x14ac:dyDescent="0.15">
      <c r="B34" s="73"/>
      <c r="C34" s="7" t="s">
        <v>38</v>
      </c>
      <c r="D34" s="8">
        <v>41</v>
      </c>
      <c r="E34" s="9">
        <v>80</v>
      </c>
      <c r="F34" s="9">
        <v>13</v>
      </c>
      <c r="G34" s="9">
        <v>9</v>
      </c>
      <c r="H34" s="9">
        <v>50</v>
      </c>
      <c r="I34" s="9">
        <v>34</v>
      </c>
      <c r="J34" s="9">
        <v>5</v>
      </c>
      <c r="K34" s="9">
        <v>532</v>
      </c>
      <c r="L34" s="10">
        <f t="shared" si="6"/>
        <v>764</v>
      </c>
    </row>
    <row r="35" spans="2:13" x14ac:dyDescent="0.15">
      <c r="B35" s="73"/>
      <c r="C35" s="11" t="s">
        <v>39</v>
      </c>
      <c r="D35" s="8">
        <v>9</v>
      </c>
      <c r="E35" s="9">
        <v>12</v>
      </c>
      <c r="F35" s="9">
        <v>12</v>
      </c>
      <c r="G35" s="9">
        <v>23</v>
      </c>
      <c r="H35" s="9">
        <v>157</v>
      </c>
      <c r="I35" s="9">
        <v>7</v>
      </c>
      <c r="J35" s="9">
        <v>2</v>
      </c>
      <c r="K35" s="9">
        <v>177</v>
      </c>
      <c r="L35" s="10">
        <f t="shared" si="6"/>
        <v>399</v>
      </c>
    </row>
    <row r="36" spans="2:13" x14ac:dyDescent="0.15">
      <c r="B36" s="73"/>
      <c r="C36" s="11" t="s">
        <v>40</v>
      </c>
      <c r="D36" s="8">
        <v>11</v>
      </c>
      <c r="E36" s="9">
        <v>3</v>
      </c>
      <c r="F36" s="9">
        <v>2</v>
      </c>
      <c r="G36" s="9">
        <v>0</v>
      </c>
      <c r="H36" s="9">
        <v>2</v>
      </c>
      <c r="I36" s="9">
        <v>2</v>
      </c>
      <c r="J36" s="9">
        <v>1</v>
      </c>
      <c r="K36" s="9">
        <v>12</v>
      </c>
      <c r="L36" s="10">
        <f t="shared" si="6"/>
        <v>33</v>
      </c>
    </row>
    <row r="37" spans="2:13" x14ac:dyDescent="0.15">
      <c r="B37" s="73"/>
      <c r="C37" s="7" t="s">
        <v>28</v>
      </c>
      <c r="D37" s="8">
        <v>16</v>
      </c>
      <c r="E37" s="9">
        <v>15</v>
      </c>
      <c r="F37" s="9">
        <v>19</v>
      </c>
      <c r="G37" s="9">
        <v>10</v>
      </c>
      <c r="H37" s="9">
        <v>17</v>
      </c>
      <c r="I37" s="9">
        <v>4</v>
      </c>
      <c r="J37" s="9">
        <v>1</v>
      </c>
      <c r="K37" s="9">
        <v>59</v>
      </c>
      <c r="L37" s="10">
        <f t="shared" si="6"/>
        <v>141</v>
      </c>
    </row>
    <row r="38" spans="2:13" ht="14.25" thickBot="1" x14ac:dyDescent="0.2">
      <c r="B38" s="74"/>
      <c r="C38" s="12" t="s">
        <v>19</v>
      </c>
      <c r="D38" s="13">
        <f>SUM(D26:D37)</f>
        <v>193</v>
      </c>
      <c r="E38" s="14">
        <f>SUM(E26:E37)</f>
        <v>220</v>
      </c>
      <c r="F38" s="14">
        <f t="shared" ref="F38:K38" si="7">SUM(F26:F37)</f>
        <v>509</v>
      </c>
      <c r="G38" s="14">
        <f t="shared" si="7"/>
        <v>258</v>
      </c>
      <c r="H38" s="14">
        <f t="shared" si="7"/>
        <v>322</v>
      </c>
      <c r="I38" s="14">
        <f t="shared" si="7"/>
        <v>53</v>
      </c>
      <c r="J38" s="14">
        <f t="shared" si="7"/>
        <v>14</v>
      </c>
      <c r="K38" s="14">
        <f t="shared" si="7"/>
        <v>883</v>
      </c>
      <c r="L38" s="15">
        <f>SUM(L26:L37)</f>
        <v>2452</v>
      </c>
      <c r="M38" s="23"/>
    </row>
    <row r="39" spans="2:13" ht="13.5" customHeight="1" x14ac:dyDescent="0.15">
      <c r="B39" s="72" t="s">
        <v>41</v>
      </c>
      <c r="C39" s="3" t="s">
        <v>42</v>
      </c>
      <c r="D39" s="17">
        <v>727</v>
      </c>
      <c r="E39" s="18">
        <v>126</v>
      </c>
      <c r="F39" s="18">
        <v>10273</v>
      </c>
      <c r="G39" s="18">
        <v>8204</v>
      </c>
      <c r="H39" s="18">
        <v>46</v>
      </c>
      <c r="I39" s="18">
        <v>12</v>
      </c>
      <c r="J39" s="18">
        <v>18</v>
      </c>
      <c r="K39" s="18">
        <v>352</v>
      </c>
      <c r="L39" s="10">
        <f t="shared" si="6"/>
        <v>19758</v>
      </c>
    </row>
    <row r="40" spans="2:13" x14ac:dyDescent="0.15">
      <c r="B40" s="73"/>
      <c r="C40" s="7" t="s">
        <v>43</v>
      </c>
      <c r="D40" s="8">
        <v>19</v>
      </c>
      <c r="E40" s="9">
        <v>2</v>
      </c>
      <c r="F40" s="9">
        <v>5</v>
      </c>
      <c r="G40" s="9">
        <v>17</v>
      </c>
      <c r="H40" s="9">
        <v>0</v>
      </c>
      <c r="I40" s="9">
        <v>2</v>
      </c>
      <c r="J40" s="9">
        <v>1</v>
      </c>
      <c r="K40" s="9">
        <v>30</v>
      </c>
      <c r="L40" s="10">
        <f t="shared" si="6"/>
        <v>76</v>
      </c>
    </row>
    <row r="41" spans="2:13" x14ac:dyDescent="0.15">
      <c r="B41" s="73"/>
      <c r="C41" s="7" t="s">
        <v>44</v>
      </c>
      <c r="D41" s="8">
        <v>0</v>
      </c>
      <c r="E41" s="9">
        <v>0</v>
      </c>
      <c r="F41" s="9">
        <v>0</v>
      </c>
      <c r="G41" s="9">
        <v>2</v>
      </c>
      <c r="H41" s="9">
        <v>22</v>
      </c>
      <c r="I41" s="9">
        <v>0</v>
      </c>
      <c r="J41" s="9">
        <v>0</v>
      </c>
      <c r="K41" s="9">
        <v>7</v>
      </c>
      <c r="L41" s="10">
        <f t="shared" si="6"/>
        <v>31</v>
      </c>
    </row>
    <row r="42" spans="2:13" x14ac:dyDescent="0.15">
      <c r="B42" s="73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2</v>
      </c>
      <c r="J42" s="9">
        <v>0</v>
      </c>
      <c r="K42" s="9">
        <v>3</v>
      </c>
      <c r="L42" s="10">
        <f t="shared" si="6"/>
        <v>5</v>
      </c>
    </row>
    <row r="43" spans="2:13" x14ac:dyDescent="0.15">
      <c r="B43" s="73"/>
      <c r="C43" s="7" t="s">
        <v>46</v>
      </c>
      <c r="D43" s="8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10">
        <f t="shared" si="6"/>
        <v>1</v>
      </c>
    </row>
    <row r="44" spans="2:13" x14ac:dyDescent="0.15">
      <c r="B44" s="73"/>
      <c r="C44" s="7" t="s">
        <v>28</v>
      </c>
      <c r="D44" s="8">
        <v>11</v>
      </c>
      <c r="E44" s="9">
        <v>7</v>
      </c>
      <c r="F44" s="9">
        <v>39</v>
      </c>
      <c r="G44" s="9">
        <v>16</v>
      </c>
      <c r="H44" s="9">
        <v>11</v>
      </c>
      <c r="I44" s="9">
        <v>0</v>
      </c>
      <c r="J44" s="9">
        <v>1</v>
      </c>
      <c r="K44" s="9">
        <v>23</v>
      </c>
      <c r="L44" s="10">
        <f t="shared" si="6"/>
        <v>108</v>
      </c>
    </row>
    <row r="45" spans="2:13" ht="14.25" thickBot="1" x14ac:dyDescent="0.2">
      <c r="B45" s="74"/>
      <c r="C45" s="12" t="s">
        <v>19</v>
      </c>
      <c r="D45" s="13">
        <f>SUM(D39:D44)</f>
        <v>757</v>
      </c>
      <c r="E45" s="14">
        <f>SUM(E39:E44)</f>
        <v>135</v>
      </c>
      <c r="F45" s="14">
        <f t="shared" ref="F45:L45" si="8">SUM(F39:F44)</f>
        <v>10317</v>
      </c>
      <c r="G45" s="14">
        <f t="shared" si="8"/>
        <v>8239</v>
      </c>
      <c r="H45" s="14">
        <f t="shared" si="8"/>
        <v>79</v>
      </c>
      <c r="I45" s="14">
        <f t="shared" si="8"/>
        <v>16</v>
      </c>
      <c r="J45" s="14">
        <f t="shared" si="8"/>
        <v>20</v>
      </c>
      <c r="K45" s="14">
        <f t="shared" si="8"/>
        <v>416</v>
      </c>
      <c r="L45" s="15">
        <f t="shared" si="8"/>
        <v>19979</v>
      </c>
    </row>
    <row r="46" spans="2:13" ht="13.5" customHeight="1" x14ac:dyDescent="0.15">
      <c r="B46" s="72" t="s">
        <v>47</v>
      </c>
      <c r="C46" s="3" t="s">
        <v>48</v>
      </c>
      <c r="D46" s="17">
        <v>4</v>
      </c>
      <c r="E46" s="18">
        <v>0</v>
      </c>
      <c r="F46" s="18">
        <v>1</v>
      </c>
      <c r="G46" s="18">
        <v>4</v>
      </c>
      <c r="H46" s="18">
        <v>0</v>
      </c>
      <c r="I46" s="18">
        <v>0</v>
      </c>
      <c r="J46" s="18">
        <v>0</v>
      </c>
      <c r="K46" s="18">
        <v>2</v>
      </c>
      <c r="L46" s="10">
        <f t="shared" si="6"/>
        <v>11</v>
      </c>
    </row>
    <row r="47" spans="2:13" x14ac:dyDescent="0.15">
      <c r="B47" s="73"/>
      <c r="C47" s="11" t="s">
        <v>49</v>
      </c>
      <c r="D47" s="8">
        <v>1</v>
      </c>
      <c r="E47" s="9">
        <v>1</v>
      </c>
      <c r="F47" s="9">
        <v>4</v>
      </c>
      <c r="G47" s="9">
        <v>1</v>
      </c>
      <c r="H47" s="9">
        <v>1</v>
      </c>
      <c r="I47" s="9">
        <v>0</v>
      </c>
      <c r="J47" s="9">
        <v>0</v>
      </c>
      <c r="K47" s="9">
        <v>5</v>
      </c>
      <c r="L47" s="10">
        <f t="shared" si="6"/>
        <v>13</v>
      </c>
    </row>
    <row r="48" spans="2:13" x14ac:dyDescent="0.15">
      <c r="B48" s="73"/>
      <c r="C48" s="11" t="s">
        <v>50</v>
      </c>
      <c r="D48" s="8">
        <v>5</v>
      </c>
      <c r="E48" s="9">
        <v>0</v>
      </c>
      <c r="F48" s="9">
        <v>0</v>
      </c>
      <c r="G48" s="9">
        <v>1</v>
      </c>
      <c r="H48" s="9">
        <v>0</v>
      </c>
      <c r="I48" s="9">
        <v>0</v>
      </c>
      <c r="J48" s="9">
        <v>0</v>
      </c>
      <c r="K48" s="9">
        <v>0</v>
      </c>
      <c r="L48" s="10">
        <f t="shared" si="6"/>
        <v>6</v>
      </c>
    </row>
    <row r="49" spans="2:12" x14ac:dyDescent="0.15">
      <c r="B49" s="73"/>
      <c r="C49" s="11" t="s">
        <v>51</v>
      </c>
      <c r="D49" s="8">
        <v>11</v>
      </c>
      <c r="E49" s="9">
        <v>0</v>
      </c>
      <c r="F49" s="9">
        <v>3</v>
      </c>
      <c r="G49" s="9">
        <v>0</v>
      </c>
      <c r="H49" s="9">
        <v>0</v>
      </c>
      <c r="I49" s="9">
        <v>0</v>
      </c>
      <c r="J49" s="9">
        <v>0</v>
      </c>
      <c r="K49" s="9">
        <v>4</v>
      </c>
      <c r="L49" s="10">
        <f t="shared" si="6"/>
        <v>18</v>
      </c>
    </row>
    <row r="50" spans="2:12" x14ac:dyDescent="0.15">
      <c r="B50" s="73"/>
      <c r="C50" s="7" t="s">
        <v>28</v>
      </c>
      <c r="D50" s="8">
        <v>2</v>
      </c>
      <c r="E50" s="9">
        <v>0</v>
      </c>
      <c r="F50" s="9">
        <v>1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10">
        <f t="shared" si="6"/>
        <v>4</v>
      </c>
    </row>
    <row r="51" spans="2:12" ht="14.25" thickBot="1" x14ac:dyDescent="0.2">
      <c r="B51" s="74"/>
      <c r="C51" s="12" t="s">
        <v>19</v>
      </c>
      <c r="D51" s="13">
        <f>SUM(D46:D50)</f>
        <v>23</v>
      </c>
      <c r="E51" s="14">
        <f>SUM(E46:E50)</f>
        <v>1</v>
      </c>
      <c r="F51" s="14">
        <f t="shared" ref="F51:L51" si="9">SUM(F46:F50)</f>
        <v>9</v>
      </c>
      <c r="G51" s="14">
        <f t="shared" si="9"/>
        <v>7</v>
      </c>
      <c r="H51" s="14">
        <f t="shared" si="9"/>
        <v>1</v>
      </c>
      <c r="I51" s="14">
        <f t="shared" si="9"/>
        <v>0</v>
      </c>
      <c r="J51" s="14">
        <f t="shared" si="9"/>
        <v>0</v>
      </c>
      <c r="K51" s="14">
        <f t="shared" si="9"/>
        <v>11</v>
      </c>
      <c r="L51" s="15">
        <f t="shared" si="9"/>
        <v>52</v>
      </c>
    </row>
    <row r="52" spans="2:12" ht="14.25" thickBot="1" x14ac:dyDescent="0.2">
      <c r="B52" s="82" t="s">
        <v>52</v>
      </c>
      <c r="C52" s="83"/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45</v>
      </c>
      <c r="L52" s="10">
        <f t="shared" si="6"/>
        <v>45</v>
      </c>
    </row>
    <row r="53" spans="2:12" ht="14.25" thickBot="1" x14ac:dyDescent="0.2">
      <c r="B53" s="82" t="s">
        <v>67</v>
      </c>
      <c r="C53" s="83"/>
      <c r="D53" s="20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2" t="s">
        <v>74</v>
      </c>
    </row>
    <row r="54" spans="2:12" ht="13.5" customHeight="1" x14ac:dyDescent="0.15">
      <c r="B54" s="72" t="s">
        <v>53</v>
      </c>
      <c r="C54" s="3" t="s">
        <v>54</v>
      </c>
      <c r="D54" s="17">
        <v>4995</v>
      </c>
      <c r="E54" s="18">
        <v>4</v>
      </c>
      <c r="F54" s="18">
        <v>2</v>
      </c>
      <c r="G54" s="18">
        <v>0</v>
      </c>
      <c r="H54" s="18">
        <v>0</v>
      </c>
      <c r="I54" s="18">
        <v>0</v>
      </c>
      <c r="J54" s="18">
        <v>1</v>
      </c>
      <c r="K54" s="18">
        <v>167</v>
      </c>
      <c r="L54" s="10">
        <f t="shared" si="6"/>
        <v>5169</v>
      </c>
    </row>
    <row r="55" spans="2:12" x14ac:dyDescent="0.15">
      <c r="B55" s="73"/>
      <c r="C55" s="7" t="s">
        <v>55</v>
      </c>
      <c r="D55" s="8">
        <v>4954</v>
      </c>
      <c r="E55" s="9">
        <v>11</v>
      </c>
      <c r="F55" s="9">
        <v>5</v>
      </c>
      <c r="G55" s="9">
        <v>2</v>
      </c>
      <c r="H55" s="9">
        <v>0</v>
      </c>
      <c r="I55" s="9">
        <v>0</v>
      </c>
      <c r="J55" s="9">
        <v>3</v>
      </c>
      <c r="K55" s="9">
        <v>126</v>
      </c>
      <c r="L55" s="10">
        <f t="shared" si="6"/>
        <v>5101</v>
      </c>
    </row>
    <row r="56" spans="2:12" x14ac:dyDescent="0.15">
      <c r="B56" s="73"/>
      <c r="C56" s="11" t="s">
        <v>56</v>
      </c>
      <c r="D56" s="8">
        <v>523</v>
      </c>
      <c r="E56" s="9">
        <v>0</v>
      </c>
      <c r="F56" s="9">
        <v>3</v>
      </c>
      <c r="G56" s="9">
        <v>1</v>
      </c>
      <c r="H56" s="9">
        <v>0</v>
      </c>
      <c r="I56" s="9">
        <v>0</v>
      </c>
      <c r="J56" s="9">
        <v>1</v>
      </c>
      <c r="K56" s="9">
        <v>16</v>
      </c>
      <c r="L56" s="10">
        <f t="shared" si="6"/>
        <v>544</v>
      </c>
    </row>
    <row r="57" spans="2:12" ht="14.25" thickBot="1" x14ac:dyDescent="0.2">
      <c r="B57" s="74"/>
      <c r="C57" s="12" t="s">
        <v>19</v>
      </c>
      <c r="D57" s="26">
        <f>SUM(D54:D56)</f>
        <v>10472</v>
      </c>
      <c r="E57" s="25">
        <f>SUM(E54:E56)</f>
        <v>15</v>
      </c>
      <c r="F57" s="25">
        <f t="shared" ref="F57:K57" si="10">SUM(F54:F56)</f>
        <v>10</v>
      </c>
      <c r="G57" s="25">
        <f t="shared" si="10"/>
        <v>3</v>
      </c>
      <c r="H57" s="25">
        <f t="shared" si="10"/>
        <v>0</v>
      </c>
      <c r="I57" s="25">
        <f t="shared" si="10"/>
        <v>0</v>
      </c>
      <c r="J57" s="25">
        <f t="shared" si="10"/>
        <v>5</v>
      </c>
      <c r="K57" s="25">
        <f t="shared" si="10"/>
        <v>309</v>
      </c>
      <c r="L57" s="10">
        <f>SUM(D57:K57)</f>
        <v>10814</v>
      </c>
    </row>
    <row r="58" spans="2:12" ht="14.25" thickBot="1" x14ac:dyDescent="0.2">
      <c r="B58" s="84" t="s">
        <v>57</v>
      </c>
      <c r="C58" s="85"/>
      <c r="D58" s="20">
        <f>D16+D25+D38+D45+D51+D52+D57</f>
        <v>11589</v>
      </c>
      <c r="E58" s="21">
        <f>E16+E25+E38+E45+E51+E52+E57</f>
        <v>427</v>
      </c>
      <c r="F58" s="21">
        <f>F16+F25+F38+F45+F51+F52+F57</f>
        <v>10944</v>
      </c>
      <c r="G58" s="21">
        <f t="shared" ref="G58:K58" si="11">G16+G25+G38+G45+G51+G52+G57</f>
        <v>8614</v>
      </c>
      <c r="H58" s="21">
        <f t="shared" si="11"/>
        <v>504</v>
      </c>
      <c r="I58" s="21">
        <f t="shared" si="11"/>
        <v>75</v>
      </c>
      <c r="J58" s="21">
        <f t="shared" si="11"/>
        <v>49</v>
      </c>
      <c r="K58" s="21">
        <f t="shared" si="11"/>
        <v>1717</v>
      </c>
      <c r="L58" s="22">
        <f>SUM(D58:K58)</f>
        <v>33919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0" workbookViewId="0">
      <selection activeCell="J6" sqref="J6"/>
    </sheetView>
  </sheetViews>
  <sheetFormatPr defaultRowHeight="13.5" x14ac:dyDescent="0.15"/>
  <cols>
    <col min="1" max="1" width="3.2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101</v>
      </c>
      <c r="L1" s="30"/>
    </row>
    <row r="2" spans="2:12" ht="13.5" customHeight="1" x14ac:dyDescent="0.15">
      <c r="B2" s="75" t="s">
        <v>58</v>
      </c>
      <c r="C2" s="76"/>
      <c r="D2" s="79" t="s">
        <v>0</v>
      </c>
      <c r="E2" s="80"/>
      <c r="F2" s="80"/>
      <c r="G2" s="80"/>
      <c r="H2" s="80"/>
      <c r="I2" s="80"/>
      <c r="J2" s="80"/>
      <c r="K2" s="80"/>
      <c r="L2" s="81"/>
    </row>
    <row r="3" spans="2:12" ht="27.75" thickBot="1" x14ac:dyDescent="0.2">
      <c r="B3" s="77"/>
      <c r="C3" s="78"/>
      <c r="D3" s="31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2" t="s">
        <v>6</v>
      </c>
      <c r="C4" s="3" t="s">
        <v>7</v>
      </c>
      <c r="D4" s="4">
        <v>272</v>
      </c>
      <c r="E4" s="5">
        <v>14</v>
      </c>
      <c r="F4" s="5">
        <v>97</v>
      </c>
      <c r="G4" s="5">
        <v>93</v>
      </c>
      <c r="H4" s="5">
        <v>111</v>
      </c>
      <c r="I4" s="5">
        <v>6</v>
      </c>
      <c r="J4" s="5">
        <v>6</v>
      </c>
      <c r="K4" s="5">
        <v>17</v>
      </c>
      <c r="L4" s="6">
        <f>SUM(D4:K4)</f>
        <v>616</v>
      </c>
    </row>
    <row r="5" spans="2:12" x14ac:dyDescent="0.15">
      <c r="B5" s="73"/>
      <c r="C5" s="7" t="s">
        <v>8</v>
      </c>
      <c r="D5" s="8" t="s">
        <v>73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73"/>
      <c r="C6" s="7" t="s">
        <v>9</v>
      </c>
      <c r="D6" s="8">
        <v>1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1</v>
      </c>
      <c r="K6" s="9">
        <v>0</v>
      </c>
      <c r="L6" s="10">
        <f>SUM(D6:K6)</f>
        <v>3</v>
      </c>
    </row>
    <row r="7" spans="2:12" x14ac:dyDescent="0.15">
      <c r="B7" s="73"/>
      <c r="C7" s="7" t="s">
        <v>10</v>
      </c>
      <c r="D7" s="8" t="s">
        <v>73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73"/>
      <c r="C8" s="7" t="s">
        <v>68</v>
      </c>
      <c r="D8" s="8">
        <v>3</v>
      </c>
      <c r="E8" s="9">
        <v>1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3</v>
      </c>
      <c r="L8" s="10">
        <f>SUM(D8:K8)</f>
        <v>8</v>
      </c>
    </row>
    <row r="9" spans="2:12" x14ac:dyDescent="0.15">
      <c r="B9" s="73"/>
      <c r="C9" s="7" t="s">
        <v>66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10">
        <f>SUM(D9:K9)</f>
        <v>1</v>
      </c>
    </row>
    <row r="10" spans="2:12" x14ac:dyDescent="0.15">
      <c r="B10" s="73"/>
      <c r="C10" s="7" t="s">
        <v>13</v>
      </c>
      <c r="D10" s="8" t="s">
        <v>73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73"/>
      <c r="C11" s="7" t="s">
        <v>14</v>
      </c>
      <c r="D11" s="8" t="s">
        <v>73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73"/>
      <c r="C12" s="11" t="s">
        <v>15</v>
      </c>
      <c r="D12" s="8">
        <v>5</v>
      </c>
      <c r="E12" s="9">
        <v>1</v>
      </c>
      <c r="F12" s="9">
        <v>2</v>
      </c>
      <c r="G12" s="9">
        <v>2</v>
      </c>
      <c r="H12" s="9">
        <v>2</v>
      </c>
      <c r="I12" s="9">
        <v>0</v>
      </c>
      <c r="J12" s="9">
        <v>1</v>
      </c>
      <c r="K12" s="9">
        <v>5</v>
      </c>
      <c r="L12" s="10">
        <f>SUM(D12:K12)</f>
        <v>18</v>
      </c>
    </row>
    <row r="13" spans="2:12" x14ac:dyDescent="0.15">
      <c r="B13" s="73"/>
      <c r="C13" s="7" t="s">
        <v>16</v>
      </c>
      <c r="D13" s="8">
        <v>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4</v>
      </c>
      <c r="L13" s="10">
        <f>SUM(D13:K13)</f>
        <v>8</v>
      </c>
    </row>
    <row r="14" spans="2:12" x14ac:dyDescent="0.15">
      <c r="B14" s="73"/>
      <c r="C14" s="7" t="s">
        <v>17</v>
      </c>
      <c r="D14" s="8">
        <v>20</v>
      </c>
      <c r="E14" s="9">
        <v>3</v>
      </c>
      <c r="F14" s="9">
        <v>4</v>
      </c>
      <c r="G14" s="9">
        <v>1</v>
      </c>
      <c r="H14" s="9">
        <v>10</v>
      </c>
      <c r="I14" s="9">
        <v>12</v>
      </c>
      <c r="J14" s="9">
        <v>3</v>
      </c>
      <c r="K14" s="9">
        <v>30</v>
      </c>
      <c r="L14" s="10">
        <f>SUM(D14:K14)</f>
        <v>83</v>
      </c>
    </row>
    <row r="15" spans="2:12" x14ac:dyDescent="0.15">
      <c r="B15" s="73"/>
      <c r="C15" s="7" t="s">
        <v>18</v>
      </c>
      <c r="D15" s="8" t="s">
        <v>73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74"/>
      <c r="C16" s="12" t="s">
        <v>19</v>
      </c>
      <c r="D16" s="13">
        <f>SUM(D4:D15)</f>
        <v>305</v>
      </c>
      <c r="E16" s="14">
        <f>SUM(E4:E15)</f>
        <v>19</v>
      </c>
      <c r="F16" s="14">
        <f t="shared" ref="F16:L16" si="0">SUM(F4:F15)</f>
        <v>103</v>
      </c>
      <c r="G16" s="14">
        <f t="shared" si="0"/>
        <v>96</v>
      </c>
      <c r="H16" s="14">
        <f t="shared" si="0"/>
        <v>124</v>
      </c>
      <c r="I16" s="14">
        <f t="shared" si="0"/>
        <v>19</v>
      </c>
      <c r="J16" s="14">
        <f t="shared" si="0"/>
        <v>11</v>
      </c>
      <c r="K16" s="14">
        <f t="shared" si="0"/>
        <v>60</v>
      </c>
      <c r="L16" s="15">
        <f t="shared" si="0"/>
        <v>737</v>
      </c>
    </row>
    <row r="17" spans="2:12" ht="13.5" customHeight="1" x14ac:dyDescent="0.15">
      <c r="B17" s="72" t="s">
        <v>20</v>
      </c>
      <c r="C17" s="16" t="s">
        <v>21</v>
      </c>
      <c r="D17" s="17">
        <v>4</v>
      </c>
      <c r="E17" s="18">
        <v>8</v>
      </c>
      <c r="F17" s="18">
        <v>6</v>
      </c>
      <c r="G17" s="18">
        <v>1</v>
      </c>
      <c r="H17" s="18">
        <v>0</v>
      </c>
      <c r="I17" s="18">
        <v>2</v>
      </c>
      <c r="J17" s="18">
        <v>0</v>
      </c>
      <c r="K17" s="18">
        <v>3</v>
      </c>
      <c r="L17" s="10">
        <f>SUM(D17:K17)</f>
        <v>24</v>
      </c>
    </row>
    <row r="18" spans="2:12" x14ac:dyDescent="0.15">
      <c r="B18" s="73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73"/>
      <c r="C19" s="7" t="s">
        <v>23</v>
      </c>
      <c r="D19" s="8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2</v>
      </c>
    </row>
    <row r="20" spans="2:12" x14ac:dyDescent="0.15">
      <c r="B20" s="73"/>
      <c r="C20" s="7" t="s">
        <v>24</v>
      </c>
      <c r="D20" s="8">
        <v>4</v>
      </c>
      <c r="E20" s="9">
        <v>1</v>
      </c>
      <c r="F20" s="9">
        <v>1</v>
      </c>
      <c r="G20" s="9">
        <v>1</v>
      </c>
      <c r="H20" s="9">
        <v>1</v>
      </c>
      <c r="I20" s="9">
        <v>0</v>
      </c>
      <c r="J20" s="9">
        <v>0</v>
      </c>
      <c r="K20" s="9">
        <v>0</v>
      </c>
      <c r="L20" s="10">
        <f>SUM(D20:K20)</f>
        <v>8</v>
      </c>
    </row>
    <row r="21" spans="2:12" x14ac:dyDescent="0.15">
      <c r="B21" s="73"/>
      <c r="C21" s="11" t="s">
        <v>25</v>
      </c>
      <c r="D21" s="8">
        <v>2</v>
      </c>
      <c r="E21" s="9">
        <v>0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K21" s="9">
        <v>2</v>
      </c>
      <c r="L21" s="10">
        <f>SUM(D21:K21)</f>
        <v>6</v>
      </c>
    </row>
    <row r="22" spans="2:12" x14ac:dyDescent="0.15">
      <c r="B22" s="73"/>
      <c r="C22" s="7" t="s">
        <v>26</v>
      </c>
      <c r="D22" s="8" t="s">
        <v>73</v>
      </c>
      <c r="E22" s="9" t="s">
        <v>73</v>
      </c>
      <c r="F22" s="9" t="s">
        <v>73</v>
      </c>
      <c r="G22" s="9" t="s">
        <v>73</v>
      </c>
      <c r="H22" s="9" t="s">
        <v>73</v>
      </c>
      <c r="I22" s="9" t="s">
        <v>73</v>
      </c>
      <c r="J22" s="9" t="s">
        <v>73</v>
      </c>
      <c r="K22" s="9" t="s">
        <v>73</v>
      </c>
      <c r="L22" s="10" t="s">
        <v>73</v>
      </c>
    </row>
    <row r="23" spans="2:12" x14ac:dyDescent="0.15">
      <c r="B23" s="73"/>
      <c r="C23" s="7" t="s">
        <v>27</v>
      </c>
      <c r="D23" s="8" t="s">
        <v>73</v>
      </c>
      <c r="E23" s="9" t="s">
        <v>73</v>
      </c>
      <c r="F23" s="9" t="s">
        <v>73</v>
      </c>
      <c r="G23" s="9" t="s">
        <v>73</v>
      </c>
      <c r="H23" s="9" t="s">
        <v>73</v>
      </c>
      <c r="I23" s="9" t="s">
        <v>73</v>
      </c>
      <c r="J23" s="9" t="s">
        <v>73</v>
      </c>
      <c r="K23" s="9" t="s">
        <v>73</v>
      </c>
      <c r="L23" s="10" t="s">
        <v>73</v>
      </c>
    </row>
    <row r="24" spans="2:12" x14ac:dyDescent="0.15">
      <c r="B24" s="73"/>
      <c r="C24" s="7" t="s">
        <v>28</v>
      </c>
      <c r="D24" s="8">
        <v>3</v>
      </c>
      <c r="E24" s="9">
        <v>2</v>
      </c>
      <c r="F24" s="9">
        <v>8</v>
      </c>
      <c r="G24" s="9">
        <v>1</v>
      </c>
      <c r="H24" s="9">
        <v>4</v>
      </c>
      <c r="I24" s="9">
        <v>2</v>
      </c>
      <c r="J24" s="9">
        <v>0</v>
      </c>
      <c r="K24" s="9">
        <v>5</v>
      </c>
      <c r="L24" s="10">
        <f>SUM(D24:K24)</f>
        <v>25</v>
      </c>
    </row>
    <row r="25" spans="2:12" ht="14.25" thickBot="1" x14ac:dyDescent="0.2">
      <c r="B25" s="74"/>
      <c r="C25" s="12" t="s">
        <v>19</v>
      </c>
      <c r="D25" s="13">
        <f>SUM(D17:D24)</f>
        <v>15</v>
      </c>
      <c r="E25" s="14">
        <f>SUM(E17:E24)</f>
        <v>11</v>
      </c>
      <c r="F25" s="14">
        <f t="shared" ref="F25:L25" si="1">SUM(F17:F24)</f>
        <v>16</v>
      </c>
      <c r="G25" s="14">
        <f t="shared" si="1"/>
        <v>4</v>
      </c>
      <c r="H25" s="14">
        <f t="shared" si="1"/>
        <v>5</v>
      </c>
      <c r="I25" s="14">
        <f t="shared" si="1"/>
        <v>4</v>
      </c>
      <c r="J25" s="14">
        <f t="shared" si="1"/>
        <v>0</v>
      </c>
      <c r="K25" s="14">
        <f t="shared" si="1"/>
        <v>10</v>
      </c>
      <c r="L25" s="15">
        <f t="shared" si="1"/>
        <v>65</v>
      </c>
    </row>
    <row r="26" spans="2:12" ht="13.5" customHeight="1" x14ac:dyDescent="0.15">
      <c r="B26" s="72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>SUM(D26:K26)</f>
        <v>0</v>
      </c>
    </row>
    <row r="27" spans="2:12" x14ac:dyDescent="0.15">
      <c r="B27" s="73"/>
      <c r="C27" s="11" t="s">
        <v>31</v>
      </c>
      <c r="D27" s="8">
        <v>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  <c r="L27" s="10">
        <f>SUM(D27:K27)</f>
        <v>3</v>
      </c>
    </row>
    <row r="28" spans="2:12" x14ac:dyDescent="0.15">
      <c r="B28" s="73"/>
      <c r="C28" s="7" t="s">
        <v>32</v>
      </c>
      <c r="D28" s="8">
        <v>13</v>
      </c>
      <c r="E28" s="9">
        <v>1</v>
      </c>
      <c r="F28" s="9">
        <v>1</v>
      </c>
      <c r="G28" s="9">
        <v>4</v>
      </c>
      <c r="H28" s="9">
        <v>0</v>
      </c>
      <c r="I28" s="9">
        <v>0</v>
      </c>
      <c r="J28" s="9">
        <v>0</v>
      </c>
      <c r="K28" s="9">
        <v>20</v>
      </c>
      <c r="L28" s="10">
        <f t="shared" ref="L28:L56" si="2">SUM(D28:K28)</f>
        <v>39</v>
      </c>
    </row>
    <row r="29" spans="2:12" x14ac:dyDescent="0.15">
      <c r="B29" s="73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2"/>
        <v>0</v>
      </c>
    </row>
    <row r="30" spans="2:12" x14ac:dyDescent="0.15">
      <c r="B30" s="73"/>
      <c r="C30" s="7" t="s">
        <v>34</v>
      </c>
      <c r="D30" s="8">
        <v>4</v>
      </c>
      <c r="E30" s="9">
        <v>0</v>
      </c>
      <c r="F30" s="9">
        <v>220</v>
      </c>
      <c r="G30" s="9">
        <v>98</v>
      </c>
      <c r="H30" s="9">
        <v>2</v>
      </c>
      <c r="I30" s="9">
        <v>0</v>
      </c>
      <c r="J30" s="9">
        <v>0</v>
      </c>
      <c r="K30" s="9">
        <v>9</v>
      </c>
      <c r="L30" s="10">
        <f t="shared" si="2"/>
        <v>333</v>
      </c>
    </row>
    <row r="31" spans="2:12" x14ac:dyDescent="0.15">
      <c r="B31" s="73"/>
      <c r="C31" s="11" t="s">
        <v>35</v>
      </c>
      <c r="D31" s="8">
        <v>22</v>
      </c>
      <c r="E31" s="9">
        <v>6</v>
      </c>
      <c r="F31" s="9">
        <v>129</v>
      </c>
      <c r="G31" s="9">
        <v>126</v>
      </c>
      <c r="H31" s="9">
        <v>1</v>
      </c>
      <c r="I31" s="9">
        <v>1</v>
      </c>
      <c r="J31" s="9">
        <v>1</v>
      </c>
      <c r="K31" s="9">
        <v>7</v>
      </c>
      <c r="L31" s="10">
        <f t="shared" si="2"/>
        <v>293</v>
      </c>
    </row>
    <row r="32" spans="2:12" x14ac:dyDescent="0.15">
      <c r="B32" s="73"/>
      <c r="C32" s="11" t="s">
        <v>36</v>
      </c>
      <c r="D32" s="8">
        <v>86</v>
      </c>
      <c r="E32" s="9">
        <v>10</v>
      </c>
      <c r="F32" s="9">
        <v>49</v>
      </c>
      <c r="G32" s="9">
        <v>9</v>
      </c>
      <c r="H32" s="9">
        <v>37</v>
      </c>
      <c r="I32" s="9">
        <v>4</v>
      </c>
      <c r="J32" s="9">
        <v>2</v>
      </c>
      <c r="K32" s="9">
        <v>15</v>
      </c>
      <c r="L32" s="10">
        <f t="shared" si="2"/>
        <v>212</v>
      </c>
    </row>
    <row r="33" spans="2:13" x14ac:dyDescent="0.15">
      <c r="B33" s="73"/>
      <c r="C33" s="7" t="s">
        <v>37</v>
      </c>
      <c r="D33" s="8">
        <v>23</v>
      </c>
      <c r="E33" s="9">
        <v>111</v>
      </c>
      <c r="F33" s="9">
        <v>11</v>
      </c>
      <c r="G33" s="9">
        <v>16</v>
      </c>
      <c r="H33" s="9">
        <v>32</v>
      </c>
      <c r="I33" s="9">
        <v>14</v>
      </c>
      <c r="J33" s="9">
        <v>5</v>
      </c>
      <c r="K33" s="9">
        <v>40</v>
      </c>
      <c r="L33" s="10">
        <f t="shared" si="2"/>
        <v>252</v>
      </c>
    </row>
    <row r="34" spans="2:13" x14ac:dyDescent="0.15">
      <c r="B34" s="73"/>
      <c r="C34" s="7" t="s">
        <v>38</v>
      </c>
      <c r="D34" s="8">
        <v>26</v>
      </c>
      <c r="E34" s="9">
        <v>42</v>
      </c>
      <c r="F34" s="9">
        <v>6</v>
      </c>
      <c r="G34" s="9">
        <v>3</v>
      </c>
      <c r="H34" s="9">
        <v>140</v>
      </c>
      <c r="I34" s="9">
        <v>30</v>
      </c>
      <c r="J34" s="9">
        <v>6</v>
      </c>
      <c r="K34" s="9">
        <v>557</v>
      </c>
      <c r="L34" s="10">
        <f t="shared" si="2"/>
        <v>810</v>
      </c>
    </row>
    <row r="35" spans="2:13" x14ac:dyDescent="0.15">
      <c r="B35" s="73"/>
      <c r="C35" s="11" t="s">
        <v>39</v>
      </c>
      <c r="D35" s="8">
        <v>4</v>
      </c>
      <c r="E35" s="9">
        <v>6</v>
      </c>
      <c r="F35" s="9">
        <v>13</v>
      </c>
      <c r="G35" s="9">
        <v>8</v>
      </c>
      <c r="H35" s="9">
        <v>46</v>
      </c>
      <c r="I35" s="9">
        <v>2</v>
      </c>
      <c r="J35" s="9">
        <v>1</v>
      </c>
      <c r="K35" s="9">
        <v>47</v>
      </c>
      <c r="L35" s="10">
        <f t="shared" si="2"/>
        <v>127</v>
      </c>
    </row>
    <row r="36" spans="2:13" x14ac:dyDescent="0.15">
      <c r="B36" s="73"/>
      <c r="C36" s="11" t="s">
        <v>40</v>
      </c>
      <c r="D36" s="8">
        <v>8</v>
      </c>
      <c r="E36" s="9">
        <v>2</v>
      </c>
      <c r="F36" s="9">
        <v>3</v>
      </c>
      <c r="G36" s="9">
        <v>0</v>
      </c>
      <c r="H36" s="9">
        <v>1</v>
      </c>
      <c r="I36" s="9">
        <v>1</v>
      </c>
      <c r="J36" s="9">
        <v>1</v>
      </c>
      <c r="K36" s="9">
        <v>13</v>
      </c>
      <c r="L36" s="10">
        <f t="shared" si="2"/>
        <v>29</v>
      </c>
    </row>
    <row r="37" spans="2:13" x14ac:dyDescent="0.15">
      <c r="B37" s="73"/>
      <c r="C37" s="7" t="s">
        <v>28</v>
      </c>
      <c r="D37" s="8">
        <v>10</v>
      </c>
      <c r="E37" s="9">
        <v>6</v>
      </c>
      <c r="F37" s="9">
        <v>14</v>
      </c>
      <c r="G37" s="9">
        <v>6</v>
      </c>
      <c r="H37" s="9">
        <v>11</v>
      </c>
      <c r="I37" s="9">
        <v>2</v>
      </c>
      <c r="J37" s="9">
        <v>1</v>
      </c>
      <c r="K37" s="9">
        <v>32</v>
      </c>
      <c r="L37" s="10">
        <f t="shared" si="2"/>
        <v>82</v>
      </c>
    </row>
    <row r="38" spans="2:13" ht="14.25" thickBot="1" x14ac:dyDescent="0.2">
      <c r="B38" s="74"/>
      <c r="C38" s="12" t="s">
        <v>19</v>
      </c>
      <c r="D38" s="13">
        <f>SUM(D26:D37)</f>
        <v>198</v>
      </c>
      <c r="E38" s="14">
        <f>SUM(E26:E37)</f>
        <v>184</v>
      </c>
      <c r="F38" s="14">
        <f t="shared" ref="F38:L38" si="3">SUM(F26:F37)</f>
        <v>446</v>
      </c>
      <c r="G38" s="14">
        <f t="shared" si="3"/>
        <v>270</v>
      </c>
      <c r="H38" s="14">
        <f t="shared" si="3"/>
        <v>270</v>
      </c>
      <c r="I38" s="14">
        <f t="shared" si="3"/>
        <v>54</v>
      </c>
      <c r="J38" s="14">
        <f t="shared" si="3"/>
        <v>17</v>
      </c>
      <c r="K38" s="14">
        <f t="shared" si="3"/>
        <v>741</v>
      </c>
      <c r="L38" s="15">
        <f t="shared" si="3"/>
        <v>2180</v>
      </c>
      <c r="M38" s="23"/>
    </row>
    <row r="39" spans="2:13" ht="13.5" customHeight="1" x14ac:dyDescent="0.15">
      <c r="B39" s="72" t="s">
        <v>41</v>
      </c>
      <c r="C39" s="3" t="s">
        <v>42</v>
      </c>
      <c r="D39" s="17">
        <v>768</v>
      </c>
      <c r="E39" s="18">
        <v>181</v>
      </c>
      <c r="F39" s="18">
        <v>18633</v>
      </c>
      <c r="G39" s="18">
        <v>7874</v>
      </c>
      <c r="H39" s="18">
        <v>212</v>
      </c>
      <c r="I39" s="18">
        <v>120</v>
      </c>
      <c r="J39" s="18">
        <v>88</v>
      </c>
      <c r="K39" s="18">
        <v>389</v>
      </c>
      <c r="L39" s="10">
        <f t="shared" si="2"/>
        <v>28265</v>
      </c>
    </row>
    <row r="40" spans="2:13" x14ac:dyDescent="0.15">
      <c r="B40" s="73"/>
      <c r="C40" s="7" t="s">
        <v>43</v>
      </c>
      <c r="D40" s="8">
        <v>24</v>
      </c>
      <c r="E40" s="9">
        <v>4</v>
      </c>
      <c r="F40" s="9">
        <v>15</v>
      </c>
      <c r="G40" s="9">
        <v>56</v>
      </c>
      <c r="H40" s="9">
        <v>8</v>
      </c>
      <c r="I40" s="9">
        <v>3</v>
      </c>
      <c r="J40" s="9">
        <v>5</v>
      </c>
      <c r="K40" s="9">
        <v>69</v>
      </c>
      <c r="L40" s="10">
        <f t="shared" si="2"/>
        <v>184</v>
      </c>
    </row>
    <row r="41" spans="2:13" x14ac:dyDescent="0.15">
      <c r="B41" s="73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0</v>
      </c>
      <c r="L41" s="10">
        <f t="shared" si="2"/>
        <v>1</v>
      </c>
    </row>
    <row r="42" spans="2:13" x14ac:dyDescent="0.15">
      <c r="B42" s="73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2"/>
        <v>0</v>
      </c>
    </row>
    <row r="43" spans="2:13" x14ac:dyDescent="0.15">
      <c r="B43" s="73"/>
      <c r="C43" s="7" t="s">
        <v>46</v>
      </c>
      <c r="D43" s="8" t="s">
        <v>73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73"/>
      <c r="C44" s="7" t="s">
        <v>28</v>
      </c>
      <c r="D44" s="8">
        <v>8</v>
      </c>
      <c r="E44" s="9">
        <v>1</v>
      </c>
      <c r="F44" s="9">
        <v>5</v>
      </c>
      <c r="G44" s="9">
        <v>10</v>
      </c>
      <c r="H44" s="9">
        <v>4</v>
      </c>
      <c r="I44" s="9">
        <v>0</v>
      </c>
      <c r="J44" s="9">
        <v>0</v>
      </c>
      <c r="K44" s="9">
        <v>23</v>
      </c>
      <c r="L44" s="10">
        <f t="shared" si="2"/>
        <v>51</v>
      </c>
    </row>
    <row r="45" spans="2:13" ht="14.25" thickBot="1" x14ac:dyDescent="0.2">
      <c r="B45" s="74"/>
      <c r="C45" s="12" t="s">
        <v>19</v>
      </c>
      <c r="D45" s="13">
        <f>SUM(D39:D44)</f>
        <v>800</v>
      </c>
      <c r="E45" s="14">
        <f>SUM(E39:E44)</f>
        <v>186</v>
      </c>
      <c r="F45" s="14">
        <f t="shared" ref="F45:L45" si="4">SUM(F39:F44)</f>
        <v>18653</v>
      </c>
      <c r="G45" s="14">
        <f t="shared" si="4"/>
        <v>7940</v>
      </c>
      <c r="H45" s="14">
        <f t="shared" si="4"/>
        <v>225</v>
      </c>
      <c r="I45" s="14">
        <f t="shared" si="4"/>
        <v>123</v>
      </c>
      <c r="J45" s="14">
        <f t="shared" si="4"/>
        <v>93</v>
      </c>
      <c r="K45" s="14">
        <f t="shared" si="4"/>
        <v>481</v>
      </c>
      <c r="L45" s="15">
        <f t="shared" si="4"/>
        <v>28501</v>
      </c>
    </row>
    <row r="46" spans="2:13" ht="13.5" customHeight="1" x14ac:dyDescent="0.15">
      <c r="B46" s="72" t="s">
        <v>47</v>
      </c>
      <c r="C46" s="3" t="s">
        <v>48</v>
      </c>
      <c r="D46" s="17">
        <v>3</v>
      </c>
      <c r="E46" s="18">
        <v>0</v>
      </c>
      <c r="F46" s="18">
        <v>2</v>
      </c>
      <c r="G46" s="18">
        <v>0</v>
      </c>
      <c r="H46" s="18">
        <v>0</v>
      </c>
      <c r="I46" s="18">
        <v>0</v>
      </c>
      <c r="J46" s="18">
        <v>0</v>
      </c>
      <c r="K46" s="18">
        <v>1</v>
      </c>
      <c r="L46" s="10">
        <f t="shared" si="2"/>
        <v>6</v>
      </c>
    </row>
    <row r="47" spans="2:13" x14ac:dyDescent="0.15">
      <c r="B47" s="73"/>
      <c r="C47" s="11" t="s">
        <v>49</v>
      </c>
      <c r="D47" s="8">
        <v>2</v>
      </c>
      <c r="E47" s="9">
        <v>0</v>
      </c>
      <c r="F47" s="9">
        <v>0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  <c r="L47" s="10">
        <f t="shared" si="2"/>
        <v>3</v>
      </c>
    </row>
    <row r="48" spans="2:13" x14ac:dyDescent="0.15">
      <c r="B48" s="73"/>
      <c r="C48" s="11" t="s">
        <v>50</v>
      </c>
      <c r="D48" s="8">
        <v>2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9">
        <v>4</v>
      </c>
      <c r="L48" s="10">
        <f t="shared" si="2"/>
        <v>7</v>
      </c>
    </row>
    <row r="49" spans="2:12" x14ac:dyDescent="0.15">
      <c r="B49" s="73"/>
      <c r="C49" s="11" t="s">
        <v>51</v>
      </c>
      <c r="D49" s="8">
        <v>20</v>
      </c>
      <c r="E49" s="9">
        <v>0</v>
      </c>
      <c r="F49" s="9">
        <v>1</v>
      </c>
      <c r="G49" s="9">
        <v>1</v>
      </c>
      <c r="H49" s="9">
        <v>0</v>
      </c>
      <c r="I49" s="9">
        <v>1</v>
      </c>
      <c r="J49" s="9">
        <v>1</v>
      </c>
      <c r="K49" s="9">
        <v>3</v>
      </c>
      <c r="L49" s="10">
        <f t="shared" si="2"/>
        <v>27</v>
      </c>
    </row>
    <row r="50" spans="2:12" x14ac:dyDescent="0.15">
      <c r="B50" s="73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2"/>
        <v>0</v>
      </c>
    </row>
    <row r="51" spans="2:12" ht="14.25" thickBot="1" x14ac:dyDescent="0.2">
      <c r="B51" s="74"/>
      <c r="C51" s="12" t="s">
        <v>19</v>
      </c>
      <c r="D51" s="13">
        <f>SUM(D46:D50)</f>
        <v>27</v>
      </c>
      <c r="E51" s="14">
        <f>SUM(E46:E50)</f>
        <v>0</v>
      </c>
      <c r="F51" s="14">
        <f t="shared" ref="F51:K51" si="5">SUM(F46:F50)</f>
        <v>3</v>
      </c>
      <c r="G51" s="14">
        <f t="shared" si="5"/>
        <v>2</v>
      </c>
      <c r="H51" s="14">
        <f t="shared" si="5"/>
        <v>1</v>
      </c>
      <c r="I51" s="14">
        <f t="shared" si="5"/>
        <v>1</v>
      </c>
      <c r="J51" s="14">
        <f t="shared" si="5"/>
        <v>1</v>
      </c>
      <c r="K51" s="14">
        <f t="shared" si="5"/>
        <v>8</v>
      </c>
      <c r="L51" s="15">
        <f>SUM(D51:K51)</f>
        <v>43</v>
      </c>
    </row>
    <row r="52" spans="2:12" ht="14.25" thickBot="1" x14ac:dyDescent="0.2">
      <c r="B52" s="82" t="s">
        <v>52</v>
      </c>
      <c r="C52" s="83"/>
      <c r="D52" s="20">
        <v>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83</v>
      </c>
      <c r="L52" s="32">
        <f t="shared" si="2"/>
        <v>85</v>
      </c>
    </row>
    <row r="53" spans="2:12" ht="14.25" thickBot="1" x14ac:dyDescent="0.2">
      <c r="B53" s="82" t="s">
        <v>63</v>
      </c>
      <c r="C53" s="83"/>
      <c r="D53" s="20">
        <v>1</v>
      </c>
      <c r="E53" s="21">
        <v>0</v>
      </c>
      <c r="F53" s="21">
        <v>0</v>
      </c>
      <c r="G53" s="21">
        <v>1</v>
      </c>
      <c r="H53" s="21">
        <v>0</v>
      </c>
      <c r="I53" s="21">
        <v>0</v>
      </c>
      <c r="J53" s="21">
        <v>0</v>
      </c>
      <c r="K53" s="21">
        <v>3</v>
      </c>
      <c r="L53" s="22">
        <f t="shared" si="2"/>
        <v>5</v>
      </c>
    </row>
    <row r="54" spans="2:12" ht="13.5" customHeight="1" x14ac:dyDescent="0.15">
      <c r="B54" s="72" t="s">
        <v>53</v>
      </c>
      <c r="C54" s="3" t="s">
        <v>54</v>
      </c>
      <c r="D54" s="17">
        <v>7294</v>
      </c>
      <c r="E54" s="18">
        <v>5</v>
      </c>
      <c r="F54" s="18">
        <v>0</v>
      </c>
      <c r="G54" s="18">
        <v>0</v>
      </c>
      <c r="H54" s="18">
        <v>0</v>
      </c>
      <c r="I54" s="18">
        <v>0</v>
      </c>
      <c r="J54" s="18">
        <v>3</v>
      </c>
      <c r="K54" s="18">
        <v>731</v>
      </c>
      <c r="L54" s="19">
        <f t="shared" si="2"/>
        <v>8033</v>
      </c>
    </row>
    <row r="55" spans="2:12" x14ac:dyDescent="0.15">
      <c r="B55" s="73"/>
      <c r="C55" s="7" t="s">
        <v>55</v>
      </c>
      <c r="D55" s="8">
        <v>4257</v>
      </c>
      <c r="E55" s="9">
        <v>10</v>
      </c>
      <c r="F55" s="9">
        <v>6</v>
      </c>
      <c r="G55" s="9">
        <v>2</v>
      </c>
      <c r="H55" s="9">
        <v>0</v>
      </c>
      <c r="I55" s="9">
        <v>0</v>
      </c>
      <c r="J55" s="9">
        <v>4</v>
      </c>
      <c r="K55" s="9">
        <v>447</v>
      </c>
      <c r="L55" s="10">
        <f t="shared" si="2"/>
        <v>4726</v>
      </c>
    </row>
    <row r="56" spans="2:12" x14ac:dyDescent="0.15">
      <c r="B56" s="73"/>
      <c r="C56" s="11" t="s">
        <v>56</v>
      </c>
      <c r="D56" s="8">
        <v>728</v>
      </c>
      <c r="E56" s="9">
        <v>1</v>
      </c>
      <c r="F56" s="9">
        <v>2</v>
      </c>
      <c r="G56" s="9">
        <v>1</v>
      </c>
      <c r="H56" s="9">
        <v>1</v>
      </c>
      <c r="I56" s="9">
        <v>0</v>
      </c>
      <c r="J56" s="9">
        <v>1</v>
      </c>
      <c r="K56" s="9">
        <v>75</v>
      </c>
      <c r="L56" s="10">
        <f t="shared" si="2"/>
        <v>809</v>
      </c>
    </row>
    <row r="57" spans="2:12" ht="14.25" thickBot="1" x14ac:dyDescent="0.2">
      <c r="B57" s="74"/>
      <c r="C57" s="12" t="s">
        <v>19</v>
      </c>
      <c r="D57" s="13">
        <f>SUM(D54:D56)</f>
        <v>12279</v>
      </c>
      <c r="E57" s="14">
        <f>SUM(E54:E56)</f>
        <v>16</v>
      </c>
      <c r="F57" s="14">
        <f t="shared" ref="F57:L57" si="6">SUM(F54:F56)</f>
        <v>8</v>
      </c>
      <c r="G57" s="14">
        <f t="shared" si="6"/>
        <v>3</v>
      </c>
      <c r="H57" s="14">
        <f t="shared" si="6"/>
        <v>1</v>
      </c>
      <c r="I57" s="14">
        <f t="shared" si="6"/>
        <v>0</v>
      </c>
      <c r="J57" s="14">
        <f t="shared" si="6"/>
        <v>8</v>
      </c>
      <c r="K57" s="14">
        <f t="shared" si="6"/>
        <v>1253</v>
      </c>
      <c r="L57" s="15">
        <f t="shared" si="6"/>
        <v>13568</v>
      </c>
    </row>
    <row r="58" spans="2:12" ht="14.25" thickBot="1" x14ac:dyDescent="0.2">
      <c r="B58" s="84" t="s">
        <v>57</v>
      </c>
      <c r="C58" s="85"/>
      <c r="D58" s="20">
        <f>D16+D25+D38+D45+D51+D52+D57+D53</f>
        <v>13627</v>
      </c>
      <c r="E58" s="21">
        <f>E16+E25+E38+E45+E51+E52+E57+E53</f>
        <v>416</v>
      </c>
      <c r="F58" s="21">
        <f t="shared" ref="F58:K58" si="7">F16+F25+F38+F45+F51+F52+F57+F53</f>
        <v>19229</v>
      </c>
      <c r="G58" s="21">
        <f t="shared" si="7"/>
        <v>8316</v>
      </c>
      <c r="H58" s="21">
        <f t="shared" si="7"/>
        <v>626</v>
      </c>
      <c r="I58" s="21">
        <f t="shared" si="7"/>
        <v>201</v>
      </c>
      <c r="J58" s="21">
        <f t="shared" si="7"/>
        <v>130</v>
      </c>
      <c r="K58" s="21">
        <f t="shared" si="7"/>
        <v>2639</v>
      </c>
      <c r="L58" s="22">
        <f>L16+L25+L38+L45+L51+L52+L57+L53</f>
        <v>45184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0" workbookViewId="0">
      <selection activeCell="G48" sqref="G48"/>
    </sheetView>
  </sheetViews>
  <sheetFormatPr defaultRowHeight="13.5" x14ac:dyDescent="0.15"/>
  <cols>
    <col min="1" max="1" width="2.87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102</v>
      </c>
      <c r="L1" s="30"/>
    </row>
    <row r="2" spans="2:12" ht="13.5" customHeight="1" x14ac:dyDescent="0.15">
      <c r="B2" s="75" t="s">
        <v>58</v>
      </c>
      <c r="C2" s="76"/>
      <c r="D2" s="79" t="s">
        <v>0</v>
      </c>
      <c r="E2" s="80"/>
      <c r="F2" s="80"/>
      <c r="G2" s="80"/>
      <c r="H2" s="80"/>
      <c r="I2" s="80"/>
      <c r="J2" s="80"/>
      <c r="K2" s="80"/>
      <c r="L2" s="81"/>
    </row>
    <row r="3" spans="2:12" ht="27.75" thickBot="1" x14ac:dyDescent="0.2">
      <c r="B3" s="77"/>
      <c r="C3" s="78"/>
      <c r="D3" s="27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2" t="s">
        <v>6</v>
      </c>
      <c r="C4" s="3" t="s">
        <v>7</v>
      </c>
      <c r="D4" s="4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6">
        <f>SUM(D4:K4)</f>
        <v>0</v>
      </c>
    </row>
    <row r="5" spans="2:12" x14ac:dyDescent="0.15">
      <c r="B5" s="73"/>
      <c r="C5" s="7" t="s">
        <v>8</v>
      </c>
      <c r="D5" s="8" t="s">
        <v>72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73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f>SUM(D6:K6)</f>
        <v>0</v>
      </c>
    </row>
    <row r="7" spans="2:12" x14ac:dyDescent="0.15">
      <c r="B7" s="73"/>
      <c r="C7" s="7" t="s">
        <v>10</v>
      </c>
      <c r="D7" s="8" t="s">
        <v>72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73"/>
      <c r="C8" s="7" t="s">
        <v>69</v>
      </c>
      <c r="D8" s="8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f>SUM(D8:K8)</f>
        <v>0</v>
      </c>
    </row>
    <row r="9" spans="2:12" x14ac:dyDescent="0.15">
      <c r="B9" s="73"/>
      <c r="C9" s="7" t="s">
        <v>70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10">
        <f>SUM(D9:K9)</f>
        <v>1</v>
      </c>
    </row>
    <row r="10" spans="2:12" x14ac:dyDescent="0.15">
      <c r="B10" s="73"/>
      <c r="C10" s="7" t="s">
        <v>13</v>
      </c>
      <c r="D10" s="8" t="s">
        <v>72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73"/>
      <c r="C11" s="7" t="s">
        <v>14</v>
      </c>
      <c r="D11" s="8" t="s">
        <v>72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73"/>
      <c r="C12" s="11" t="s">
        <v>15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f>SUM(D12:K12)</f>
        <v>0</v>
      </c>
    </row>
    <row r="13" spans="2:12" x14ac:dyDescent="0.15">
      <c r="B13" s="73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2:12" x14ac:dyDescent="0.15">
      <c r="B14" s="73"/>
      <c r="C14" s="7" t="s">
        <v>17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</v>
      </c>
      <c r="L14" s="10">
        <f>SUM(D14:K14)</f>
        <v>2</v>
      </c>
    </row>
    <row r="15" spans="2:12" x14ac:dyDescent="0.15">
      <c r="B15" s="73"/>
      <c r="C15" s="7" t="s">
        <v>18</v>
      </c>
      <c r="D15" s="8" t="s">
        <v>72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74"/>
      <c r="C16" s="12" t="s">
        <v>19</v>
      </c>
      <c r="D16" s="13">
        <f>SUM(D4:D15)</f>
        <v>0</v>
      </c>
      <c r="E16" s="14">
        <f>SUM(E4:E15)</f>
        <v>0</v>
      </c>
      <c r="F16" s="14">
        <f t="shared" ref="F16:L16" si="0">SUM(F4:F15)</f>
        <v>0</v>
      </c>
      <c r="G16" s="14">
        <f t="shared" si="0"/>
        <v>0</v>
      </c>
      <c r="H16" s="14">
        <f t="shared" si="0"/>
        <v>0</v>
      </c>
      <c r="I16" s="14">
        <f t="shared" si="0"/>
        <v>1</v>
      </c>
      <c r="J16" s="14">
        <f t="shared" si="0"/>
        <v>0</v>
      </c>
      <c r="K16" s="14">
        <f t="shared" si="0"/>
        <v>2</v>
      </c>
      <c r="L16" s="15">
        <f t="shared" si="0"/>
        <v>3</v>
      </c>
    </row>
    <row r="17" spans="2:12" ht="13.5" customHeight="1" x14ac:dyDescent="0.15">
      <c r="B17" s="72" t="s">
        <v>20</v>
      </c>
      <c r="C17" s="16" t="s">
        <v>21</v>
      </c>
      <c r="D17" s="17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0">
        <f>SUM(D17:K17)</f>
        <v>0</v>
      </c>
    </row>
    <row r="18" spans="2:12" x14ac:dyDescent="0.15">
      <c r="B18" s="73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73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0</v>
      </c>
    </row>
    <row r="20" spans="2:12" x14ac:dyDescent="0.15">
      <c r="B20" s="73"/>
      <c r="C20" s="7" t="s">
        <v>24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ref="L20:L24" si="1">SUM(D20:K20)</f>
        <v>0</v>
      </c>
    </row>
    <row r="21" spans="2:12" x14ac:dyDescent="0.15">
      <c r="B21" s="73"/>
      <c r="C21" s="11" t="s">
        <v>25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1"/>
        <v>0</v>
      </c>
    </row>
    <row r="22" spans="2:12" x14ac:dyDescent="0.15">
      <c r="B22" s="73"/>
      <c r="C22" s="7" t="s">
        <v>26</v>
      </c>
      <c r="D22" s="8">
        <v>0</v>
      </c>
      <c r="E22" s="9">
        <v>0</v>
      </c>
      <c r="F22" s="9">
        <v>7</v>
      </c>
      <c r="G22" s="9">
        <v>6</v>
      </c>
      <c r="H22" s="9">
        <v>0</v>
      </c>
      <c r="I22" s="9">
        <v>2</v>
      </c>
      <c r="J22" s="9">
        <v>0</v>
      </c>
      <c r="K22" s="9">
        <v>0</v>
      </c>
      <c r="L22" s="10">
        <f t="shared" si="1"/>
        <v>15</v>
      </c>
    </row>
    <row r="23" spans="2:12" x14ac:dyDescent="0.15">
      <c r="B23" s="73"/>
      <c r="C23" s="7" t="s">
        <v>27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1"/>
        <v>0</v>
      </c>
    </row>
    <row r="24" spans="2:12" x14ac:dyDescent="0.15">
      <c r="B24" s="73"/>
      <c r="C24" s="7" t="s">
        <v>28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1"/>
        <v>0</v>
      </c>
    </row>
    <row r="25" spans="2:12" ht="14.25" thickBot="1" x14ac:dyDescent="0.2">
      <c r="B25" s="74"/>
      <c r="C25" s="12" t="s">
        <v>19</v>
      </c>
      <c r="D25" s="13">
        <f>SUM(D17:D24)</f>
        <v>0</v>
      </c>
      <c r="E25" s="14">
        <f>SUM(E17:E24)</f>
        <v>0</v>
      </c>
      <c r="F25" s="14">
        <f t="shared" ref="F25:K25" si="2">SUM(F17:F24)</f>
        <v>7</v>
      </c>
      <c r="G25" s="14">
        <f t="shared" si="2"/>
        <v>6</v>
      </c>
      <c r="H25" s="14">
        <f t="shared" si="2"/>
        <v>0</v>
      </c>
      <c r="I25" s="14">
        <f t="shared" si="2"/>
        <v>2</v>
      </c>
      <c r="J25" s="14">
        <f t="shared" si="2"/>
        <v>0</v>
      </c>
      <c r="K25" s="14">
        <f t="shared" si="2"/>
        <v>0</v>
      </c>
      <c r="L25" s="15">
        <f>SUM(D25:K25)</f>
        <v>15</v>
      </c>
    </row>
    <row r="26" spans="2:12" ht="13.5" customHeight="1" x14ac:dyDescent="0.15">
      <c r="B26" s="72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>SUM(D26:K26)</f>
        <v>0</v>
      </c>
    </row>
    <row r="27" spans="2:12" x14ac:dyDescent="0.15">
      <c r="B27" s="73"/>
      <c r="C27" s="11" t="s">
        <v>31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0</v>
      </c>
    </row>
    <row r="28" spans="2:12" x14ac:dyDescent="0.15">
      <c r="B28" s="73"/>
      <c r="C28" s="7" t="s">
        <v>32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>SUM(D28:K28)</f>
        <v>0</v>
      </c>
    </row>
    <row r="29" spans="2:12" x14ac:dyDescent="0.15">
      <c r="B29" s="73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ref="L29:L37" si="3">SUM(D29:K29)</f>
        <v>0</v>
      </c>
    </row>
    <row r="30" spans="2:12" x14ac:dyDescent="0.15">
      <c r="B30" s="73"/>
      <c r="C30" s="7" t="s">
        <v>34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3"/>
        <v>0</v>
      </c>
    </row>
    <row r="31" spans="2:12" x14ac:dyDescent="0.15">
      <c r="B31" s="73"/>
      <c r="C31" s="11" t="s">
        <v>35</v>
      </c>
      <c r="D31" s="8">
        <v>0</v>
      </c>
      <c r="E31" s="9">
        <v>0</v>
      </c>
      <c r="F31" s="9">
        <v>1</v>
      </c>
      <c r="G31" s="9">
        <v>3</v>
      </c>
      <c r="H31" s="9">
        <v>0</v>
      </c>
      <c r="I31" s="9">
        <v>0</v>
      </c>
      <c r="J31" s="9">
        <v>0</v>
      </c>
      <c r="K31" s="9">
        <v>0</v>
      </c>
      <c r="L31" s="10">
        <f t="shared" si="3"/>
        <v>4</v>
      </c>
    </row>
    <row r="32" spans="2:12" x14ac:dyDescent="0.15">
      <c r="B32" s="73"/>
      <c r="C32" s="11" t="s">
        <v>36</v>
      </c>
      <c r="D32" s="8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3"/>
        <v>1</v>
      </c>
    </row>
    <row r="33" spans="2:13" x14ac:dyDescent="0.15">
      <c r="B33" s="73"/>
      <c r="C33" s="7" t="s">
        <v>37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3"/>
        <v>0</v>
      </c>
    </row>
    <row r="34" spans="2:13" x14ac:dyDescent="0.15">
      <c r="B34" s="73"/>
      <c r="C34" s="7" t="s">
        <v>38</v>
      </c>
      <c r="D34" s="8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3"/>
        <v>0</v>
      </c>
    </row>
    <row r="35" spans="2:13" x14ac:dyDescent="0.15">
      <c r="B35" s="73"/>
      <c r="C35" s="11" t="s">
        <v>39</v>
      </c>
      <c r="D35" s="8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3"/>
        <v>0</v>
      </c>
    </row>
    <row r="36" spans="2:13" x14ac:dyDescent="0.15">
      <c r="B36" s="73"/>
      <c r="C36" s="11" t="s">
        <v>40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3"/>
        <v>0</v>
      </c>
    </row>
    <row r="37" spans="2:13" x14ac:dyDescent="0.15">
      <c r="B37" s="73"/>
      <c r="C37" s="7" t="s">
        <v>28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3"/>
        <v>0</v>
      </c>
    </row>
    <row r="38" spans="2:13" ht="14.25" thickBot="1" x14ac:dyDescent="0.2">
      <c r="B38" s="74"/>
      <c r="C38" s="12" t="s">
        <v>19</v>
      </c>
      <c r="D38" s="13">
        <f>SUM(D26:D37)</f>
        <v>1</v>
      </c>
      <c r="E38" s="14">
        <f>SUM(E26:E37)</f>
        <v>0</v>
      </c>
      <c r="F38" s="14">
        <f t="shared" ref="F38:K38" si="4">SUM(F26:F37)</f>
        <v>1</v>
      </c>
      <c r="G38" s="14">
        <f t="shared" si="4"/>
        <v>3</v>
      </c>
      <c r="H38" s="14">
        <f t="shared" si="4"/>
        <v>0</v>
      </c>
      <c r="I38" s="14">
        <f t="shared" si="4"/>
        <v>0</v>
      </c>
      <c r="J38" s="14">
        <f t="shared" si="4"/>
        <v>0</v>
      </c>
      <c r="K38" s="14">
        <f t="shared" si="4"/>
        <v>0</v>
      </c>
      <c r="L38" s="15">
        <f>SUM(L26:L37)</f>
        <v>5</v>
      </c>
      <c r="M38" s="23"/>
    </row>
    <row r="39" spans="2:13" ht="13.5" customHeight="1" x14ac:dyDescent="0.15">
      <c r="B39" s="72" t="s">
        <v>41</v>
      </c>
      <c r="C39" s="3" t="s">
        <v>42</v>
      </c>
      <c r="D39" s="17">
        <v>2</v>
      </c>
      <c r="E39" s="18">
        <v>1</v>
      </c>
      <c r="F39" s="18">
        <v>153</v>
      </c>
      <c r="G39" s="18">
        <v>64</v>
      </c>
      <c r="H39" s="18">
        <v>0</v>
      </c>
      <c r="I39" s="18">
        <v>2</v>
      </c>
      <c r="J39" s="18">
        <v>1</v>
      </c>
      <c r="K39" s="18">
        <v>1</v>
      </c>
      <c r="L39" s="19">
        <f>SUM(D39:K39)</f>
        <v>224</v>
      </c>
    </row>
    <row r="40" spans="2:13" x14ac:dyDescent="0.15">
      <c r="B40" s="73"/>
      <c r="C40" s="7" t="s">
        <v>43</v>
      </c>
      <c r="D40" s="8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>SUM(D40:K40)</f>
        <v>0</v>
      </c>
    </row>
    <row r="41" spans="2:13" x14ac:dyDescent="0.15">
      <c r="B41" s="73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>SUM(D41:K41)</f>
        <v>0</v>
      </c>
    </row>
    <row r="42" spans="2:13" x14ac:dyDescent="0.15">
      <c r="B42" s="73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>SUM(D42:K42)</f>
        <v>0</v>
      </c>
    </row>
    <row r="43" spans="2:13" x14ac:dyDescent="0.15">
      <c r="B43" s="73"/>
      <c r="C43" s="7" t="s">
        <v>46</v>
      </c>
      <c r="D43" s="8" t="s">
        <v>72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73"/>
      <c r="C44" s="7" t="s">
        <v>28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</v>
      </c>
      <c r="L44" s="10">
        <f>SUM(D44:K44)</f>
        <v>1</v>
      </c>
    </row>
    <row r="45" spans="2:13" ht="14.25" thickBot="1" x14ac:dyDescent="0.2">
      <c r="B45" s="74"/>
      <c r="C45" s="12" t="s">
        <v>19</v>
      </c>
      <c r="D45" s="13">
        <f>SUM(D39:D44)</f>
        <v>2</v>
      </c>
      <c r="E45" s="14">
        <f>SUM(E39:E44)</f>
        <v>1</v>
      </c>
      <c r="F45" s="14">
        <f t="shared" ref="F45:L45" si="5">SUM(F39:F44)</f>
        <v>153</v>
      </c>
      <c r="G45" s="14">
        <f t="shared" si="5"/>
        <v>64</v>
      </c>
      <c r="H45" s="14">
        <f t="shared" si="5"/>
        <v>0</v>
      </c>
      <c r="I45" s="14">
        <f t="shared" si="5"/>
        <v>2</v>
      </c>
      <c r="J45" s="14">
        <f t="shared" si="5"/>
        <v>1</v>
      </c>
      <c r="K45" s="14">
        <f t="shared" si="5"/>
        <v>2</v>
      </c>
      <c r="L45" s="15">
        <f t="shared" si="5"/>
        <v>225</v>
      </c>
    </row>
    <row r="46" spans="2:13" ht="13.5" customHeight="1" x14ac:dyDescent="0.15">
      <c r="B46" s="72" t="s">
        <v>47</v>
      </c>
      <c r="C46" s="3" t="s">
        <v>48</v>
      </c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0">
        <f>SUM(D46:K46)</f>
        <v>0</v>
      </c>
    </row>
    <row r="47" spans="2:13" x14ac:dyDescent="0.15">
      <c r="B47" s="73"/>
      <c r="C47" s="11" t="s">
        <v>49</v>
      </c>
      <c r="D47" s="8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f>SUM(D47:K47)</f>
        <v>0</v>
      </c>
    </row>
    <row r="48" spans="2:13" x14ac:dyDescent="0.15">
      <c r="B48" s="73"/>
      <c r="C48" s="11" t="s">
        <v>50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>SUM(D48:K48)</f>
        <v>0</v>
      </c>
    </row>
    <row r="49" spans="2:12" x14ac:dyDescent="0.15">
      <c r="B49" s="73"/>
      <c r="C49" s="11" t="s">
        <v>51</v>
      </c>
      <c r="D49" s="8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f>SUM(D49:K49)</f>
        <v>0</v>
      </c>
    </row>
    <row r="50" spans="2:12" x14ac:dyDescent="0.15">
      <c r="B50" s="73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>SUM(D50:K50)</f>
        <v>0</v>
      </c>
    </row>
    <row r="51" spans="2:12" ht="14.25" thickBot="1" x14ac:dyDescent="0.2">
      <c r="B51" s="74"/>
      <c r="C51" s="12" t="s">
        <v>19</v>
      </c>
      <c r="D51" s="13">
        <f>SUM(D46:D50)</f>
        <v>0</v>
      </c>
      <c r="E51" s="14">
        <f>SUM(E46:E50)</f>
        <v>0</v>
      </c>
      <c r="F51" s="14">
        <f t="shared" ref="F51:L51" si="6">SUM(F46:F50)</f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5">
        <f t="shared" si="6"/>
        <v>0</v>
      </c>
    </row>
    <row r="52" spans="2:12" ht="14.25" thickBot="1" x14ac:dyDescent="0.2">
      <c r="B52" s="82" t="s">
        <v>52</v>
      </c>
      <c r="C52" s="83"/>
      <c r="D52" s="20">
        <v>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5</v>
      </c>
      <c r="L52" s="22">
        <f>SUM(D52:K52)</f>
        <v>6</v>
      </c>
    </row>
    <row r="53" spans="2:12" ht="14.25" thickBot="1" x14ac:dyDescent="0.2">
      <c r="B53" s="82" t="s">
        <v>71</v>
      </c>
      <c r="C53" s="83"/>
      <c r="D53" s="70" t="s">
        <v>72</v>
      </c>
      <c r="E53" s="71" t="s">
        <v>73</v>
      </c>
      <c r="F53" s="71" t="s">
        <v>73</v>
      </c>
      <c r="G53" s="71" t="s">
        <v>73</v>
      </c>
      <c r="H53" s="71" t="s">
        <v>73</v>
      </c>
      <c r="I53" s="71" t="s">
        <v>73</v>
      </c>
      <c r="J53" s="71" t="s">
        <v>73</v>
      </c>
      <c r="K53" s="71" t="s">
        <v>73</v>
      </c>
      <c r="L53" s="32" t="s">
        <v>73</v>
      </c>
    </row>
    <row r="54" spans="2:12" ht="13.5" customHeight="1" x14ac:dyDescent="0.15">
      <c r="B54" s="72" t="s">
        <v>53</v>
      </c>
      <c r="C54" s="3" t="s">
        <v>54</v>
      </c>
      <c r="D54" s="17">
        <v>86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5</v>
      </c>
      <c r="L54" s="10">
        <f>SUM(D54:K54)</f>
        <v>91</v>
      </c>
    </row>
    <row r="55" spans="2:12" x14ac:dyDescent="0.15">
      <c r="B55" s="73"/>
      <c r="C55" s="7" t="s">
        <v>55</v>
      </c>
      <c r="D55" s="8">
        <v>47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</v>
      </c>
      <c r="K55" s="9">
        <v>2</v>
      </c>
      <c r="L55" s="10">
        <f>SUM(D55:K55)</f>
        <v>50</v>
      </c>
    </row>
    <row r="56" spans="2:12" x14ac:dyDescent="0.15">
      <c r="B56" s="73"/>
      <c r="C56" s="11" t="s">
        <v>56</v>
      </c>
      <c r="D56" s="8">
        <v>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f>SUM(D56:K56)</f>
        <v>8</v>
      </c>
    </row>
    <row r="57" spans="2:12" ht="14.25" thickBot="1" x14ac:dyDescent="0.2">
      <c r="B57" s="74"/>
      <c r="C57" s="12" t="s">
        <v>19</v>
      </c>
      <c r="D57" s="13">
        <f>SUM(D54:D56)</f>
        <v>141</v>
      </c>
      <c r="E57" s="14">
        <f>SUM(E54:E56)</f>
        <v>0</v>
      </c>
      <c r="F57" s="14">
        <f t="shared" ref="F57:L57" si="7">SUM(F54:F56)</f>
        <v>0</v>
      </c>
      <c r="G57" s="14">
        <f t="shared" si="7"/>
        <v>0</v>
      </c>
      <c r="H57" s="14">
        <f t="shared" si="7"/>
        <v>0</v>
      </c>
      <c r="I57" s="14">
        <f t="shared" si="7"/>
        <v>0</v>
      </c>
      <c r="J57" s="14">
        <f t="shared" si="7"/>
        <v>1</v>
      </c>
      <c r="K57" s="14">
        <f t="shared" si="7"/>
        <v>7</v>
      </c>
      <c r="L57" s="15">
        <f t="shared" si="7"/>
        <v>149</v>
      </c>
    </row>
    <row r="58" spans="2:12" ht="14.25" thickBot="1" x14ac:dyDescent="0.2">
      <c r="B58" s="84" t="s">
        <v>57</v>
      </c>
      <c r="C58" s="85"/>
      <c r="D58" s="20">
        <f>D16+D25+D38+D45+D51+D52+D57</f>
        <v>145</v>
      </c>
      <c r="E58" s="21">
        <f>E16+E25+E38+E45+E51+E52+E57</f>
        <v>1</v>
      </c>
      <c r="F58" s="21">
        <f t="shared" ref="F58:L58" si="8">F16+F25+F38+F45+F51+F52+F57</f>
        <v>161</v>
      </c>
      <c r="G58" s="21">
        <f t="shared" si="8"/>
        <v>73</v>
      </c>
      <c r="H58" s="21">
        <f t="shared" si="8"/>
        <v>0</v>
      </c>
      <c r="I58" s="21">
        <f t="shared" si="8"/>
        <v>5</v>
      </c>
      <c r="J58" s="21">
        <f t="shared" si="8"/>
        <v>2</v>
      </c>
      <c r="K58" s="21">
        <f t="shared" si="8"/>
        <v>16</v>
      </c>
      <c r="L58" s="22">
        <f t="shared" si="8"/>
        <v>403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B1" sqref="B1"/>
    </sheetView>
  </sheetViews>
  <sheetFormatPr defaultColWidth="9"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104</v>
      </c>
    </row>
    <row r="2" spans="1:12" ht="13.5" customHeight="1" x14ac:dyDescent="0.15">
      <c r="A2" s="34"/>
      <c r="B2" s="96" t="s">
        <v>97</v>
      </c>
      <c r="C2" s="97"/>
      <c r="D2" s="86" t="s">
        <v>77</v>
      </c>
      <c r="E2" s="87"/>
      <c r="F2" s="87"/>
      <c r="G2" s="87"/>
      <c r="H2" s="87"/>
      <c r="I2" s="87"/>
      <c r="J2" s="87"/>
      <c r="K2" s="87"/>
      <c r="L2" s="88"/>
    </row>
    <row r="3" spans="1:12" ht="27.75" thickBot="1" x14ac:dyDescent="0.2">
      <c r="A3" s="34"/>
      <c r="B3" s="98"/>
      <c r="C3" s="99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100" t="s">
        <v>83</v>
      </c>
      <c r="C4" s="101"/>
      <c r="D4" s="45">
        <v>71</v>
      </c>
      <c r="E4" s="46">
        <v>212</v>
      </c>
      <c r="F4" s="46">
        <v>49</v>
      </c>
      <c r="G4" s="46">
        <v>8</v>
      </c>
      <c r="H4" s="46">
        <v>39</v>
      </c>
      <c r="I4" s="46">
        <v>4</v>
      </c>
      <c r="J4" s="46">
        <v>7</v>
      </c>
      <c r="K4" s="46">
        <v>68</v>
      </c>
      <c r="L4" s="47">
        <f>SUM(D4:K4)</f>
        <v>458</v>
      </c>
    </row>
    <row r="5" spans="1:12" ht="14.25" thickBot="1" x14ac:dyDescent="0.2">
      <c r="A5" s="34"/>
      <c r="B5" s="102" t="s">
        <v>84</v>
      </c>
      <c r="C5" s="103"/>
      <c r="D5" s="48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50">
        <f>SUM(D5:K5)</f>
        <v>0</v>
      </c>
    </row>
    <row r="6" spans="1:12" x14ac:dyDescent="0.15">
      <c r="A6" s="34"/>
      <c r="B6" s="89" t="s">
        <v>85</v>
      </c>
      <c r="C6" s="61" t="s">
        <v>87</v>
      </c>
      <c r="D6" s="62">
        <v>53</v>
      </c>
      <c r="E6" s="63">
        <v>0</v>
      </c>
      <c r="F6" s="63">
        <v>1</v>
      </c>
      <c r="G6" s="63">
        <v>0</v>
      </c>
      <c r="H6" s="63">
        <v>0</v>
      </c>
      <c r="I6" s="63">
        <v>0</v>
      </c>
      <c r="J6" s="63">
        <v>0</v>
      </c>
      <c r="K6" s="63">
        <v>6</v>
      </c>
      <c r="L6" s="64">
        <f>SUM(D6:K6)</f>
        <v>60</v>
      </c>
    </row>
    <row r="7" spans="1:12" x14ac:dyDescent="0.15">
      <c r="A7" s="34"/>
      <c r="B7" s="90"/>
      <c r="C7" s="39" t="s">
        <v>88</v>
      </c>
      <c r="D7" s="53">
        <v>27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13</v>
      </c>
      <c r="L7" s="55">
        <f t="shared" ref="L7:L31" si="0">SUM(D7:K7)</f>
        <v>40</v>
      </c>
    </row>
    <row r="8" spans="1:12" x14ac:dyDescent="0.15">
      <c r="A8" s="34"/>
      <c r="B8" s="90"/>
      <c r="C8" s="39" t="s">
        <v>89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5">
        <f t="shared" si="0"/>
        <v>1</v>
      </c>
    </row>
    <row r="9" spans="1:12" x14ac:dyDescent="0.15">
      <c r="A9" s="34"/>
      <c r="B9" s="90"/>
      <c r="C9" s="39" t="s">
        <v>90</v>
      </c>
      <c r="D9" s="53">
        <v>20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5">
        <f t="shared" si="0"/>
        <v>20</v>
      </c>
    </row>
    <row r="10" spans="1:12" ht="24" x14ac:dyDescent="0.15">
      <c r="A10" s="34"/>
      <c r="B10" s="90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90"/>
      <c r="C11" s="39" t="s">
        <v>92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0</v>
      </c>
    </row>
    <row r="12" spans="1:12" x14ac:dyDescent="0.15">
      <c r="A12" s="34"/>
      <c r="B12" s="90"/>
      <c r="C12" s="39" t="s">
        <v>93</v>
      </c>
      <c r="D12" s="53">
        <v>4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1</v>
      </c>
      <c r="L12" s="55">
        <f t="shared" si="0"/>
        <v>5</v>
      </c>
    </row>
    <row r="13" spans="1:12" x14ac:dyDescent="0.15">
      <c r="A13" s="34"/>
      <c r="B13" s="90"/>
      <c r="C13" s="39" t="s">
        <v>28</v>
      </c>
      <c r="D13" s="53">
        <v>6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5">
        <f t="shared" si="0"/>
        <v>6</v>
      </c>
    </row>
    <row r="14" spans="1:12" ht="13.5" customHeight="1" x14ac:dyDescent="0.15">
      <c r="A14" s="34"/>
      <c r="B14" s="91"/>
      <c r="C14" s="38" t="s">
        <v>86</v>
      </c>
      <c r="D14" s="69">
        <f t="shared" ref="D14:K14" si="1">SUM(D6:D13)</f>
        <v>110</v>
      </c>
      <c r="E14" s="53">
        <f t="shared" si="1"/>
        <v>0</v>
      </c>
      <c r="F14" s="53">
        <f t="shared" si="1"/>
        <v>1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4">
        <f t="shared" si="1"/>
        <v>21</v>
      </c>
      <c r="L14" s="55">
        <f>SUM(D14:K14)</f>
        <v>132</v>
      </c>
    </row>
    <row r="15" spans="1:12" x14ac:dyDescent="0.15">
      <c r="A15" s="34"/>
      <c r="B15" s="92" t="s">
        <v>94</v>
      </c>
      <c r="C15" s="38" t="s">
        <v>87</v>
      </c>
      <c r="D15" s="51">
        <v>83</v>
      </c>
      <c r="E15" s="60">
        <v>4</v>
      </c>
      <c r="F15" s="60">
        <v>3</v>
      </c>
      <c r="G15" s="60">
        <v>1</v>
      </c>
      <c r="H15" s="60">
        <v>0</v>
      </c>
      <c r="I15" s="60">
        <v>0</v>
      </c>
      <c r="J15" s="60">
        <v>1</v>
      </c>
      <c r="K15" s="60">
        <v>9</v>
      </c>
      <c r="L15" s="52">
        <f t="shared" si="0"/>
        <v>101</v>
      </c>
    </row>
    <row r="16" spans="1:12" x14ac:dyDescent="0.15">
      <c r="A16" s="34"/>
      <c r="B16" s="90"/>
      <c r="C16" s="39" t="s">
        <v>88</v>
      </c>
      <c r="D16" s="53">
        <v>20</v>
      </c>
      <c r="E16" s="54">
        <v>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11</v>
      </c>
      <c r="L16" s="55">
        <f t="shared" si="0"/>
        <v>32</v>
      </c>
    </row>
    <row r="17" spans="1:12" x14ac:dyDescent="0.15">
      <c r="A17" s="34"/>
      <c r="B17" s="90"/>
      <c r="C17" s="39" t="s">
        <v>89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f t="shared" si="0"/>
        <v>0</v>
      </c>
    </row>
    <row r="18" spans="1:12" x14ac:dyDescent="0.15">
      <c r="A18" s="34"/>
      <c r="B18" s="90"/>
      <c r="C18" s="39" t="s">
        <v>90</v>
      </c>
      <c r="D18" s="53">
        <v>19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5">
        <f t="shared" si="0"/>
        <v>19</v>
      </c>
    </row>
    <row r="19" spans="1:12" ht="24" x14ac:dyDescent="0.15">
      <c r="A19" s="34"/>
      <c r="B19" s="90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90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90"/>
      <c r="C21" s="39" t="s">
        <v>93</v>
      </c>
      <c r="D21" s="53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5">
        <f t="shared" si="0"/>
        <v>3</v>
      </c>
    </row>
    <row r="22" spans="1:12" x14ac:dyDescent="0.15">
      <c r="A22" s="34"/>
      <c r="B22" s="90"/>
      <c r="C22" s="39" t="s">
        <v>28</v>
      </c>
      <c r="D22" s="53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5</v>
      </c>
      <c r="L22" s="55">
        <f t="shared" si="0"/>
        <v>5</v>
      </c>
    </row>
    <row r="23" spans="1:12" ht="13.5" customHeight="1" x14ac:dyDescent="0.15">
      <c r="A23" s="34"/>
      <c r="B23" s="91"/>
      <c r="C23" s="39" t="s">
        <v>86</v>
      </c>
      <c r="D23" s="53">
        <f t="shared" ref="D23:K23" si="2">SUM(D15:D22)</f>
        <v>124</v>
      </c>
      <c r="E23" s="53">
        <f t="shared" si="2"/>
        <v>5</v>
      </c>
      <c r="F23" s="53">
        <f t="shared" si="2"/>
        <v>3</v>
      </c>
      <c r="G23" s="53">
        <f t="shared" si="2"/>
        <v>1</v>
      </c>
      <c r="H23" s="53">
        <f t="shared" si="2"/>
        <v>0</v>
      </c>
      <c r="I23" s="53">
        <f t="shared" si="2"/>
        <v>0</v>
      </c>
      <c r="J23" s="53">
        <f t="shared" si="2"/>
        <v>1</v>
      </c>
      <c r="K23" s="54">
        <f t="shared" si="2"/>
        <v>26</v>
      </c>
      <c r="L23" s="55">
        <f>SUM(D23:K23)</f>
        <v>160</v>
      </c>
    </row>
    <row r="24" spans="1:12" x14ac:dyDescent="0.15">
      <c r="B24" s="90" t="s">
        <v>95</v>
      </c>
      <c r="C24" s="38" t="s">
        <v>87</v>
      </c>
      <c r="D24" s="51">
        <v>6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2">
        <f t="shared" si="0"/>
        <v>6</v>
      </c>
    </row>
    <row r="25" spans="1:12" x14ac:dyDescent="0.15">
      <c r="B25" s="90"/>
      <c r="C25" s="39" t="s">
        <v>88</v>
      </c>
      <c r="D25" s="53">
        <v>1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2</v>
      </c>
      <c r="L25" s="55">
        <f t="shared" si="0"/>
        <v>3</v>
      </c>
    </row>
    <row r="26" spans="1:12" x14ac:dyDescent="0.15">
      <c r="B26" s="90"/>
      <c r="C26" s="39" t="s">
        <v>89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</v>
      </c>
      <c r="L26" s="55">
        <f t="shared" si="0"/>
        <v>1</v>
      </c>
    </row>
    <row r="27" spans="1:12" x14ac:dyDescent="0.15">
      <c r="B27" s="90"/>
      <c r="C27" s="39" t="s">
        <v>90</v>
      </c>
      <c r="D27" s="53">
        <v>2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2</v>
      </c>
    </row>
    <row r="28" spans="1:12" ht="24" x14ac:dyDescent="0.15">
      <c r="B28" s="90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90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90"/>
      <c r="C30" s="39" t="s">
        <v>93</v>
      </c>
      <c r="D30" s="53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f t="shared" si="0"/>
        <v>0</v>
      </c>
    </row>
    <row r="31" spans="1:12" x14ac:dyDescent="0.15">
      <c r="B31" s="90"/>
      <c r="C31" s="42" t="s">
        <v>28</v>
      </c>
      <c r="D31" s="57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2</v>
      </c>
      <c r="L31" s="67">
        <f t="shared" si="0"/>
        <v>2</v>
      </c>
    </row>
    <row r="32" spans="1:12" ht="13.5" customHeight="1" thickBot="1" x14ac:dyDescent="0.2">
      <c r="A32" s="34"/>
      <c r="B32" s="93"/>
      <c r="C32" s="41" t="s">
        <v>86</v>
      </c>
      <c r="D32" s="56">
        <f t="shared" ref="D32:K32" si="3">SUM(D24:D31)</f>
        <v>9</v>
      </c>
      <c r="E32" s="56">
        <f t="shared" si="3"/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68">
        <f t="shared" si="3"/>
        <v>5</v>
      </c>
      <c r="L32" s="66">
        <f>SUM(D32:K32)</f>
        <v>14</v>
      </c>
    </row>
    <row r="33" spans="1:12" ht="14.25" thickBot="1" x14ac:dyDescent="0.2">
      <c r="A33" s="34"/>
      <c r="B33" s="104" t="s">
        <v>103</v>
      </c>
      <c r="C33" s="105"/>
      <c r="D33" s="45">
        <f t="shared" ref="D33:K33" si="4">D14+D23+D32</f>
        <v>243</v>
      </c>
      <c r="E33" s="46">
        <f t="shared" si="4"/>
        <v>5</v>
      </c>
      <c r="F33" s="46">
        <f t="shared" si="4"/>
        <v>4</v>
      </c>
      <c r="G33" s="46">
        <f t="shared" si="4"/>
        <v>1</v>
      </c>
      <c r="H33" s="46">
        <f t="shared" si="4"/>
        <v>0</v>
      </c>
      <c r="I33" s="46">
        <f t="shared" si="4"/>
        <v>0</v>
      </c>
      <c r="J33" s="46">
        <f t="shared" si="4"/>
        <v>1</v>
      </c>
      <c r="K33" s="46">
        <f t="shared" si="4"/>
        <v>52</v>
      </c>
      <c r="L33" s="47">
        <f>SUM(D33:K33)</f>
        <v>306</v>
      </c>
    </row>
    <row r="34" spans="1:12" ht="14.25" thickBot="1" x14ac:dyDescent="0.2">
      <c r="B34" s="94" t="s">
        <v>96</v>
      </c>
      <c r="C34" s="95"/>
      <c r="D34" s="48">
        <f t="shared" ref="D34:K34" si="5">D4+D5+D33</f>
        <v>314</v>
      </c>
      <c r="E34" s="49">
        <f t="shared" si="5"/>
        <v>217</v>
      </c>
      <c r="F34" s="49">
        <f t="shared" si="5"/>
        <v>53</v>
      </c>
      <c r="G34" s="49">
        <f t="shared" si="5"/>
        <v>9</v>
      </c>
      <c r="H34" s="49">
        <f t="shared" si="5"/>
        <v>39</v>
      </c>
      <c r="I34" s="49">
        <f t="shared" si="5"/>
        <v>4</v>
      </c>
      <c r="J34" s="49">
        <f t="shared" si="5"/>
        <v>8</v>
      </c>
      <c r="K34" s="49">
        <f t="shared" si="5"/>
        <v>120</v>
      </c>
      <c r="L34" s="50">
        <f>SUM(D34:K34)</f>
        <v>764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B1" sqref="B1"/>
    </sheetView>
  </sheetViews>
  <sheetFormatPr defaultColWidth="9"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105</v>
      </c>
    </row>
    <row r="2" spans="1:12" ht="13.5" customHeight="1" x14ac:dyDescent="0.15">
      <c r="A2" s="34"/>
      <c r="B2" s="96" t="s">
        <v>97</v>
      </c>
      <c r="C2" s="97"/>
      <c r="D2" s="86" t="s">
        <v>77</v>
      </c>
      <c r="E2" s="87"/>
      <c r="F2" s="87"/>
      <c r="G2" s="87"/>
      <c r="H2" s="87"/>
      <c r="I2" s="87"/>
      <c r="J2" s="87"/>
      <c r="K2" s="87"/>
      <c r="L2" s="88"/>
    </row>
    <row r="3" spans="1:12" ht="27.75" thickBot="1" x14ac:dyDescent="0.2">
      <c r="A3" s="34"/>
      <c r="B3" s="98"/>
      <c r="C3" s="99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100" t="s">
        <v>83</v>
      </c>
      <c r="C4" s="101"/>
      <c r="D4" s="45">
        <v>172</v>
      </c>
      <c r="E4" s="46">
        <v>338</v>
      </c>
      <c r="F4" s="46">
        <v>41</v>
      </c>
      <c r="G4" s="46">
        <v>17</v>
      </c>
      <c r="H4" s="46">
        <v>26</v>
      </c>
      <c r="I4" s="46">
        <v>6</v>
      </c>
      <c r="J4" s="46">
        <v>8</v>
      </c>
      <c r="K4" s="46">
        <v>58</v>
      </c>
      <c r="L4" s="47">
        <f>SUM(D4:K4)</f>
        <v>666</v>
      </c>
    </row>
    <row r="5" spans="1:12" ht="14.25" thickBot="1" x14ac:dyDescent="0.2">
      <c r="A5" s="34"/>
      <c r="B5" s="102" t="s">
        <v>84</v>
      </c>
      <c r="C5" s="103"/>
      <c r="D5" s="45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7">
        <f>SUM(D5:K5)</f>
        <v>0</v>
      </c>
    </row>
    <row r="6" spans="1:12" x14ac:dyDescent="0.15">
      <c r="A6" s="34"/>
      <c r="B6" s="89" t="s">
        <v>85</v>
      </c>
      <c r="C6" s="39" t="s">
        <v>87</v>
      </c>
      <c r="D6" s="53">
        <v>29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2</v>
      </c>
      <c r="L6" s="55">
        <f>SUM(D6:K6)</f>
        <v>31</v>
      </c>
    </row>
    <row r="7" spans="1:12" x14ac:dyDescent="0.15">
      <c r="A7" s="34"/>
      <c r="B7" s="90"/>
      <c r="C7" s="39" t="s">
        <v>88</v>
      </c>
      <c r="D7" s="53">
        <v>5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4</v>
      </c>
      <c r="L7" s="55">
        <f t="shared" ref="L7:L31" si="0">SUM(D7:K7)</f>
        <v>9</v>
      </c>
    </row>
    <row r="8" spans="1:12" x14ac:dyDescent="0.15">
      <c r="A8" s="34"/>
      <c r="B8" s="90"/>
      <c r="C8" s="39" t="s">
        <v>89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5">
        <f t="shared" si="0"/>
        <v>0</v>
      </c>
    </row>
    <row r="9" spans="1:12" x14ac:dyDescent="0.15">
      <c r="A9" s="34"/>
      <c r="B9" s="90"/>
      <c r="C9" s="39" t="s">
        <v>90</v>
      </c>
      <c r="D9" s="53">
        <v>14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5">
        <f t="shared" si="0"/>
        <v>14</v>
      </c>
    </row>
    <row r="10" spans="1:12" ht="24" x14ac:dyDescent="0.15">
      <c r="A10" s="34"/>
      <c r="B10" s="90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90"/>
      <c r="C11" s="39" t="s">
        <v>92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0</v>
      </c>
    </row>
    <row r="12" spans="1:12" x14ac:dyDescent="0.15">
      <c r="A12" s="34"/>
      <c r="B12" s="90"/>
      <c r="C12" s="39" t="s">
        <v>93</v>
      </c>
      <c r="D12" s="53">
        <v>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3</v>
      </c>
      <c r="L12" s="55">
        <f t="shared" si="0"/>
        <v>10</v>
      </c>
    </row>
    <row r="13" spans="1:12" x14ac:dyDescent="0.15">
      <c r="A13" s="34"/>
      <c r="B13" s="90"/>
      <c r="C13" s="39" t="s">
        <v>28</v>
      </c>
      <c r="D13" s="53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5">
        <f t="shared" si="0"/>
        <v>2</v>
      </c>
    </row>
    <row r="14" spans="1:12" ht="13.5" customHeight="1" x14ac:dyDescent="0.15">
      <c r="A14" s="34"/>
      <c r="B14" s="91"/>
      <c r="C14" s="38" t="s">
        <v>86</v>
      </c>
      <c r="D14" s="69">
        <f t="shared" ref="D14:K14" si="1">SUM(D6:D13)</f>
        <v>57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4">
        <f t="shared" si="1"/>
        <v>9</v>
      </c>
      <c r="L14" s="55">
        <f>SUM(D14:K14)</f>
        <v>66</v>
      </c>
    </row>
    <row r="15" spans="1:12" x14ac:dyDescent="0.15">
      <c r="A15" s="34"/>
      <c r="B15" s="92" t="s">
        <v>94</v>
      </c>
      <c r="C15" s="38" t="s">
        <v>87</v>
      </c>
      <c r="D15" s="51">
        <v>33</v>
      </c>
      <c r="E15" s="60">
        <v>2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4</v>
      </c>
      <c r="L15" s="52">
        <f t="shared" si="0"/>
        <v>39</v>
      </c>
    </row>
    <row r="16" spans="1:12" x14ac:dyDescent="0.15">
      <c r="A16" s="34"/>
      <c r="B16" s="90"/>
      <c r="C16" s="39" t="s">
        <v>88</v>
      </c>
      <c r="D16" s="53">
        <v>6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2</v>
      </c>
      <c r="L16" s="55">
        <f t="shared" si="0"/>
        <v>8</v>
      </c>
    </row>
    <row r="17" spans="1:12" x14ac:dyDescent="0.15">
      <c r="A17" s="34"/>
      <c r="B17" s="90"/>
      <c r="C17" s="39" t="s">
        <v>89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f t="shared" si="0"/>
        <v>0</v>
      </c>
    </row>
    <row r="18" spans="1:12" x14ac:dyDescent="0.15">
      <c r="A18" s="34"/>
      <c r="B18" s="90"/>
      <c r="C18" s="39" t="s">
        <v>90</v>
      </c>
      <c r="D18" s="53">
        <v>14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5">
        <f t="shared" si="0"/>
        <v>14</v>
      </c>
    </row>
    <row r="19" spans="1:12" ht="24" x14ac:dyDescent="0.15">
      <c r="A19" s="34"/>
      <c r="B19" s="90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90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90"/>
      <c r="C21" s="39" t="s">
        <v>93</v>
      </c>
      <c r="D21" s="53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5">
        <f t="shared" si="0"/>
        <v>1</v>
      </c>
    </row>
    <row r="22" spans="1:12" x14ac:dyDescent="0.15">
      <c r="A22" s="34"/>
      <c r="B22" s="90"/>
      <c r="C22" s="39" t="s">
        <v>28</v>
      </c>
      <c r="D22" s="53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3</v>
      </c>
      <c r="L22" s="55">
        <f t="shared" si="0"/>
        <v>4</v>
      </c>
    </row>
    <row r="23" spans="1:12" ht="13.5" customHeight="1" x14ac:dyDescent="0.15">
      <c r="A23" s="34"/>
      <c r="B23" s="91"/>
      <c r="C23" s="39" t="s">
        <v>86</v>
      </c>
      <c r="D23" s="53">
        <f t="shared" ref="D23:K23" si="2">SUM(D15:D22)</f>
        <v>53</v>
      </c>
      <c r="E23" s="53">
        <f t="shared" si="2"/>
        <v>3</v>
      </c>
      <c r="F23" s="53">
        <f t="shared" si="2"/>
        <v>0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0</v>
      </c>
      <c r="K23" s="54">
        <f t="shared" si="2"/>
        <v>10</v>
      </c>
      <c r="L23" s="55">
        <f>SUM(D23:K23)</f>
        <v>66</v>
      </c>
    </row>
    <row r="24" spans="1:12" x14ac:dyDescent="0.15">
      <c r="B24" s="90" t="s">
        <v>95</v>
      </c>
      <c r="C24" s="38" t="s">
        <v>87</v>
      </c>
      <c r="D24" s="51">
        <v>3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2">
        <f t="shared" si="0"/>
        <v>3</v>
      </c>
    </row>
    <row r="25" spans="1:12" x14ac:dyDescent="0.15">
      <c r="B25" s="90"/>
      <c r="C25" s="39" t="s">
        <v>88</v>
      </c>
      <c r="D25" s="53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</v>
      </c>
      <c r="L25" s="55">
        <f t="shared" si="0"/>
        <v>1</v>
      </c>
    </row>
    <row r="26" spans="1:12" x14ac:dyDescent="0.15">
      <c r="B26" s="90"/>
      <c r="C26" s="39" t="s">
        <v>89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f>SUM(D26:K26)</f>
        <v>0</v>
      </c>
    </row>
    <row r="27" spans="1:12" x14ac:dyDescent="0.15">
      <c r="B27" s="90"/>
      <c r="C27" s="39" t="s">
        <v>90</v>
      </c>
      <c r="D27" s="53">
        <v>1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1</v>
      </c>
    </row>
    <row r="28" spans="1:12" ht="24" x14ac:dyDescent="0.15">
      <c r="B28" s="90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90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90"/>
      <c r="C30" s="39" t="s">
        <v>93</v>
      </c>
      <c r="D30" s="53">
        <v>1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f t="shared" si="0"/>
        <v>1</v>
      </c>
    </row>
    <row r="31" spans="1:12" x14ac:dyDescent="0.15">
      <c r="B31" s="90"/>
      <c r="C31" s="39" t="s">
        <v>28</v>
      </c>
      <c r="D31" s="53">
        <v>1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5">
        <f t="shared" si="0"/>
        <v>1</v>
      </c>
    </row>
    <row r="32" spans="1:12" ht="13.5" customHeight="1" thickBot="1" x14ac:dyDescent="0.2">
      <c r="A32" s="34"/>
      <c r="B32" s="93"/>
      <c r="C32" s="38" t="s">
        <v>86</v>
      </c>
      <c r="D32" s="51">
        <f t="shared" ref="D32:K32" si="3">SUM(D24:D31)</f>
        <v>6</v>
      </c>
      <c r="E32" s="51">
        <f t="shared" si="3"/>
        <v>0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  <c r="K32" s="60">
        <f t="shared" si="3"/>
        <v>1</v>
      </c>
      <c r="L32" s="52">
        <f>SUM(D32:K32)</f>
        <v>7</v>
      </c>
    </row>
    <row r="33" spans="1:12" ht="14.25" thickBot="1" x14ac:dyDescent="0.2">
      <c r="A33" s="34"/>
      <c r="B33" s="104" t="s">
        <v>103</v>
      </c>
      <c r="C33" s="106"/>
      <c r="D33" s="45">
        <f t="shared" ref="D33:K33" si="4">D14+D23+D32</f>
        <v>116</v>
      </c>
      <c r="E33" s="46">
        <f t="shared" si="4"/>
        <v>3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46">
        <f t="shared" si="4"/>
        <v>20</v>
      </c>
      <c r="L33" s="47">
        <f>SUM(D33:K33)</f>
        <v>139</v>
      </c>
    </row>
    <row r="34" spans="1:12" ht="14.25" thickBot="1" x14ac:dyDescent="0.2">
      <c r="B34" s="94" t="s">
        <v>96</v>
      </c>
      <c r="C34" s="94"/>
      <c r="D34" s="59">
        <f t="shared" ref="D34:K34" si="5">D4+D5+D33</f>
        <v>288</v>
      </c>
      <c r="E34" s="46">
        <f t="shared" si="5"/>
        <v>341</v>
      </c>
      <c r="F34" s="46">
        <f t="shared" si="5"/>
        <v>41</v>
      </c>
      <c r="G34" s="46">
        <f t="shared" si="5"/>
        <v>17</v>
      </c>
      <c r="H34" s="46">
        <f t="shared" si="5"/>
        <v>26</v>
      </c>
      <c r="I34" s="46">
        <f t="shared" si="5"/>
        <v>6</v>
      </c>
      <c r="J34" s="46">
        <f t="shared" si="5"/>
        <v>8</v>
      </c>
      <c r="K34" s="46">
        <f t="shared" si="5"/>
        <v>78</v>
      </c>
      <c r="L34" s="47">
        <f>SUM(D34:K34)</f>
        <v>805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G4" sqref="G4"/>
    </sheetView>
  </sheetViews>
  <sheetFormatPr defaultColWidth="9"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106</v>
      </c>
      <c r="C1" s="43"/>
    </row>
    <row r="2" spans="1:12" ht="13.5" customHeight="1" x14ac:dyDescent="0.15">
      <c r="A2" s="34"/>
      <c r="B2" s="96" t="s">
        <v>97</v>
      </c>
      <c r="C2" s="97"/>
      <c r="D2" s="86" t="s">
        <v>77</v>
      </c>
      <c r="E2" s="87"/>
      <c r="F2" s="87"/>
      <c r="G2" s="87"/>
      <c r="H2" s="87"/>
      <c r="I2" s="87"/>
      <c r="J2" s="87"/>
      <c r="K2" s="87"/>
      <c r="L2" s="88"/>
    </row>
    <row r="3" spans="1:12" ht="27.75" thickBot="1" x14ac:dyDescent="0.2">
      <c r="A3" s="34"/>
      <c r="B3" s="98"/>
      <c r="C3" s="99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100" t="s">
        <v>83</v>
      </c>
      <c r="C4" s="101"/>
      <c r="D4" s="45">
        <v>727</v>
      </c>
      <c r="E4" s="46">
        <v>1693</v>
      </c>
      <c r="F4" s="46">
        <v>66</v>
      </c>
      <c r="G4" s="46">
        <v>31</v>
      </c>
      <c r="H4" s="46">
        <v>101</v>
      </c>
      <c r="I4" s="46">
        <v>7</v>
      </c>
      <c r="J4" s="46">
        <v>39</v>
      </c>
      <c r="K4" s="46">
        <v>202</v>
      </c>
      <c r="L4" s="47">
        <f>SUM(D4:K4)</f>
        <v>2866</v>
      </c>
    </row>
    <row r="5" spans="1:12" ht="14.25" thickBot="1" x14ac:dyDescent="0.2">
      <c r="A5" s="34"/>
      <c r="B5" s="102" t="s">
        <v>84</v>
      </c>
      <c r="C5" s="103"/>
      <c r="D5" s="45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7">
        <f>SUM(D5:K5)</f>
        <v>0</v>
      </c>
    </row>
    <row r="6" spans="1:12" x14ac:dyDescent="0.15">
      <c r="A6" s="34"/>
      <c r="B6" s="89" t="s">
        <v>85</v>
      </c>
      <c r="C6" s="61" t="s">
        <v>87</v>
      </c>
      <c r="D6" s="62">
        <v>78</v>
      </c>
      <c r="E6" s="63">
        <v>2</v>
      </c>
      <c r="F6" s="63">
        <v>0</v>
      </c>
      <c r="G6" s="63">
        <v>0</v>
      </c>
      <c r="H6" s="63">
        <v>1</v>
      </c>
      <c r="I6" s="63">
        <v>0</v>
      </c>
      <c r="J6" s="63">
        <v>0</v>
      </c>
      <c r="K6" s="63">
        <v>13</v>
      </c>
      <c r="L6" s="64">
        <f>SUM(D6:K6)</f>
        <v>94</v>
      </c>
    </row>
    <row r="7" spans="1:12" x14ac:dyDescent="0.15">
      <c r="A7" s="34"/>
      <c r="B7" s="90"/>
      <c r="C7" s="39" t="s">
        <v>88</v>
      </c>
      <c r="D7" s="53">
        <v>3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5">
        <f t="shared" ref="L7:L31" si="0">SUM(D7:K7)</f>
        <v>4</v>
      </c>
    </row>
    <row r="8" spans="1:12" x14ac:dyDescent="0.15">
      <c r="A8" s="34"/>
      <c r="B8" s="90"/>
      <c r="C8" s="39" t="s">
        <v>89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5">
        <f t="shared" si="0"/>
        <v>0</v>
      </c>
    </row>
    <row r="9" spans="1:12" x14ac:dyDescent="0.15">
      <c r="A9" s="34"/>
      <c r="B9" s="90"/>
      <c r="C9" s="39" t="s">
        <v>90</v>
      </c>
      <c r="D9" s="53">
        <v>52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</v>
      </c>
      <c r="L9" s="55">
        <f t="shared" si="0"/>
        <v>55</v>
      </c>
    </row>
    <row r="10" spans="1:12" ht="24" x14ac:dyDescent="0.15">
      <c r="A10" s="34"/>
      <c r="B10" s="90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90"/>
      <c r="C11" s="39" t="s">
        <v>92</v>
      </c>
      <c r="D11" s="53">
        <v>0</v>
      </c>
      <c r="E11" s="54">
        <v>1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1</v>
      </c>
    </row>
    <row r="12" spans="1:12" x14ac:dyDescent="0.15">
      <c r="A12" s="34"/>
      <c r="B12" s="90"/>
      <c r="C12" s="39" t="s">
        <v>93</v>
      </c>
      <c r="D12" s="53">
        <v>10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13</v>
      </c>
      <c r="L12" s="55">
        <f t="shared" si="0"/>
        <v>23</v>
      </c>
    </row>
    <row r="13" spans="1:12" x14ac:dyDescent="0.15">
      <c r="A13" s="34"/>
      <c r="B13" s="90"/>
      <c r="C13" s="39" t="s">
        <v>28</v>
      </c>
      <c r="D13" s="53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3</v>
      </c>
      <c r="L13" s="55">
        <f t="shared" si="0"/>
        <v>7</v>
      </c>
    </row>
    <row r="14" spans="1:12" ht="13.5" customHeight="1" x14ac:dyDescent="0.15">
      <c r="A14" s="34"/>
      <c r="B14" s="91"/>
      <c r="C14" s="38" t="s">
        <v>86</v>
      </c>
      <c r="D14" s="69">
        <f t="shared" ref="D14:K14" si="1">SUM(D6:D13)</f>
        <v>147</v>
      </c>
      <c r="E14" s="53">
        <f t="shared" si="1"/>
        <v>3</v>
      </c>
      <c r="F14" s="53">
        <f t="shared" si="1"/>
        <v>0</v>
      </c>
      <c r="G14" s="53">
        <f t="shared" si="1"/>
        <v>0</v>
      </c>
      <c r="H14" s="53">
        <f t="shared" si="1"/>
        <v>1</v>
      </c>
      <c r="I14" s="53">
        <f t="shared" si="1"/>
        <v>0</v>
      </c>
      <c r="J14" s="53">
        <f t="shared" si="1"/>
        <v>0</v>
      </c>
      <c r="K14" s="54">
        <f t="shared" si="1"/>
        <v>33</v>
      </c>
      <c r="L14" s="55">
        <f>SUM(D14:K14)</f>
        <v>184</v>
      </c>
    </row>
    <row r="15" spans="1:12" x14ac:dyDescent="0.15">
      <c r="A15" s="34"/>
      <c r="B15" s="92" t="s">
        <v>94</v>
      </c>
      <c r="C15" s="38" t="s">
        <v>87</v>
      </c>
      <c r="D15" s="51">
        <v>87</v>
      </c>
      <c r="E15" s="60">
        <v>3</v>
      </c>
      <c r="F15" s="60">
        <v>0</v>
      </c>
      <c r="G15" s="60">
        <v>0</v>
      </c>
      <c r="H15" s="60">
        <v>0</v>
      </c>
      <c r="I15" s="60">
        <v>1</v>
      </c>
      <c r="J15" s="60">
        <v>0</v>
      </c>
      <c r="K15" s="60">
        <v>19</v>
      </c>
      <c r="L15" s="52">
        <f t="shared" si="0"/>
        <v>110</v>
      </c>
    </row>
    <row r="16" spans="1:12" x14ac:dyDescent="0.15">
      <c r="A16" s="34"/>
      <c r="B16" s="90"/>
      <c r="C16" s="39" t="s">
        <v>88</v>
      </c>
      <c r="D16" s="53">
        <v>1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1</v>
      </c>
      <c r="L16" s="55">
        <f t="shared" si="0"/>
        <v>2</v>
      </c>
    </row>
    <row r="17" spans="1:12" x14ac:dyDescent="0.15">
      <c r="A17" s="34"/>
      <c r="B17" s="90"/>
      <c r="C17" s="39" t="s">
        <v>89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f t="shared" si="0"/>
        <v>0</v>
      </c>
    </row>
    <row r="18" spans="1:12" x14ac:dyDescent="0.15">
      <c r="A18" s="34"/>
      <c r="B18" s="90"/>
      <c r="C18" s="39" t="s">
        <v>90</v>
      </c>
      <c r="D18" s="53">
        <v>37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5</v>
      </c>
      <c r="L18" s="55">
        <f t="shared" si="0"/>
        <v>42</v>
      </c>
    </row>
    <row r="19" spans="1:12" ht="24" x14ac:dyDescent="0.15">
      <c r="A19" s="34"/>
      <c r="B19" s="90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90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90"/>
      <c r="C21" s="39" t="s">
        <v>93</v>
      </c>
      <c r="D21" s="53">
        <v>7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6</v>
      </c>
      <c r="L21" s="55">
        <f t="shared" si="0"/>
        <v>13</v>
      </c>
    </row>
    <row r="22" spans="1:12" x14ac:dyDescent="0.15">
      <c r="A22" s="34"/>
      <c r="B22" s="90"/>
      <c r="C22" s="39" t="s">
        <v>28</v>
      </c>
      <c r="D22" s="53">
        <v>3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9</v>
      </c>
      <c r="L22" s="55">
        <f t="shared" si="0"/>
        <v>12</v>
      </c>
    </row>
    <row r="23" spans="1:12" ht="13.5" customHeight="1" x14ac:dyDescent="0.15">
      <c r="A23" s="34"/>
      <c r="B23" s="91"/>
      <c r="C23" s="39" t="s">
        <v>86</v>
      </c>
      <c r="D23" s="53">
        <f t="shared" ref="D23:K23" si="2">SUM(D15:D22)</f>
        <v>135</v>
      </c>
      <c r="E23" s="53">
        <f t="shared" si="2"/>
        <v>3</v>
      </c>
      <c r="F23" s="53">
        <f t="shared" si="2"/>
        <v>0</v>
      </c>
      <c r="G23" s="53">
        <f t="shared" si="2"/>
        <v>0</v>
      </c>
      <c r="H23" s="53">
        <f t="shared" si="2"/>
        <v>0</v>
      </c>
      <c r="I23" s="53">
        <f t="shared" si="2"/>
        <v>1</v>
      </c>
      <c r="J23" s="53">
        <f t="shared" si="2"/>
        <v>0</v>
      </c>
      <c r="K23" s="54">
        <f t="shared" si="2"/>
        <v>40</v>
      </c>
      <c r="L23" s="55">
        <f>SUM(D23:K23)</f>
        <v>179</v>
      </c>
    </row>
    <row r="24" spans="1:12" x14ac:dyDescent="0.15">
      <c r="B24" s="90" t="s">
        <v>95</v>
      </c>
      <c r="C24" s="38" t="s">
        <v>87</v>
      </c>
      <c r="D24" s="51">
        <v>9</v>
      </c>
      <c r="E24" s="60">
        <v>2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2">
        <f t="shared" si="0"/>
        <v>11</v>
      </c>
    </row>
    <row r="25" spans="1:12" x14ac:dyDescent="0.15">
      <c r="B25" s="90"/>
      <c r="C25" s="39" t="s">
        <v>88</v>
      </c>
      <c r="D25" s="53">
        <v>1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5">
        <f t="shared" si="0"/>
        <v>1</v>
      </c>
    </row>
    <row r="26" spans="1:12" x14ac:dyDescent="0.15">
      <c r="B26" s="90"/>
      <c r="C26" s="39" t="s">
        <v>89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f t="shared" si="0"/>
        <v>0</v>
      </c>
    </row>
    <row r="27" spans="1:12" x14ac:dyDescent="0.15">
      <c r="B27" s="90"/>
      <c r="C27" s="39" t="s">
        <v>90</v>
      </c>
      <c r="D27" s="53">
        <v>11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11</v>
      </c>
    </row>
    <row r="28" spans="1:12" ht="24" x14ac:dyDescent="0.15">
      <c r="B28" s="90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90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90"/>
      <c r="C30" s="39" t="s">
        <v>93</v>
      </c>
      <c r="D30" s="53">
        <v>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f t="shared" si="0"/>
        <v>3</v>
      </c>
    </row>
    <row r="31" spans="1:12" x14ac:dyDescent="0.15">
      <c r="B31" s="90"/>
      <c r="C31" s="39" t="s">
        <v>28</v>
      </c>
      <c r="D31" s="5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3</v>
      </c>
      <c r="L31" s="55">
        <f t="shared" si="0"/>
        <v>3</v>
      </c>
    </row>
    <row r="32" spans="1:12" ht="13.5" customHeight="1" thickBot="1" x14ac:dyDescent="0.2">
      <c r="A32" s="34"/>
      <c r="B32" s="93"/>
      <c r="C32" s="38" t="s">
        <v>86</v>
      </c>
      <c r="D32" s="51">
        <f t="shared" ref="D32:K32" si="3">SUM(D24:D31)</f>
        <v>24</v>
      </c>
      <c r="E32" s="51">
        <f t="shared" si="3"/>
        <v>2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  <c r="K32" s="60">
        <f t="shared" si="3"/>
        <v>3</v>
      </c>
      <c r="L32" s="52">
        <f>SUM(D32:K32)</f>
        <v>29</v>
      </c>
    </row>
    <row r="33" spans="1:12" ht="14.25" thickBot="1" x14ac:dyDescent="0.2">
      <c r="A33" s="34"/>
      <c r="B33" s="104" t="s">
        <v>103</v>
      </c>
      <c r="C33" s="106"/>
      <c r="D33" s="45">
        <f t="shared" ref="D33:K33" si="4">D14+D23+D32</f>
        <v>306</v>
      </c>
      <c r="E33" s="46">
        <f t="shared" si="4"/>
        <v>8</v>
      </c>
      <c r="F33" s="46">
        <f t="shared" si="4"/>
        <v>0</v>
      </c>
      <c r="G33" s="46">
        <f t="shared" si="4"/>
        <v>0</v>
      </c>
      <c r="H33" s="46">
        <f t="shared" si="4"/>
        <v>1</v>
      </c>
      <c r="I33" s="46">
        <f t="shared" si="4"/>
        <v>1</v>
      </c>
      <c r="J33" s="46">
        <f t="shared" si="4"/>
        <v>0</v>
      </c>
      <c r="K33" s="46">
        <f t="shared" si="4"/>
        <v>76</v>
      </c>
      <c r="L33" s="47">
        <f>SUM(D33:K33)</f>
        <v>392</v>
      </c>
    </row>
    <row r="34" spans="1:12" ht="14.25" thickBot="1" x14ac:dyDescent="0.2">
      <c r="B34" s="94" t="s">
        <v>96</v>
      </c>
      <c r="C34" s="94"/>
      <c r="D34" s="59">
        <f t="shared" ref="D34:K34" si="5">D4+D5+D33</f>
        <v>1033</v>
      </c>
      <c r="E34" s="46">
        <f t="shared" si="5"/>
        <v>1701</v>
      </c>
      <c r="F34" s="46">
        <f t="shared" si="5"/>
        <v>66</v>
      </c>
      <c r="G34" s="46">
        <f t="shared" si="5"/>
        <v>31</v>
      </c>
      <c r="H34" s="46">
        <f t="shared" si="5"/>
        <v>102</v>
      </c>
      <c r="I34" s="46">
        <f t="shared" si="5"/>
        <v>8</v>
      </c>
      <c r="J34" s="46">
        <f t="shared" si="5"/>
        <v>39</v>
      </c>
      <c r="K34" s="46">
        <f t="shared" si="5"/>
        <v>278</v>
      </c>
      <c r="L34" s="47">
        <f>SUM(D34:K34)</f>
        <v>3258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7-1</vt:lpstr>
      <vt:lpstr>7-2</vt:lpstr>
      <vt:lpstr>7-3</vt:lpstr>
      <vt:lpstr>7-4</vt:lpstr>
      <vt:lpstr>7-5</vt:lpstr>
      <vt:lpstr>7-6</vt:lpstr>
      <vt:lpstr>7-7</vt:lpstr>
      <vt:lpstr>'7-1'!Print_Area</vt:lpstr>
      <vt:lpstr>'7-2'!Print_Area</vt:lpstr>
      <vt:lpstr>'7-3'!Print_Area</vt:lpstr>
      <vt:lpstr>'7-4'!Print_Area</vt:lpstr>
      <vt:lpstr>'7-5'!Print_Area</vt:lpstr>
      <vt:lpstr>'7-6'!Print_Area</vt:lpstr>
      <vt:lpstr>'7-7'!Print_Area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2022-07-28T04:49:40Z</dcterms:modified>
</cp:coreProperties>
</file>