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015" windowHeight="7800" tabRatio="651"/>
  </bookViews>
  <sheets>
    <sheet name="6-1" sheetId="5" r:id="rId1"/>
    <sheet name="6-2" sheetId="7" r:id="rId2"/>
    <sheet name="6-3" sheetId="9" r:id="rId3"/>
    <sheet name="6-4" sheetId="4" r:id="rId4"/>
    <sheet name="6-5" sheetId="11" r:id="rId5"/>
    <sheet name="6-6" sheetId="12" r:id="rId6"/>
    <sheet name="6-7" sheetId="13" r:id="rId7"/>
  </sheets>
  <definedNames>
    <definedName name="_xlnm.Print_Area" localSheetId="0">'6-1'!$A$1:$K$58</definedName>
    <definedName name="_xlnm.Print_Area" localSheetId="1">'6-2'!$A$1:$K$58</definedName>
    <definedName name="_xlnm.Print_Area" localSheetId="2">'6-3'!$A$1:$K$58</definedName>
    <definedName name="_xlnm.Print_Area" localSheetId="4">'6-5'!$A$1:$K$36</definedName>
    <definedName name="_xlnm.Print_Area" localSheetId="5">'6-6'!$A$1:$K$36</definedName>
    <definedName name="_xlnm.Print_Area" localSheetId="6">'6-7'!$A$1:$K$36</definedName>
  </definedNames>
  <calcPr calcId="162913"/>
</workbook>
</file>

<file path=xl/calcChain.xml><?xml version="1.0" encoding="utf-8"?>
<calcChain xmlns="http://schemas.openxmlformats.org/spreadsheetml/2006/main">
  <c r="K51" i="4" l="1"/>
  <c r="K45" i="4"/>
  <c r="K38" i="4"/>
  <c r="K25" i="4"/>
  <c r="K51" i="9"/>
  <c r="K45" i="9"/>
  <c r="K38" i="9"/>
  <c r="K25" i="9"/>
  <c r="K16" i="9"/>
  <c r="K34" i="11" l="1"/>
  <c r="K41" i="9" l="1"/>
  <c r="K39" i="9"/>
  <c r="K41" i="7"/>
  <c r="K4" i="13" l="1"/>
  <c r="K5" i="13"/>
  <c r="D34" i="13"/>
  <c r="E34" i="13"/>
  <c r="F34" i="13"/>
  <c r="G34" i="13"/>
  <c r="H34" i="13"/>
  <c r="I34" i="13"/>
  <c r="J34" i="13"/>
  <c r="K4" i="12"/>
  <c r="K5" i="12"/>
  <c r="D34" i="12"/>
  <c r="E34" i="12"/>
  <c r="F34" i="12"/>
  <c r="G34" i="12"/>
  <c r="H34" i="12"/>
  <c r="I34" i="12"/>
  <c r="J34" i="12"/>
  <c r="K4" i="11"/>
  <c r="K5" i="11"/>
  <c r="D34" i="11"/>
  <c r="E34" i="11"/>
  <c r="F34" i="11"/>
  <c r="G34" i="11"/>
  <c r="H34" i="11"/>
  <c r="I34" i="11"/>
  <c r="J34" i="11"/>
  <c r="K34" i="12" l="1"/>
  <c r="K34" i="13"/>
  <c r="K46" i="9"/>
  <c r="K47" i="9"/>
  <c r="K48" i="9"/>
  <c r="K49" i="9"/>
  <c r="K50" i="9"/>
  <c r="K53" i="9"/>
  <c r="K52" i="9"/>
  <c r="J51" i="9"/>
  <c r="I51" i="9"/>
  <c r="H51" i="9"/>
  <c r="G51" i="9"/>
  <c r="F51" i="9"/>
  <c r="E51" i="9"/>
  <c r="D51" i="9"/>
  <c r="J45" i="9"/>
  <c r="I45" i="9"/>
  <c r="H45" i="9"/>
  <c r="G45" i="9"/>
  <c r="F45" i="9"/>
  <c r="E45" i="9"/>
  <c r="D45" i="9"/>
  <c r="K44" i="9"/>
  <c r="K42" i="9"/>
  <c r="K40" i="9"/>
  <c r="J38" i="9"/>
  <c r="I38" i="9"/>
  <c r="H38" i="9"/>
  <c r="G38" i="9"/>
  <c r="F38" i="9"/>
  <c r="E38" i="9"/>
  <c r="D38" i="9"/>
  <c r="K37" i="9"/>
  <c r="K36" i="9"/>
  <c r="K35" i="9"/>
  <c r="K34" i="9"/>
  <c r="K33" i="9"/>
  <c r="K32" i="9"/>
  <c r="K31" i="9"/>
  <c r="K30" i="9"/>
  <c r="K29" i="9"/>
  <c r="K28" i="9"/>
  <c r="K27" i="9"/>
  <c r="K26" i="9"/>
  <c r="J25" i="9"/>
  <c r="I25" i="9"/>
  <c r="H25" i="9"/>
  <c r="G25" i="9"/>
  <c r="F25" i="9"/>
  <c r="E25" i="9"/>
  <c r="D25" i="9"/>
  <c r="K24" i="9"/>
  <c r="K21" i="9"/>
  <c r="K20" i="9"/>
  <c r="K19" i="9"/>
  <c r="K18" i="9"/>
  <c r="K17" i="9"/>
  <c r="J16" i="9"/>
  <c r="I16" i="9"/>
  <c r="H16" i="9"/>
  <c r="G16" i="9"/>
  <c r="F16" i="9"/>
  <c r="E16" i="9"/>
  <c r="D16" i="9"/>
  <c r="K14" i="9"/>
  <c r="K13" i="9"/>
  <c r="K12" i="9"/>
  <c r="K9" i="9"/>
  <c r="K8" i="9"/>
  <c r="K6" i="9"/>
  <c r="K4" i="9"/>
  <c r="E58" i="9" l="1"/>
  <c r="I58" i="9"/>
  <c r="G58" i="9"/>
  <c r="H58" i="9"/>
  <c r="F58" i="9"/>
  <c r="J58" i="9"/>
  <c r="K58" i="9"/>
  <c r="D58" i="9"/>
  <c r="K52" i="7"/>
  <c r="J51" i="7"/>
  <c r="I51" i="7"/>
  <c r="H51" i="7"/>
  <c r="G51" i="7"/>
  <c r="F51" i="7"/>
  <c r="E51" i="7"/>
  <c r="D51" i="7"/>
  <c r="K50" i="7"/>
  <c r="K49" i="7"/>
  <c r="K48" i="7"/>
  <c r="K47" i="7"/>
  <c r="K46" i="7"/>
  <c r="J45" i="7"/>
  <c r="I45" i="7"/>
  <c r="H45" i="7"/>
  <c r="G45" i="7"/>
  <c r="F45" i="7"/>
  <c r="E45" i="7"/>
  <c r="D45" i="7"/>
  <c r="K44" i="7"/>
  <c r="K43" i="7"/>
  <c r="K42" i="7"/>
  <c r="K40" i="7"/>
  <c r="K39" i="7"/>
  <c r="J38" i="7"/>
  <c r="I38" i="7"/>
  <c r="H38" i="7"/>
  <c r="G38" i="7"/>
  <c r="F38" i="7"/>
  <c r="E38" i="7"/>
  <c r="D38" i="7"/>
  <c r="K37" i="7"/>
  <c r="K36" i="7"/>
  <c r="K35" i="7"/>
  <c r="K34" i="7"/>
  <c r="K33" i="7"/>
  <c r="K32" i="7"/>
  <c r="K31" i="7"/>
  <c r="K30" i="7"/>
  <c r="K29" i="7"/>
  <c r="K28" i="7"/>
  <c r="K27" i="7"/>
  <c r="K26" i="7"/>
  <c r="J25" i="7"/>
  <c r="I25" i="7"/>
  <c r="H25" i="7"/>
  <c r="G25" i="7"/>
  <c r="F25" i="7"/>
  <c r="E25" i="7"/>
  <c r="D25" i="7"/>
  <c r="K24" i="7"/>
  <c r="K21" i="7"/>
  <c r="K20" i="7"/>
  <c r="K19" i="7"/>
  <c r="K18" i="7"/>
  <c r="K17" i="7"/>
  <c r="J16" i="7"/>
  <c r="I16" i="7"/>
  <c r="H16" i="7"/>
  <c r="G16" i="7"/>
  <c r="F16" i="7"/>
  <c r="E16" i="7"/>
  <c r="D16" i="7"/>
  <c r="K14" i="7"/>
  <c r="K13" i="7"/>
  <c r="K12" i="7"/>
  <c r="K10" i="7"/>
  <c r="K7" i="7"/>
  <c r="K6" i="7"/>
  <c r="K5" i="7"/>
  <c r="K4" i="7"/>
  <c r="I58" i="7" l="1"/>
  <c r="E58" i="7"/>
  <c r="K51" i="7"/>
  <c r="K45" i="7"/>
  <c r="J58" i="7"/>
  <c r="K38" i="7"/>
  <c r="K25" i="7"/>
  <c r="H58" i="7"/>
  <c r="K16" i="7"/>
  <c r="G58" i="7"/>
  <c r="F58" i="7"/>
  <c r="D58" i="7"/>
  <c r="K52" i="5"/>
  <c r="J51" i="5"/>
  <c r="I51" i="5"/>
  <c r="H51" i="5"/>
  <c r="G51" i="5"/>
  <c r="F51" i="5"/>
  <c r="E51" i="5"/>
  <c r="D51" i="5"/>
  <c r="K50" i="5"/>
  <c r="K49" i="5"/>
  <c r="K48" i="5"/>
  <c r="K47" i="5"/>
  <c r="K46" i="5"/>
  <c r="J45" i="5"/>
  <c r="I45" i="5"/>
  <c r="H45" i="5"/>
  <c r="G45" i="5"/>
  <c r="F45" i="5"/>
  <c r="E45" i="5"/>
  <c r="D45" i="5"/>
  <c r="K44" i="5"/>
  <c r="K43" i="5"/>
  <c r="K42" i="5"/>
  <c r="K41" i="5"/>
  <c r="K40" i="5"/>
  <c r="K39" i="5"/>
  <c r="J38" i="5"/>
  <c r="I38" i="5"/>
  <c r="H38" i="5"/>
  <c r="G38" i="5"/>
  <c r="F38" i="5"/>
  <c r="E38" i="5"/>
  <c r="D38" i="5"/>
  <c r="K37" i="5"/>
  <c r="K36" i="5"/>
  <c r="K35" i="5"/>
  <c r="K34" i="5"/>
  <c r="K33" i="5"/>
  <c r="K32" i="5"/>
  <c r="K31" i="5"/>
  <c r="K30" i="5"/>
  <c r="K29" i="5"/>
  <c r="K28" i="5"/>
  <c r="K27" i="5"/>
  <c r="K26" i="5"/>
  <c r="J25" i="5"/>
  <c r="I25" i="5"/>
  <c r="H25" i="5"/>
  <c r="G25" i="5"/>
  <c r="F25" i="5"/>
  <c r="E25" i="5"/>
  <c r="D25" i="5"/>
  <c r="K24" i="5"/>
  <c r="K23" i="5"/>
  <c r="K22" i="5"/>
  <c r="K21" i="5"/>
  <c r="K20" i="5"/>
  <c r="K19" i="5"/>
  <c r="K18" i="5"/>
  <c r="K17" i="5"/>
  <c r="J16" i="5"/>
  <c r="I16" i="5"/>
  <c r="H16" i="5"/>
  <c r="G16" i="5"/>
  <c r="F16" i="5"/>
  <c r="E16" i="5"/>
  <c r="D16" i="5"/>
  <c r="K14" i="5"/>
  <c r="K13" i="5"/>
  <c r="K12" i="5"/>
  <c r="K11" i="5"/>
  <c r="K10" i="5"/>
  <c r="K7" i="5"/>
  <c r="K6" i="5"/>
  <c r="K5" i="5"/>
  <c r="K4" i="5"/>
  <c r="H58" i="5" l="1"/>
  <c r="I58" i="5"/>
  <c r="J58" i="5"/>
  <c r="K25" i="5"/>
  <c r="K58" i="7"/>
  <c r="K45" i="5"/>
  <c r="K38" i="5"/>
  <c r="G58" i="5"/>
  <c r="D58" i="5"/>
  <c r="K16" i="5"/>
  <c r="E58" i="5"/>
  <c r="K51" i="5"/>
  <c r="F58" i="5"/>
  <c r="K58" i="5" l="1"/>
  <c r="K52" i="4"/>
  <c r="K50" i="4"/>
  <c r="K49" i="4"/>
  <c r="K48" i="4"/>
  <c r="K47" i="4"/>
  <c r="K46" i="4"/>
  <c r="K44" i="4"/>
  <c r="K41" i="4"/>
  <c r="K42" i="4"/>
  <c r="K40" i="4"/>
  <c r="K39" i="4"/>
  <c r="K28" i="4"/>
  <c r="K29" i="4"/>
  <c r="K30" i="4"/>
  <c r="K31" i="4"/>
  <c r="K32" i="4"/>
  <c r="K33" i="4"/>
  <c r="K34" i="4"/>
  <c r="K35" i="4"/>
  <c r="K36" i="4"/>
  <c r="K37" i="4"/>
  <c r="K27" i="4"/>
  <c r="K26" i="4"/>
  <c r="K19" i="4"/>
  <c r="K20" i="4"/>
  <c r="K21" i="4"/>
  <c r="K22" i="4"/>
  <c r="K23" i="4"/>
  <c r="K24" i="4"/>
  <c r="K18" i="4"/>
  <c r="K17" i="4"/>
  <c r="K4" i="4"/>
  <c r="J51" i="4"/>
  <c r="I51" i="4"/>
  <c r="H51" i="4"/>
  <c r="G51" i="4"/>
  <c r="F51" i="4"/>
  <c r="E51" i="4"/>
  <c r="D51" i="4"/>
  <c r="J45" i="4"/>
  <c r="I45" i="4"/>
  <c r="H45" i="4"/>
  <c r="G45" i="4"/>
  <c r="F45" i="4"/>
  <c r="E45" i="4"/>
  <c r="D45" i="4"/>
  <c r="J38" i="4"/>
  <c r="I38" i="4"/>
  <c r="H38" i="4"/>
  <c r="G38" i="4"/>
  <c r="F38" i="4"/>
  <c r="E38" i="4"/>
  <c r="D38" i="4"/>
  <c r="J25" i="4"/>
  <c r="I25" i="4"/>
  <c r="H25" i="4"/>
  <c r="G25" i="4"/>
  <c r="F25" i="4"/>
  <c r="E25" i="4"/>
  <c r="D25" i="4"/>
  <c r="K14" i="4"/>
  <c r="K13" i="4"/>
  <c r="K12" i="4"/>
  <c r="K9" i="4"/>
  <c r="K8" i="4"/>
  <c r="K6" i="4"/>
  <c r="D16" i="4"/>
  <c r="J16" i="4"/>
  <c r="I16" i="4"/>
  <c r="H16" i="4"/>
  <c r="G16" i="4"/>
  <c r="F16" i="4"/>
  <c r="E16" i="4"/>
  <c r="G58" i="4" l="1"/>
  <c r="F58" i="4"/>
  <c r="J58" i="4"/>
  <c r="H58" i="4"/>
  <c r="E58" i="4"/>
  <c r="I58" i="4"/>
  <c r="K16" i="4"/>
  <c r="D58" i="4"/>
  <c r="K58" i="4" l="1"/>
</calcChain>
</file>

<file path=xl/sharedStrings.xml><?xml version="1.0" encoding="utf-8"?>
<sst xmlns="http://schemas.openxmlformats.org/spreadsheetml/2006/main" count="1431" uniqueCount="97">
  <si>
    <t>区　　　分</t>
  </si>
  <si>
    <t>学　　校　　内　　（　校　　舎　　外　）</t>
    <rPh sb="0" eb="1">
      <t>ガク</t>
    </rPh>
    <rPh sb="3" eb="4">
      <t>コウ</t>
    </rPh>
    <rPh sb="6" eb="7">
      <t>ナイ</t>
    </rPh>
    <rPh sb="11" eb="12">
      <t>コウ</t>
    </rPh>
    <rPh sb="14" eb="15">
      <t>シャ</t>
    </rPh>
    <rPh sb="17" eb="18">
      <t>ソト</t>
    </rPh>
    <phoneticPr fontId="4"/>
  </si>
  <si>
    <t>運動場
・校庭</t>
    <rPh sb="0" eb="2">
      <t>ウンドウ</t>
    </rPh>
    <rPh sb="2" eb="3">
      <t>ジョウ</t>
    </rPh>
    <rPh sb="5" eb="7">
      <t>コウテイ</t>
    </rPh>
    <phoneticPr fontId="4"/>
  </si>
  <si>
    <t>排水溝</t>
    <rPh sb="0" eb="3">
      <t>ハイスイコウ</t>
    </rPh>
    <phoneticPr fontId="4"/>
  </si>
  <si>
    <t>手足洗場</t>
    <rPh sb="0" eb="1">
      <t>テ</t>
    </rPh>
    <rPh sb="1" eb="2">
      <t>アシ</t>
    </rPh>
    <rPh sb="2" eb="3">
      <t>アラ</t>
    </rPh>
    <rPh sb="3" eb="4">
      <t>バ</t>
    </rPh>
    <phoneticPr fontId="4"/>
  </si>
  <si>
    <t>水飲み場</t>
    <rPh sb="0" eb="2">
      <t>ミズノ</t>
    </rPh>
    <rPh sb="3" eb="4">
      <t>バ</t>
    </rPh>
    <phoneticPr fontId="4"/>
  </si>
  <si>
    <t>農場</t>
    <rPh sb="0" eb="2">
      <t>ノウジョウ</t>
    </rPh>
    <phoneticPr fontId="4"/>
  </si>
  <si>
    <t>その他</t>
    <rPh sb="2" eb="3">
      <t>タ</t>
    </rPh>
    <phoneticPr fontId="4"/>
  </si>
  <si>
    <t>計</t>
    <rPh sb="0" eb="1">
      <t>ケイ</t>
    </rPh>
    <phoneticPr fontId="4"/>
  </si>
  <si>
    <t>各教科等</t>
    <rPh sb="0" eb="3">
      <t>カクキョウカ</t>
    </rPh>
    <rPh sb="3" eb="4">
      <t>トウ</t>
    </rPh>
    <phoneticPr fontId="4"/>
  </si>
  <si>
    <t>体育（保健体育）</t>
    <rPh sb="0" eb="2">
      <t>タイイク</t>
    </rPh>
    <rPh sb="3" eb="5">
      <t>ホケン</t>
    </rPh>
    <rPh sb="5" eb="7">
      <t>タイイク</t>
    </rPh>
    <phoneticPr fontId="4"/>
  </si>
  <si>
    <t>図画工作（美術）</t>
    <rPh sb="0" eb="2">
      <t>ズガ</t>
    </rPh>
    <rPh sb="2" eb="4">
      <t>コウサク</t>
    </rPh>
    <rPh sb="5" eb="7">
      <t>ビジュツ</t>
    </rPh>
    <phoneticPr fontId="4"/>
  </si>
  <si>
    <t>理科</t>
    <rPh sb="0" eb="2">
      <t>リカ</t>
    </rPh>
    <phoneticPr fontId="4"/>
  </si>
  <si>
    <t>家庭（技術・家庭）</t>
    <rPh sb="0" eb="2">
      <t>カテイ</t>
    </rPh>
    <rPh sb="3" eb="5">
      <t>ギジュツ</t>
    </rPh>
    <rPh sb="6" eb="8">
      <t>カテイ</t>
    </rPh>
    <phoneticPr fontId="4"/>
  </si>
  <si>
    <t>農業</t>
    <rPh sb="0" eb="2">
      <t>ノウギョウ</t>
    </rPh>
    <phoneticPr fontId="4"/>
  </si>
  <si>
    <t>工業</t>
    <rPh sb="0" eb="2">
      <t>コウギョウ</t>
    </rPh>
    <phoneticPr fontId="4"/>
  </si>
  <si>
    <t>道徳</t>
    <rPh sb="0" eb="2">
      <t>ドウトク</t>
    </rPh>
    <phoneticPr fontId="4"/>
  </si>
  <si>
    <t>外国語活動</t>
    <rPh sb="0" eb="3">
      <t>ガイコクゴ</t>
    </rPh>
    <rPh sb="3" eb="5">
      <t>カツドウ</t>
    </rPh>
    <phoneticPr fontId="4"/>
  </si>
  <si>
    <t>総合的な学習の時間</t>
    <rPh sb="0" eb="3">
      <t>ソウゴウテキ</t>
    </rPh>
    <rPh sb="4" eb="6">
      <t>ガクシュウ</t>
    </rPh>
    <rPh sb="7" eb="9">
      <t>ジカン</t>
    </rPh>
    <phoneticPr fontId="4"/>
  </si>
  <si>
    <t>自立活動</t>
    <rPh sb="0" eb="2">
      <t>ジリツ</t>
    </rPh>
    <rPh sb="2" eb="4">
      <t>カツドウ</t>
    </rPh>
    <phoneticPr fontId="4"/>
  </si>
  <si>
    <t>その他の教科</t>
    <rPh sb="2" eb="3">
      <t>タ</t>
    </rPh>
    <rPh sb="4" eb="6">
      <t>キョウカ</t>
    </rPh>
    <phoneticPr fontId="4"/>
  </si>
  <si>
    <t>保育</t>
    <rPh sb="0" eb="2">
      <t>ホイク</t>
    </rPh>
    <phoneticPr fontId="4"/>
  </si>
  <si>
    <t>特別活動（除学校行事）</t>
    <rPh sb="0" eb="2">
      <t>トクベツ</t>
    </rPh>
    <rPh sb="2" eb="4">
      <t>カツドウ</t>
    </rPh>
    <rPh sb="5" eb="6">
      <t>ノゾ</t>
    </rPh>
    <rPh sb="6" eb="8">
      <t>ガッコウ</t>
    </rPh>
    <rPh sb="8" eb="10">
      <t>ギョウジ</t>
    </rPh>
    <phoneticPr fontId="4"/>
  </si>
  <si>
    <t>学級（ホームルーム）活動</t>
    <rPh sb="0" eb="2">
      <t>ガッキュウ</t>
    </rPh>
    <rPh sb="10" eb="12">
      <t>カツドウ</t>
    </rPh>
    <phoneticPr fontId="4"/>
  </si>
  <si>
    <t>給食指導</t>
    <rPh sb="0" eb="2">
      <t>キュウショク</t>
    </rPh>
    <rPh sb="2" eb="4">
      <t>シドウ</t>
    </rPh>
    <phoneticPr fontId="4"/>
  </si>
  <si>
    <t>日常の清掃</t>
    <rPh sb="0" eb="2">
      <t>ニチジョウ</t>
    </rPh>
    <rPh sb="3" eb="5">
      <t>セイソウ</t>
    </rPh>
    <phoneticPr fontId="4"/>
  </si>
  <si>
    <t>その他学級活動</t>
    <rPh sb="2" eb="3">
      <t>タ</t>
    </rPh>
    <rPh sb="3" eb="5">
      <t>ガッキュウ</t>
    </rPh>
    <rPh sb="5" eb="7">
      <t>カツドウ</t>
    </rPh>
    <phoneticPr fontId="4"/>
  </si>
  <si>
    <t>児童（生徒・学生）会活動</t>
    <rPh sb="0" eb="2">
      <t>ジドウ</t>
    </rPh>
    <rPh sb="3" eb="5">
      <t>セイト</t>
    </rPh>
    <rPh sb="6" eb="8">
      <t>ガクセイ</t>
    </rPh>
    <rPh sb="9" eb="10">
      <t>カイ</t>
    </rPh>
    <rPh sb="10" eb="12">
      <t>カツドウ</t>
    </rPh>
    <phoneticPr fontId="4"/>
  </si>
  <si>
    <t>体育的クラブ活動</t>
    <rPh sb="0" eb="3">
      <t>タイイクテキ</t>
    </rPh>
    <rPh sb="6" eb="8">
      <t>カツドウ</t>
    </rPh>
    <phoneticPr fontId="4"/>
  </si>
  <si>
    <t>文化的クラブ活動</t>
    <rPh sb="0" eb="3">
      <t>ブンカテキ</t>
    </rPh>
    <rPh sb="6" eb="8">
      <t>カツドウ</t>
    </rPh>
    <phoneticPr fontId="4"/>
  </si>
  <si>
    <t>学校行事</t>
    <rPh sb="0" eb="2">
      <t>ガッコウ</t>
    </rPh>
    <rPh sb="2" eb="4">
      <t>ギョウジ</t>
    </rPh>
    <phoneticPr fontId="4"/>
  </si>
  <si>
    <t>朝会</t>
    <rPh sb="0" eb="2">
      <t>チョウカイ</t>
    </rPh>
    <phoneticPr fontId="4"/>
  </si>
  <si>
    <t>その他儀式的行事</t>
    <rPh sb="2" eb="3">
      <t>タ</t>
    </rPh>
    <rPh sb="3" eb="6">
      <t>ギシキテキ</t>
    </rPh>
    <rPh sb="6" eb="8">
      <t>ギョウジ</t>
    </rPh>
    <phoneticPr fontId="4"/>
  </si>
  <si>
    <t>文化的行事</t>
    <rPh sb="0" eb="2">
      <t>ブンカ</t>
    </rPh>
    <rPh sb="2" eb="3">
      <t>テキ</t>
    </rPh>
    <rPh sb="3" eb="5">
      <t>ギョウジ</t>
    </rPh>
    <phoneticPr fontId="4"/>
  </si>
  <si>
    <t>大掃除</t>
    <rPh sb="0" eb="3">
      <t>オオソウジ</t>
    </rPh>
    <phoneticPr fontId="4"/>
  </si>
  <si>
    <t>運動会・体育祭</t>
    <rPh sb="0" eb="3">
      <t>ウンドウカイ</t>
    </rPh>
    <rPh sb="4" eb="7">
      <t>タイイクサイ</t>
    </rPh>
    <phoneticPr fontId="4"/>
  </si>
  <si>
    <t>競技大会・球技大会</t>
    <rPh sb="0" eb="2">
      <t>キョウギ</t>
    </rPh>
    <rPh sb="2" eb="4">
      <t>タイカイ</t>
    </rPh>
    <rPh sb="5" eb="7">
      <t>キュウギ</t>
    </rPh>
    <rPh sb="7" eb="9">
      <t>タイカイ</t>
    </rPh>
    <phoneticPr fontId="4"/>
  </si>
  <si>
    <t>その他健康安全・体育的行事</t>
    <rPh sb="2" eb="3">
      <t>タ</t>
    </rPh>
    <rPh sb="3" eb="5">
      <t>ケンコウ</t>
    </rPh>
    <rPh sb="5" eb="7">
      <t>アンゼン</t>
    </rPh>
    <rPh sb="8" eb="11">
      <t>タイイクテキ</t>
    </rPh>
    <rPh sb="11" eb="13">
      <t>ギョウジ</t>
    </rPh>
    <phoneticPr fontId="4"/>
  </si>
  <si>
    <t>遠足</t>
    <rPh sb="0" eb="2">
      <t>エンソク</t>
    </rPh>
    <phoneticPr fontId="4"/>
  </si>
  <si>
    <t>修学旅行</t>
    <rPh sb="0" eb="2">
      <t>シュウガク</t>
    </rPh>
    <rPh sb="2" eb="4">
      <t>リョコウ</t>
    </rPh>
    <phoneticPr fontId="4"/>
  </si>
  <si>
    <t>その他集団宿泊的行事</t>
    <rPh sb="2" eb="3">
      <t>タ</t>
    </rPh>
    <rPh sb="3" eb="5">
      <t>シュウダン</t>
    </rPh>
    <rPh sb="5" eb="7">
      <t>シュクハク</t>
    </rPh>
    <rPh sb="7" eb="8">
      <t>テキ</t>
    </rPh>
    <rPh sb="8" eb="10">
      <t>ギョウジ</t>
    </rPh>
    <phoneticPr fontId="4"/>
  </si>
  <si>
    <t>勤労生産・奉仕的行事</t>
    <rPh sb="0" eb="2">
      <t>キンロウ</t>
    </rPh>
    <rPh sb="2" eb="4">
      <t>セイサン</t>
    </rPh>
    <rPh sb="5" eb="8">
      <t>ホウシテキ</t>
    </rPh>
    <rPh sb="8" eb="10">
      <t>ギョウジ</t>
    </rPh>
    <phoneticPr fontId="4"/>
  </si>
  <si>
    <t>課外指導</t>
    <rPh sb="0" eb="2">
      <t>カガイ</t>
    </rPh>
    <rPh sb="2" eb="4">
      <t>シドウ</t>
    </rPh>
    <phoneticPr fontId="4"/>
  </si>
  <si>
    <t>体育的部活動</t>
    <rPh sb="0" eb="3">
      <t>タイイクテキ</t>
    </rPh>
    <rPh sb="3" eb="5">
      <t>ブカツ</t>
    </rPh>
    <rPh sb="5" eb="6">
      <t>ドウ</t>
    </rPh>
    <phoneticPr fontId="4"/>
  </si>
  <si>
    <t>文化的部活動</t>
    <rPh sb="0" eb="3">
      <t>ブンカテキ</t>
    </rPh>
    <rPh sb="3" eb="5">
      <t>ブカツ</t>
    </rPh>
    <rPh sb="5" eb="6">
      <t>ドウ</t>
    </rPh>
    <phoneticPr fontId="4"/>
  </si>
  <si>
    <t>林間学校</t>
    <rPh sb="0" eb="2">
      <t>リンカン</t>
    </rPh>
    <rPh sb="2" eb="4">
      <t>ガッコウ</t>
    </rPh>
    <phoneticPr fontId="4"/>
  </si>
  <si>
    <t>臨海学校</t>
    <rPh sb="0" eb="2">
      <t>リンカイ</t>
    </rPh>
    <rPh sb="2" eb="4">
      <t>ガッコウ</t>
    </rPh>
    <phoneticPr fontId="4"/>
  </si>
  <si>
    <t>水泳指導</t>
    <rPh sb="0" eb="2">
      <t>スイエイ</t>
    </rPh>
    <rPh sb="2" eb="4">
      <t>シドウ</t>
    </rPh>
    <phoneticPr fontId="4"/>
  </si>
  <si>
    <t>休憩時間</t>
    <rPh sb="0" eb="2">
      <t>キュウケイ</t>
    </rPh>
    <rPh sb="2" eb="4">
      <t>ジカン</t>
    </rPh>
    <phoneticPr fontId="4"/>
  </si>
  <si>
    <t>休憩時間中</t>
    <rPh sb="0" eb="2">
      <t>キュウケイ</t>
    </rPh>
    <rPh sb="2" eb="4">
      <t>ジカン</t>
    </rPh>
    <rPh sb="4" eb="5">
      <t>ナカ</t>
    </rPh>
    <phoneticPr fontId="4"/>
  </si>
  <si>
    <t>昼食時休憩時間中</t>
    <rPh sb="0" eb="2">
      <t>チュウショク</t>
    </rPh>
    <rPh sb="2" eb="3">
      <t>ジ</t>
    </rPh>
    <rPh sb="3" eb="5">
      <t>キュウケイ</t>
    </rPh>
    <rPh sb="5" eb="7">
      <t>ジカン</t>
    </rPh>
    <rPh sb="7" eb="8">
      <t>ナカ</t>
    </rPh>
    <phoneticPr fontId="4"/>
  </si>
  <si>
    <t>始業前の特定時間中</t>
    <rPh sb="0" eb="2">
      <t>シギョウ</t>
    </rPh>
    <rPh sb="2" eb="3">
      <t>マエ</t>
    </rPh>
    <rPh sb="4" eb="6">
      <t>トクテイ</t>
    </rPh>
    <rPh sb="6" eb="8">
      <t>ジカン</t>
    </rPh>
    <rPh sb="8" eb="9">
      <t>ナカ</t>
    </rPh>
    <phoneticPr fontId="4"/>
  </si>
  <si>
    <t>授業終了後の特定時間中</t>
    <rPh sb="0" eb="2">
      <t>ジュギョウ</t>
    </rPh>
    <rPh sb="2" eb="5">
      <t>シュウリョウゴ</t>
    </rPh>
    <rPh sb="6" eb="8">
      <t>トクテイ</t>
    </rPh>
    <rPh sb="8" eb="10">
      <t>ジカン</t>
    </rPh>
    <rPh sb="10" eb="11">
      <t>ナカ</t>
    </rPh>
    <phoneticPr fontId="4"/>
  </si>
  <si>
    <t>寄宿舎にあるとき</t>
  </si>
  <si>
    <t>通学中</t>
    <rPh sb="0" eb="2">
      <t>ツウガク</t>
    </rPh>
    <rPh sb="2" eb="3">
      <t>ナカ</t>
    </rPh>
    <phoneticPr fontId="4"/>
  </si>
  <si>
    <t>登校（登園）中</t>
    <rPh sb="0" eb="2">
      <t>トウコウ</t>
    </rPh>
    <rPh sb="3" eb="5">
      <t>トウエン</t>
    </rPh>
    <rPh sb="6" eb="7">
      <t>ナカ</t>
    </rPh>
    <phoneticPr fontId="4"/>
  </si>
  <si>
    <t>下校（降園）中</t>
    <rPh sb="0" eb="2">
      <t>ゲコウ</t>
    </rPh>
    <rPh sb="3" eb="4">
      <t>フ</t>
    </rPh>
    <rPh sb="4" eb="5">
      <t>エン</t>
    </rPh>
    <rPh sb="6" eb="7">
      <t>ナカ</t>
    </rPh>
    <phoneticPr fontId="4"/>
  </si>
  <si>
    <t>通学（通園）に準ずるとき</t>
    <rPh sb="0" eb="2">
      <t>ツウガク</t>
    </rPh>
    <rPh sb="3" eb="5">
      <t>ツウエン</t>
    </rPh>
    <rPh sb="7" eb="8">
      <t>ジュン</t>
    </rPh>
    <phoneticPr fontId="4"/>
  </si>
  <si>
    <t>合計</t>
    <rPh sb="0" eb="2">
      <t>ゴウケイ</t>
    </rPh>
    <phoneticPr fontId="4"/>
  </si>
  <si>
    <t>プール</t>
    <phoneticPr fontId="4"/>
  </si>
  <si>
    <t>技能連携授業中</t>
    <phoneticPr fontId="4"/>
  </si>
  <si>
    <t>農業</t>
    <phoneticPr fontId="4"/>
  </si>
  <si>
    <t>工業</t>
    <phoneticPr fontId="4"/>
  </si>
  <si>
    <t>-</t>
  </si>
  <si>
    <t>-</t>
    <phoneticPr fontId="1"/>
  </si>
  <si>
    <t>合計</t>
    <rPh sb="0" eb="2">
      <t>ゴウケイ</t>
    </rPh>
    <phoneticPr fontId="1"/>
  </si>
  <si>
    <t>自動車</t>
    <rPh sb="0" eb="3">
      <t>ジドウシャ</t>
    </rPh>
    <phoneticPr fontId="4"/>
  </si>
  <si>
    <t>自動
二輪車</t>
    <rPh sb="0" eb="2">
      <t>ジドウ</t>
    </rPh>
    <rPh sb="3" eb="6">
      <t>ニリンシャ</t>
    </rPh>
    <phoneticPr fontId="4"/>
  </si>
  <si>
    <t>原動機付
自転車</t>
    <rPh sb="0" eb="3">
      <t>ゲンドウキ</t>
    </rPh>
    <rPh sb="3" eb="4">
      <t>ツキ</t>
    </rPh>
    <rPh sb="5" eb="8">
      <t>ジテンシャ</t>
    </rPh>
    <phoneticPr fontId="4"/>
  </si>
  <si>
    <t>自転車</t>
    <rPh sb="0" eb="3">
      <t>ジテンシャ</t>
    </rPh>
    <phoneticPr fontId="4"/>
  </si>
  <si>
    <t>鉄　道</t>
  </si>
  <si>
    <t>バ　ス</t>
  </si>
  <si>
    <t>徒　歩</t>
  </si>
  <si>
    <t>計</t>
  </si>
  <si>
    <t>通園に準ずるとき</t>
    <rPh sb="0" eb="2">
      <t>ツウエン</t>
    </rPh>
    <rPh sb="3" eb="4">
      <t>ジュン</t>
    </rPh>
    <phoneticPr fontId="1"/>
  </si>
  <si>
    <t>降園中</t>
    <phoneticPr fontId="1"/>
  </si>
  <si>
    <t>登園中</t>
    <phoneticPr fontId="1"/>
  </si>
  <si>
    <t>通園中</t>
    <rPh sb="0" eb="3">
      <t>ツウエンチュウ</t>
    </rPh>
    <phoneticPr fontId="1"/>
  </si>
  <si>
    <t>寄宿舎にあるとき</t>
    <phoneticPr fontId="1"/>
  </si>
  <si>
    <t>保育中</t>
    <rPh sb="0" eb="3">
      <t>ホイクチュウ</t>
    </rPh>
    <phoneticPr fontId="1"/>
  </si>
  <si>
    <t>その他</t>
  </si>
  <si>
    <t>農場</t>
  </si>
  <si>
    <t>水飲み場</t>
  </si>
  <si>
    <t>手足洗場</t>
  </si>
  <si>
    <t>排水溝</t>
  </si>
  <si>
    <t>プール</t>
  </si>
  <si>
    <t>運動場・
校庭</t>
    <phoneticPr fontId="1"/>
  </si>
  <si>
    <t>区分</t>
    <rPh sb="0" eb="2">
      <t>クブン</t>
    </rPh>
    <phoneticPr fontId="1"/>
  </si>
  <si>
    <t>園内（園舎外）</t>
    <rPh sb="0" eb="2">
      <t>エンナイ</t>
    </rPh>
    <rPh sb="3" eb="5">
      <t>エンシャ</t>
    </rPh>
    <rPh sb="5" eb="6">
      <t>ガイ</t>
    </rPh>
    <phoneticPr fontId="1"/>
  </si>
  <si>
    <t>合計</t>
    <rPh sb="0" eb="2">
      <t>ゴウケイ</t>
    </rPh>
    <phoneticPr fontId="1"/>
  </si>
  <si>
    <t>６－１　場合別、場所別件数表　－校舎外－（小学校）</t>
    <rPh sb="4" eb="6">
      <t>バアイ</t>
    </rPh>
    <rPh sb="6" eb="7">
      <t>ベツ</t>
    </rPh>
    <rPh sb="8" eb="10">
      <t>バショ</t>
    </rPh>
    <rPh sb="10" eb="11">
      <t>ベツ</t>
    </rPh>
    <rPh sb="13" eb="14">
      <t>ヒョウ</t>
    </rPh>
    <rPh sb="16" eb="18">
      <t>コウシャ</t>
    </rPh>
    <rPh sb="18" eb="19">
      <t>ガイ</t>
    </rPh>
    <rPh sb="21" eb="24">
      <t>ショウガッコウ</t>
    </rPh>
    <phoneticPr fontId="1"/>
  </si>
  <si>
    <t>６－２　場合別、場所別件数表　－校舎外－（中学校）</t>
    <rPh sb="4" eb="6">
      <t>バアイ</t>
    </rPh>
    <rPh sb="6" eb="7">
      <t>ベツ</t>
    </rPh>
    <rPh sb="8" eb="10">
      <t>バショ</t>
    </rPh>
    <rPh sb="10" eb="11">
      <t>ベツ</t>
    </rPh>
    <rPh sb="13" eb="14">
      <t>ヒョウ</t>
    </rPh>
    <rPh sb="16" eb="18">
      <t>コウシャ</t>
    </rPh>
    <rPh sb="18" eb="19">
      <t>ガイ</t>
    </rPh>
    <rPh sb="21" eb="24">
      <t>チュウガッコウ</t>
    </rPh>
    <phoneticPr fontId="1"/>
  </si>
  <si>
    <t>６－３　場合別、場所別件数表　－校舎外ー（高等学校等）</t>
    <rPh sb="4" eb="6">
      <t>バアイ</t>
    </rPh>
    <rPh sb="6" eb="7">
      <t>ベツ</t>
    </rPh>
    <rPh sb="8" eb="10">
      <t>バショ</t>
    </rPh>
    <rPh sb="10" eb="11">
      <t>ベツ</t>
    </rPh>
    <rPh sb="13" eb="14">
      <t>ヒョウ</t>
    </rPh>
    <rPh sb="16" eb="18">
      <t>コウシャ</t>
    </rPh>
    <rPh sb="18" eb="19">
      <t>ガイ</t>
    </rPh>
    <rPh sb="21" eb="23">
      <t>コウトウ</t>
    </rPh>
    <rPh sb="23" eb="25">
      <t>ガッコウ</t>
    </rPh>
    <rPh sb="25" eb="26">
      <t>トウ</t>
    </rPh>
    <phoneticPr fontId="1"/>
  </si>
  <si>
    <t>６－４　場合別、場所別件数表　－校舎外－（高等専門学校）</t>
    <rPh sb="4" eb="6">
      <t>バアイ</t>
    </rPh>
    <rPh sb="6" eb="7">
      <t>ベツ</t>
    </rPh>
    <rPh sb="8" eb="10">
      <t>バショ</t>
    </rPh>
    <rPh sb="10" eb="11">
      <t>ベツ</t>
    </rPh>
    <rPh sb="13" eb="14">
      <t>ヒョウ</t>
    </rPh>
    <rPh sb="16" eb="18">
      <t>コウシャ</t>
    </rPh>
    <rPh sb="18" eb="19">
      <t>ソト</t>
    </rPh>
    <rPh sb="21" eb="23">
      <t>コウトウ</t>
    </rPh>
    <rPh sb="23" eb="25">
      <t>センモン</t>
    </rPh>
    <rPh sb="25" eb="27">
      <t>ガッコウ</t>
    </rPh>
    <phoneticPr fontId="1"/>
  </si>
  <si>
    <t>６－５　場合別、場所別件数表－園舎外－（幼稚園）</t>
    <rPh sb="4" eb="6">
      <t>バアイ</t>
    </rPh>
    <rPh sb="6" eb="7">
      <t>ベツ</t>
    </rPh>
    <rPh sb="8" eb="10">
      <t>バショ</t>
    </rPh>
    <rPh sb="10" eb="11">
      <t>ベツ</t>
    </rPh>
    <rPh sb="13" eb="14">
      <t>ヒョウ</t>
    </rPh>
    <rPh sb="15" eb="17">
      <t>エンシャ</t>
    </rPh>
    <rPh sb="17" eb="18">
      <t>ソト</t>
    </rPh>
    <rPh sb="20" eb="23">
      <t>ヨウチエン</t>
    </rPh>
    <phoneticPr fontId="1"/>
  </si>
  <si>
    <t>６－６　場合別、場所別件数表－園舎外－（幼保連携型認定こども園）</t>
    <rPh sb="4" eb="6">
      <t>バアイ</t>
    </rPh>
    <rPh sb="6" eb="7">
      <t>ベツ</t>
    </rPh>
    <rPh sb="8" eb="10">
      <t>バショ</t>
    </rPh>
    <rPh sb="10" eb="11">
      <t>ベツ</t>
    </rPh>
    <rPh sb="13" eb="14">
      <t>ヒョウ</t>
    </rPh>
    <rPh sb="15" eb="17">
      <t>エンシャ</t>
    </rPh>
    <rPh sb="17" eb="18">
      <t>ソト</t>
    </rPh>
    <rPh sb="20" eb="27">
      <t>ヨウホレンケイガタニンテイ</t>
    </rPh>
    <rPh sb="30" eb="31">
      <t>エン</t>
    </rPh>
    <phoneticPr fontId="1"/>
  </si>
  <si>
    <t>６－７　場合別、場所別件数表－園舎外－（保育所等）</t>
    <rPh sb="4" eb="6">
      <t>バアイ</t>
    </rPh>
    <rPh sb="6" eb="7">
      <t>ベツ</t>
    </rPh>
    <rPh sb="8" eb="10">
      <t>バショ</t>
    </rPh>
    <rPh sb="10" eb="11">
      <t>ベツ</t>
    </rPh>
    <rPh sb="13" eb="14">
      <t>ヒョウ</t>
    </rPh>
    <rPh sb="15" eb="17">
      <t>エンシャ</t>
    </rPh>
    <rPh sb="17" eb="18">
      <t>ソト</t>
    </rPh>
    <rPh sb="20" eb="24">
      <t>ホイクショトウ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</si>
</sst>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6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3" fillId="0" borderId="11" xfId="1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3" fontId="3" fillId="0" borderId="14" xfId="1" applyNumberFormat="1" applyFont="1" applyBorder="1" applyAlignment="1">
      <alignment horizontal="right"/>
    </xf>
    <xf numFmtId="3" fontId="3" fillId="0" borderId="16" xfId="1" applyNumberFormat="1" applyFont="1" applyBorder="1" applyAlignment="1">
      <alignment horizontal="right"/>
    </xf>
    <xf numFmtId="3" fontId="3" fillId="0" borderId="17" xfId="1" applyNumberFormat="1" applyFont="1" applyBorder="1" applyAlignment="1">
      <alignment horizontal="right"/>
    </xf>
    <xf numFmtId="0" fontId="3" fillId="0" borderId="15" xfId="1" applyFont="1" applyBorder="1" applyAlignment="1">
      <alignment vertical="center" shrinkToFit="1"/>
    </xf>
    <xf numFmtId="3" fontId="3" fillId="0" borderId="18" xfId="1" applyNumberFormat="1" applyFont="1" applyBorder="1" applyAlignment="1">
      <alignment horizontal="right"/>
    </xf>
    <xf numFmtId="3" fontId="3" fillId="0" borderId="20" xfId="1" applyNumberFormat="1" applyFont="1" applyBorder="1" applyAlignment="1">
      <alignment horizontal="right"/>
    </xf>
    <xf numFmtId="3" fontId="3" fillId="0" borderId="21" xfId="1" applyNumberFormat="1" applyFont="1" applyBorder="1" applyAlignment="1">
      <alignment horizontal="right"/>
    </xf>
    <xf numFmtId="0" fontId="3" fillId="0" borderId="11" xfId="1" applyFont="1" applyBorder="1" applyAlignment="1">
      <alignment vertical="center" shrinkToFit="1"/>
    </xf>
    <xf numFmtId="3" fontId="3" fillId="0" borderId="22" xfId="1" applyNumberFormat="1" applyFont="1" applyBorder="1" applyAlignment="1">
      <alignment horizontal="right"/>
    </xf>
    <xf numFmtId="3" fontId="3" fillId="0" borderId="23" xfId="1" applyNumberFormat="1" applyFont="1" applyBorder="1" applyAlignment="1">
      <alignment horizontal="right"/>
    </xf>
    <xf numFmtId="3" fontId="3" fillId="0" borderId="24" xfId="1" applyNumberFormat="1" applyFont="1" applyBorder="1" applyAlignment="1">
      <alignment horizontal="right"/>
    </xf>
    <xf numFmtId="3" fontId="3" fillId="0" borderId="25" xfId="1" applyNumberFormat="1" applyFont="1" applyBorder="1" applyAlignment="1">
      <alignment horizontal="right"/>
    </xf>
    <xf numFmtId="3" fontId="3" fillId="0" borderId="28" xfId="1" applyNumberFormat="1" applyFont="1" applyBorder="1" applyAlignment="1">
      <alignment horizontal="right"/>
    </xf>
    <xf numFmtId="3" fontId="3" fillId="0" borderId="29" xfId="1" applyNumberFormat="1" applyFont="1" applyBorder="1" applyAlignment="1">
      <alignment horizontal="right"/>
    </xf>
    <xf numFmtId="3" fontId="3" fillId="0" borderId="30" xfId="1" applyNumberFormat="1" applyFont="1" applyBorder="1" applyAlignment="1">
      <alignment horizontal="right"/>
    </xf>
    <xf numFmtId="0" fontId="3" fillId="0" borderId="19" xfId="1" applyFont="1" applyBorder="1" applyAlignment="1">
      <alignment horizontal="center" vertical="center"/>
    </xf>
    <xf numFmtId="3" fontId="3" fillId="0" borderId="14" xfId="1" applyNumberFormat="1" applyFont="1" applyBorder="1" applyAlignment="1">
      <alignment horizontal="right" vertical="center"/>
    </xf>
    <xf numFmtId="3" fontId="3" fillId="0" borderId="16" xfId="1" applyNumberFormat="1" applyFont="1" applyBorder="1" applyAlignment="1">
      <alignment horizontal="right" vertical="center"/>
    </xf>
    <xf numFmtId="3" fontId="3" fillId="0" borderId="17" xfId="1" applyNumberFormat="1" applyFont="1" applyBorder="1" applyAlignment="1">
      <alignment horizontal="right" vertical="center"/>
    </xf>
    <xf numFmtId="3" fontId="3" fillId="0" borderId="18" xfId="1" applyNumberFormat="1" applyFont="1" applyBorder="1" applyAlignment="1">
      <alignment horizontal="right" vertical="center"/>
    </xf>
    <xf numFmtId="3" fontId="3" fillId="0" borderId="20" xfId="1" applyNumberFormat="1" applyFont="1" applyBorder="1" applyAlignment="1">
      <alignment horizontal="right" vertical="center"/>
    </xf>
    <xf numFmtId="3" fontId="3" fillId="0" borderId="22" xfId="1" applyNumberFormat="1" applyFont="1" applyBorder="1" applyAlignment="1">
      <alignment horizontal="right" vertical="center"/>
    </xf>
    <xf numFmtId="3" fontId="3" fillId="0" borderId="23" xfId="1" applyNumberFormat="1" applyFont="1" applyBorder="1" applyAlignment="1">
      <alignment horizontal="right" vertical="center"/>
    </xf>
    <xf numFmtId="3" fontId="3" fillId="0" borderId="24" xfId="1" applyNumberFormat="1" applyFont="1" applyBorder="1" applyAlignment="1">
      <alignment horizontal="right" vertical="center"/>
    </xf>
    <xf numFmtId="3" fontId="0" fillId="0" borderId="0" xfId="0" applyNumberFormat="1">
      <alignment vertical="center"/>
    </xf>
    <xf numFmtId="3" fontId="3" fillId="0" borderId="37" xfId="1" applyNumberFormat="1" applyFont="1" applyBorder="1" applyAlignment="1">
      <alignment horizontal="right"/>
    </xf>
    <xf numFmtId="3" fontId="3" fillId="0" borderId="38" xfId="1" applyNumberFormat="1" applyFont="1" applyBorder="1" applyAlignment="1">
      <alignment horizontal="right"/>
    </xf>
    <xf numFmtId="3" fontId="3" fillId="0" borderId="29" xfId="1" applyNumberFormat="1" applyFont="1" applyFill="1" applyBorder="1" applyAlignment="1">
      <alignment horizontal="right"/>
    </xf>
    <xf numFmtId="3" fontId="3" fillId="0" borderId="18" xfId="1" applyNumberFormat="1" applyFont="1" applyFill="1" applyBorder="1" applyAlignment="1">
      <alignment horizontal="right" vertical="center"/>
    </xf>
    <xf numFmtId="3" fontId="3" fillId="0" borderId="20" xfId="1" applyNumberFormat="1" applyFont="1" applyFill="1" applyBorder="1" applyAlignment="1">
      <alignment horizontal="right" vertical="center"/>
    </xf>
    <xf numFmtId="0" fontId="5" fillId="0" borderId="0" xfId="0" applyFont="1">
      <alignment vertical="center"/>
    </xf>
    <xf numFmtId="3" fontId="3" fillId="0" borderId="10" xfId="1" applyNumberFormat="1" applyFont="1" applyFill="1" applyBorder="1" applyAlignment="1">
      <alignment horizontal="right"/>
    </xf>
    <xf numFmtId="3" fontId="3" fillId="0" borderId="12" xfId="1" applyNumberFormat="1" applyFont="1" applyFill="1" applyBorder="1" applyAlignment="1">
      <alignment horizontal="right"/>
    </xf>
    <xf numFmtId="3" fontId="3" fillId="0" borderId="13" xfId="1" applyNumberFormat="1" applyFont="1" applyFill="1" applyBorder="1" applyAlignment="1">
      <alignment horizontal="right"/>
    </xf>
    <xf numFmtId="3" fontId="3" fillId="0" borderId="14" xfId="1" applyNumberFormat="1" applyFont="1" applyFill="1" applyBorder="1" applyAlignment="1">
      <alignment horizontal="right"/>
    </xf>
    <xf numFmtId="3" fontId="3" fillId="0" borderId="16" xfId="1" applyNumberFormat="1" applyFont="1" applyFill="1" applyBorder="1" applyAlignment="1">
      <alignment horizontal="right"/>
    </xf>
    <xf numFmtId="3" fontId="3" fillId="0" borderId="17" xfId="1" applyNumberFormat="1" applyFont="1" applyFill="1" applyBorder="1" applyAlignment="1">
      <alignment horizontal="right"/>
    </xf>
    <xf numFmtId="3" fontId="3" fillId="0" borderId="18" xfId="1" applyNumberFormat="1" applyFont="1" applyFill="1" applyBorder="1" applyAlignment="1">
      <alignment horizontal="right"/>
    </xf>
    <xf numFmtId="3" fontId="3" fillId="0" borderId="20" xfId="1" applyNumberFormat="1" applyFont="1" applyFill="1" applyBorder="1" applyAlignment="1">
      <alignment horizontal="right"/>
    </xf>
    <xf numFmtId="3" fontId="3" fillId="0" borderId="21" xfId="1" applyNumberFormat="1" applyFont="1" applyFill="1" applyBorder="1" applyAlignment="1">
      <alignment horizontal="right"/>
    </xf>
    <xf numFmtId="3" fontId="3" fillId="0" borderId="26" xfId="1" applyNumberFormat="1" applyFont="1" applyFill="1" applyBorder="1" applyAlignment="1">
      <alignment horizontal="right"/>
    </xf>
    <xf numFmtId="3" fontId="3" fillId="0" borderId="30" xfId="1" applyNumberFormat="1" applyFont="1" applyFill="1" applyBorder="1" applyAlignment="1">
      <alignment horizontal="right"/>
    </xf>
    <xf numFmtId="3" fontId="3" fillId="0" borderId="28" xfId="1" applyNumberFormat="1" applyFont="1" applyBorder="1" applyAlignment="1">
      <alignment horizontal="right" vertical="center"/>
    </xf>
    <xf numFmtId="3" fontId="3" fillId="0" borderId="29" xfId="1" applyNumberFormat="1" applyFont="1" applyBorder="1" applyAlignment="1">
      <alignment horizontal="right" vertical="center"/>
    </xf>
    <xf numFmtId="3" fontId="3" fillId="0" borderId="30" xfId="1" applyNumberFormat="1" applyFont="1" applyBorder="1" applyAlignment="1">
      <alignment horizontal="right" vertical="center"/>
    </xf>
    <xf numFmtId="0" fontId="0" fillId="0" borderId="39" xfId="0" applyBorder="1">
      <alignment vertical="center"/>
    </xf>
    <xf numFmtId="0" fontId="5" fillId="0" borderId="0" xfId="0" applyFont="1" applyFill="1">
      <alignment vertical="center"/>
    </xf>
    <xf numFmtId="0" fontId="3" fillId="0" borderId="11" xfId="1" applyFont="1" applyFill="1" applyBorder="1" applyAlignment="1">
      <alignment vertical="center"/>
    </xf>
    <xf numFmtId="3" fontId="3" fillId="0" borderId="22" xfId="1" applyNumberFormat="1" applyFont="1" applyFill="1" applyBorder="1" applyAlignment="1">
      <alignment horizontal="right"/>
    </xf>
    <xf numFmtId="3" fontId="3" fillId="0" borderId="23" xfId="1" applyNumberFormat="1" applyFont="1" applyFill="1" applyBorder="1" applyAlignment="1">
      <alignment horizontal="right"/>
    </xf>
    <xf numFmtId="3" fontId="3" fillId="0" borderId="24" xfId="1" applyNumberFormat="1" applyFont="1" applyFill="1" applyBorder="1" applyAlignment="1">
      <alignment horizontal="right"/>
    </xf>
    <xf numFmtId="0" fontId="0" fillId="0" borderId="0" xfId="0" applyFill="1">
      <alignment vertical="center"/>
    </xf>
    <xf numFmtId="0" fontId="3" fillId="0" borderId="15" xfId="1" applyFont="1" applyFill="1" applyBorder="1" applyAlignment="1">
      <alignment vertical="center"/>
    </xf>
    <xf numFmtId="0" fontId="3" fillId="0" borderId="15" xfId="1" applyFont="1" applyFill="1" applyBorder="1" applyAlignment="1">
      <alignment vertical="center" shrinkToFit="1"/>
    </xf>
    <xf numFmtId="0" fontId="3" fillId="0" borderId="33" xfId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25" xfId="2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 wrapText="1"/>
    </xf>
    <xf numFmtId="0" fontId="3" fillId="0" borderId="50" xfId="2" applyFont="1" applyBorder="1" applyAlignment="1">
      <alignment horizontal="center" vertical="center"/>
    </xf>
    <xf numFmtId="0" fontId="3" fillId="0" borderId="50" xfId="2" applyFont="1" applyBorder="1" applyAlignment="1">
      <alignment horizontal="center" vertical="center" wrapText="1"/>
    </xf>
    <xf numFmtId="3" fontId="3" fillId="0" borderId="25" xfId="1" applyNumberFormat="1" applyFont="1" applyFill="1" applyBorder="1" applyAlignment="1">
      <alignment horizontal="right"/>
    </xf>
    <xf numFmtId="0" fontId="3" fillId="0" borderId="13" xfId="2" applyFont="1" applyBorder="1" applyAlignment="1">
      <alignment horizontal="center" vertical="center" wrapText="1"/>
    </xf>
    <xf numFmtId="0" fontId="3" fillId="0" borderId="20" xfId="2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45" xfId="0" applyFont="1" applyBorder="1">
      <alignment vertical="center"/>
    </xf>
    <xf numFmtId="38" fontId="3" fillId="0" borderId="28" xfId="3" applyFont="1" applyBorder="1" applyAlignment="1">
      <alignment horizontal="right" vertical="center"/>
    </xf>
    <xf numFmtId="38" fontId="3" fillId="0" borderId="29" xfId="3" applyFont="1" applyBorder="1" applyAlignment="1">
      <alignment horizontal="right" vertical="center"/>
    </xf>
    <xf numFmtId="38" fontId="3" fillId="0" borderId="49" xfId="3" applyFont="1" applyBorder="1" applyAlignment="1">
      <alignment horizontal="right" vertical="center"/>
    </xf>
    <xf numFmtId="38" fontId="3" fillId="0" borderId="51" xfId="3" applyFont="1" applyBorder="1" applyAlignment="1">
      <alignment horizontal="right" vertical="center"/>
    </xf>
    <xf numFmtId="38" fontId="3" fillId="0" borderId="50" xfId="3" applyFont="1" applyBorder="1" applyAlignment="1">
      <alignment horizontal="right" vertical="center"/>
    </xf>
    <xf numFmtId="38" fontId="3" fillId="0" borderId="7" xfId="3" applyFont="1" applyBorder="1" applyAlignment="1">
      <alignment horizontal="right" vertical="center"/>
    </xf>
    <xf numFmtId="38" fontId="3" fillId="0" borderId="43" xfId="3" applyFont="1" applyBorder="1" applyAlignment="1">
      <alignment horizontal="right" vertical="center"/>
    </xf>
    <xf numFmtId="38" fontId="3" fillId="0" borderId="16" xfId="3" applyFont="1" applyBorder="1" applyAlignment="1">
      <alignment horizontal="right" vertical="center"/>
    </xf>
    <xf numFmtId="38" fontId="3" fillId="0" borderId="47" xfId="3" applyFont="1" applyBorder="1" applyAlignment="1">
      <alignment horizontal="right" vertical="center"/>
    </xf>
    <xf numFmtId="38" fontId="3" fillId="0" borderId="41" xfId="3" applyFont="1" applyBorder="1" applyAlignment="1">
      <alignment horizontal="right" vertical="center"/>
    </xf>
    <xf numFmtId="38" fontId="3" fillId="0" borderId="42" xfId="3" applyFont="1" applyBorder="1" applyAlignment="1">
      <alignment horizontal="right" vertical="center"/>
    </xf>
    <xf numFmtId="38" fontId="3" fillId="0" borderId="54" xfId="3" applyFont="1" applyBorder="1" applyAlignment="1">
      <alignment horizontal="right" vertical="center"/>
    </xf>
    <xf numFmtId="38" fontId="3" fillId="0" borderId="44" xfId="3" applyFont="1" applyBorder="1" applyAlignment="1">
      <alignment horizontal="right" vertical="center"/>
    </xf>
    <xf numFmtId="38" fontId="3" fillId="0" borderId="23" xfId="3" applyFont="1" applyBorder="1" applyAlignment="1">
      <alignment horizontal="right" vertical="center"/>
    </xf>
    <xf numFmtId="38" fontId="3" fillId="0" borderId="48" xfId="3" applyFont="1" applyBorder="1" applyAlignment="1">
      <alignment horizontal="right" vertical="center"/>
    </xf>
    <xf numFmtId="38" fontId="3" fillId="0" borderId="55" xfId="3" applyFont="1" applyBorder="1" applyAlignment="1">
      <alignment horizontal="right" vertical="center"/>
    </xf>
    <xf numFmtId="38" fontId="3" fillId="0" borderId="12" xfId="3" applyFont="1" applyBorder="1" applyAlignment="1">
      <alignment horizontal="right" vertical="center"/>
    </xf>
    <xf numFmtId="38" fontId="3" fillId="0" borderId="5" xfId="3" applyFont="1" applyBorder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56" xfId="0" applyFont="1" applyBorder="1">
      <alignment vertical="center"/>
    </xf>
    <xf numFmtId="38" fontId="3" fillId="0" borderId="40" xfId="3" applyFont="1" applyBorder="1" applyAlignment="1">
      <alignment horizontal="right" vertical="center"/>
    </xf>
    <xf numFmtId="38" fontId="3" fillId="0" borderId="31" xfId="3" applyFont="1" applyBorder="1" applyAlignment="1">
      <alignment horizontal="right" vertical="center"/>
    </xf>
    <xf numFmtId="3" fontId="3" fillId="0" borderId="50" xfId="1" applyNumberFormat="1" applyFont="1" applyFill="1" applyBorder="1" applyAlignment="1">
      <alignment horizontal="right"/>
    </xf>
    <xf numFmtId="3" fontId="3" fillId="0" borderId="9" xfId="1" applyNumberFormat="1" applyFont="1" applyFill="1" applyBorder="1" applyAlignment="1">
      <alignment horizontal="right"/>
    </xf>
    <xf numFmtId="0" fontId="3" fillId="0" borderId="51" xfId="2" applyFont="1" applyFill="1" applyBorder="1" applyAlignment="1">
      <alignment horizontal="center" vertical="center" wrapText="1"/>
    </xf>
    <xf numFmtId="0" fontId="3" fillId="0" borderId="50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3" fontId="3" fillId="0" borderId="38" xfId="1" applyNumberFormat="1" applyFont="1" applyFill="1" applyBorder="1" applyAlignment="1">
      <alignment horizontal="right"/>
    </xf>
    <xf numFmtId="0" fontId="3" fillId="0" borderId="19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vertical="center" shrinkToFit="1"/>
    </xf>
    <xf numFmtId="3" fontId="3" fillId="0" borderId="28" xfId="1" applyNumberFormat="1" applyFont="1" applyFill="1" applyBorder="1" applyAlignment="1">
      <alignment horizontal="right"/>
    </xf>
    <xf numFmtId="3" fontId="3" fillId="0" borderId="37" xfId="1" applyNumberFormat="1" applyFont="1" applyFill="1" applyBorder="1" applyAlignment="1">
      <alignment horizontal="right"/>
    </xf>
    <xf numFmtId="3" fontId="3" fillId="0" borderId="35" xfId="1" applyNumberFormat="1" applyFont="1" applyFill="1" applyBorder="1" applyAlignment="1">
      <alignment horizontal="right"/>
    </xf>
    <xf numFmtId="3" fontId="3" fillId="0" borderId="19" xfId="1" applyNumberFormat="1" applyFont="1" applyFill="1" applyBorder="1" applyAlignment="1">
      <alignment horizontal="right"/>
    </xf>
    <xf numFmtId="3" fontId="3" fillId="0" borderId="36" xfId="1" applyNumberFormat="1" applyFont="1" applyFill="1" applyBorder="1" applyAlignment="1">
      <alignment horizontal="right"/>
    </xf>
    <xf numFmtId="3" fontId="3" fillId="0" borderId="10" xfId="1" applyNumberFormat="1" applyFont="1" applyFill="1" applyBorder="1" applyAlignment="1">
      <alignment horizontal="right" vertical="center"/>
    </xf>
    <xf numFmtId="3" fontId="3" fillId="0" borderId="12" xfId="1" applyNumberFormat="1" applyFont="1" applyFill="1" applyBorder="1" applyAlignment="1">
      <alignment horizontal="right" vertical="center"/>
    </xf>
    <xf numFmtId="3" fontId="3" fillId="0" borderId="13" xfId="1" applyNumberFormat="1" applyFont="1" applyFill="1" applyBorder="1" applyAlignment="1">
      <alignment horizontal="right" vertical="center"/>
    </xf>
    <xf numFmtId="3" fontId="3" fillId="0" borderId="14" xfId="1" applyNumberFormat="1" applyFont="1" applyFill="1" applyBorder="1" applyAlignment="1">
      <alignment horizontal="right" vertical="center"/>
    </xf>
    <xf numFmtId="3" fontId="3" fillId="0" borderId="16" xfId="1" applyNumberFormat="1" applyFont="1" applyFill="1" applyBorder="1" applyAlignment="1">
      <alignment horizontal="right" vertical="center"/>
    </xf>
    <xf numFmtId="3" fontId="3" fillId="0" borderId="17" xfId="1" applyNumberFormat="1" applyFont="1" applyFill="1" applyBorder="1" applyAlignment="1">
      <alignment horizontal="right" vertical="center"/>
    </xf>
    <xf numFmtId="3" fontId="3" fillId="0" borderId="21" xfId="1" applyNumberFormat="1" applyFont="1" applyFill="1" applyBorder="1" applyAlignment="1">
      <alignment horizontal="right" vertical="center"/>
    </xf>
    <xf numFmtId="0" fontId="3" fillId="0" borderId="50" xfId="2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/>
    </xf>
    <xf numFmtId="0" fontId="3" fillId="0" borderId="46" xfId="2" applyFont="1" applyFill="1" applyBorder="1" applyAlignment="1">
      <alignment horizontal="center" vertical="center"/>
    </xf>
    <xf numFmtId="38" fontId="3" fillId="0" borderId="28" xfId="3" applyFont="1" applyFill="1" applyBorder="1" applyAlignment="1">
      <alignment horizontal="right" vertical="center"/>
    </xf>
    <xf numFmtId="38" fontId="3" fillId="0" borderId="29" xfId="3" applyFont="1" applyFill="1" applyBorder="1" applyAlignment="1">
      <alignment horizontal="right" vertical="center"/>
    </xf>
    <xf numFmtId="38" fontId="3" fillId="0" borderId="49" xfId="3" applyFont="1" applyFill="1" applyBorder="1" applyAlignment="1">
      <alignment horizontal="right" vertical="center"/>
    </xf>
    <xf numFmtId="0" fontId="3" fillId="0" borderId="10" xfId="1" applyFont="1" applyFill="1" applyBorder="1" applyAlignment="1">
      <alignment horizontal="center" vertical="center" textRotation="255" shrinkToFit="1"/>
    </xf>
    <xf numFmtId="0" fontId="3" fillId="0" borderId="14" xfId="1" applyFont="1" applyFill="1" applyBorder="1" applyAlignment="1">
      <alignment horizontal="center" vertical="center" textRotation="255" shrinkToFit="1"/>
    </xf>
    <xf numFmtId="0" fontId="3" fillId="0" borderId="18" xfId="1" applyFont="1" applyFill="1" applyBorder="1" applyAlignment="1">
      <alignment horizontal="center" vertical="center" textRotation="255" shrinkToFit="1"/>
    </xf>
    <xf numFmtId="0" fontId="3" fillId="0" borderId="26" xfId="1" applyFont="1" applyFill="1" applyBorder="1" applyAlignment="1">
      <alignment horizontal="left" vertical="center"/>
    </xf>
    <xf numFmtId="0" fontId="3" fillId="0" borderId="27" xfId="1" applyFont="1" applyFill="1" applyBorder="1" applyAlignment="1">
      <alignment horizontal="left" vertical="center"/>
    </xf>
    <xf numFmtId="0" fontId="3" fillId="0" borderId="32" xfId="1" applyFont="1" applyFill="1" applyBorder="1" applyAlignment="1">
      <alignment horizontal="center" vertical="center" textRotation="255" shrinkToFit="1"/>
    </xf>
    <xf numFmtId="0" fontId="3" fillId="0" borderId="28" xfId="1" applyFont="1" applyFill="1" applyBorder="1" applyAlignment="1">
      <alignment horizontal="center" vertical="center"/>
    </xf>
    <xf numFmtId="0" fontId="3" fillId="0" borderId="34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10" xfId="1" applyFont="1" applyBorder="1" applyAlignment="1">
      <alignment horizontal="center" vertical="center" textRotation="255" shrinkToFit="1"/>
    </xf>
    <xf numFmtId="0" fontId="3" fillId="0" borderId="14" xfId="1" applyFont="1" applyBorder="1" applyAlignment="1">
      <alignment horizontal="center" vertical="center" textRotation="255" shrinkToFit="1"/>
    </xf>
    <xf numFmtId="0" fontId="3" fillId="0" borderId="18" xfId="1" applyFont="1" applyBorder="1" applyAlignment="1">
      <alignment horizontal="center" vertical="center" textRotation="255" shrinkToFit="1"/>
    </xf>
    <xf numFmtId="0" fontId="3" fillId="0" borderId="26" xfId="1" applyFont="1" applyBorder="1" applyAlignment="1">
      <alignment horizontal="left" vertical="center"/>
    </xf>
    <xf numFmtId="0" fontId="3" fillId="0" borderId="27" xfId="1" applyFont="1" applyBorder="1" applyAlignment="1">
      <alignment horizontal="left" vertical="center"/>
    </xf>
    <xf numFmtId="0" fontId="3" fillId="0" borderId="28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3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distributed"/>
    </xf>
    <xf numFmtId="0" fontId="3" fillId="0" borderId="2" xfId="0" applyFont="1" applyFill="1" applyBorder="1" applyAlignment="1">
      <alignment horizontal="center" vertical="distributed"/>
    </xf>
    <xf numFmtId="0" fontId="3" fillId="0" borderId="6" xfId="0" applyFont="1" applyFill="1" applyBorder="1" applyAlignment="1">
      <alignment horizontal="center" vertical="distributed"/>
    </xf>
    <xf numFmtId="0" fontId="3" fillId="0" borderId="7" xfId="0" applyFont="1" applyFill="1" applyBorder="1" applyAlignment="1">
      <alignment horizontal="center" vertical="distributed"/>
    </xf>
    <xf numFmtId="0" fontId="3" fillId="0" borderId="28" xfId="0" applyFont="1" applyFill="1" applyBorder="1" applyAlignment="1">
      <alignment horizontal="center" vertical="distributed"/>
    </xf>
    <xf numFmtId="0" fontId="3" fillId="0" borderId="30" xfId="0" applyFont="1" applyFill="1" applyBorder="1" applyAlignment="1">
      <alignment horizontal="center" vertical="distributed"/>
    </xf>
    <xf numFmtId="0" fontId="3" fillId="0" borderId="5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7" xfId="2" applyFont="1" applyFill="1" applyBorder="1" applyAlignment="1">
      <alignment horizontal="center" vertical="center"/>
    </xf>
    <xf numFmtId="0" fontId="3" fillId="0" borderId="48" xfId="2" applyFont="1" applyFill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_Xl0000037" xfId="1"/>
    <cellStyle name="標準_Xl000004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zoomScaleNormal="100" zoomScaleSheetLayoutView="100" workbookViewId="0">
      <selection activeCell="B58" sqref="B58:C58"/>
    </sheetView>
  </sheetViews>
  <sheetFormatPr defaultRowHeight="13.5" x14ac:dyDescent="0.15"/>
  <cols>
    <col min="1" max="1" width="3" customWidth="1"/>
    <col min="2" max="2" width="2.875" bestFit="1" customWidth="1"/>
    <col min="3" max="3" width="26.375" bestFit="1" customWidth="1"/>
  </cols>
  <sheetData>
    <row r="1" spans="1:12" ht="14.25" thickBot="1" x14ac:dyDescent="0.2">
      <c r="A1" s="33"/>
      <c r="B1" s="33" t="s">
        <v>90</v>
      </c>
      <c r="C1" s="33"/>
      <c r="D1" s="33"/>
      <c r="E1" s="33"/>
      <c r="F1" s="33"/>
      <c r="G1" s="33"/>
      <c r="H1" s="33"/>
      <c r="I1" s="33"/>
      <c r="J1" s="33"/>
      <c r="K1" s="58"/>
    </row>
    <row r="2" spans="1:12" ht="13.5" customHeight="1" x14ac:dyDescent="0.15">
      <c r="A2" s="33"/>
      <c r="B2" s="130" t="s">
        <v>0</v>
      </c>
      <c r="C2" s="131"/>
      <c r="D2" s="134" t="s">
        <v>1</v>
      </c>
      <c r="E2" s="135"/>
      <c r="F2" s="135"/>
      <c r="G2" s="135"/>
      <c r="H2" s="135"/>
      <c r="I2" s="135"/>
      <c r="J2" s="135"/>
      <c r="K2" s="136"/>
    </row>
    <row r="3" spans="1:12" ht="27.75" thickBot="1" x14ac:dyDescent="0.2">
      <c r="A3" s="33"/>
      <c r="B3" s="132"/>
      <c r="C3" s="133"/>
      <c r="D3" s="98" t="s">
        <v>2</v>
      </c>
      <c r="E3" s="99" t="s">
        <v>59</v>
      </c>
      <c r="F3" s="99" t="s">
        <v>3</v>
      </c>
      <c r="G3" s="99" t="s">
        <v>4</v>
      </c>
      <c r="H3" s="99" t="s">
        <v>5</v>
      </c>
      <c r="I3" s="99" t="s">
        <v>6</v>
      </c>
      <c r="J3" s="99" t="s">
        <v>7</v>
      </c>
      <c r="K3" s="100" t="s">
        <v>58</v>
      </c>
    </row>
    <row r="4" spans="1:12" ht="13.5" customHeight="1" x14ac:dyDescent="0.15">
      <c r="A4" s="33"/>
      <c r="B4" s="122" t="s">
        <v>9</v>
      </c>
      <c r="C4" s="50" t="s">
        <v>10</v>
      </c>
      <c r="D4" s="34">
        <v>26491</v>
      </c>
      <c r="E4" s="35">
        <v>369</v>
      </c>
      <c r="F4" s="35">
        <v>4</v>
      </c>
      <c r="G4" s="35">
        <v>4</v>
      </c>
      <c r="H4" s="35">
        <v>7</v>
      </c>
      <c r="I4" s="35">
        <v>0</v>
      </c>
      <c r="J4" s="35">
        <v>38</v>
      </c>
      <c r="K4" s="65">
        <f>SUM(D4:J4)</f>
        <v>26913</v>
      </c>
    </row>
    <row r="5" spans="1:12" x14ac:dyDescent="0.15">
      <c r="A5" s="33"/>
      <c r="B5" s="123"/>
      <c r="C5" s="55" t="s">
        <v>11</v>
      </c>
      <c r="D5" s="37">
        <v>70</v>
      </c>
      <c r="E5" s="38">
        <v>0</v>
      </c>
      <c r="F5" s="38">
        <v>0</v>
      </c>
      <c r="G5" s="38">
        <v>1</v>
      </c>
      <c r="H5" s="38">
        <v>4</v>
      </c>
      <c r="I5" s="38">
        <v>0</v>
      </c>
      <c r="J5" s="38">
        <v>4</v>
      </c>
      <c r="K5" s="39">
        <f t="shared" ref="K5" si="0">SUM(D5:J5)</f>
        <v>79</v>
      </c>
    </row>
    <row r="6" spans="1:12" x14ac:dyDescent="0.15">
      <c r="A6" s="33"/>
      <c r="B6" s="123"/>
      <c r="C6" s="55" t="s">
        <v>12</v>
      </c>
      <c r="D6" s="37">
        <v>316</v>
      </c>
      <c r="E6" s="38">
        <v>0</v>
      </c>
      <c r="F6" s="38">
        <v>5</v>
      </c>
      <c r="G6" s="38">
        <v>2</v>
      </c>
      <c r="H6" s="38">
        <v>2</v>
      </c>
      <c r="I6" s="38">
        <v>18</v>
      </c>
      <c r="J6" s="38">
        <v>23</v>
      </c>
      <c r="K6" s="39">
        <f>SUM(D6:J6)</f>
        <v>366</v>
      </c>
    </row>
    <row r="7" spans="1:12" x14ac:dyDescent="0.15">
      <c r="A7" s="33"/>
      <c r="B7" s="123"/>
      <c r="C7" s="55" t="s">
        <v>13</v>
      </c>
      <c r="D7" s="37">
        <v>18</v>
      </c>
      <c r="E7" s="38">
        <v>0</v>
      </c>
      <c r="F7" s="38">
        <v>0</v>
      </c>
      <c r="G7" s="38">
        <v>0</v>
      </c>
      <c r="H7" s="38">
        <v>0</v>
      </c>
      <c r="I7" s="38">
        <v>3</v>
      </c>
      <c r="J7" s="38">
        <v>2</v>
      </c>
      <c r="K7" s="39">
        <f>SUM(D7:J7)</f>
        <v>23</v>
      </c>
    </row>
    <row r="8" spans="1:12" x14ac:dyDescent="0.15">
      <c r="A8" s="33"/>
      <c r="B8" s="123"/>
      <c r="C8" s="55" t="s">
        <v>14</v>
      </c>
      <c r="D8" s="101" t="s">
        <v>63</v>
      </c>
      <c r="E8" s="38" t="s">
        <v>63</v>
      </c>
      <c r="F8" s="38" t="s">
        <v>63</v>
      </c>
      <c r="G8" s="38" t="s">
        <v>63</v>
      </c>
      <c r="H8" s="38" t="s">
        <v>63</v>
      </c>
      <c r="I8" s="38" t="s">
        <v>63</v>
      </c>
      <c r="J8" s="38" t="s">
        <v>63</v>
      </c>
      <c r="K8" s="39" t="s">
        <v>64</v>
      </c>
    </row>
    <row r="9" spans="1:12" x14ac:dyDescent="0.15">
      <c r="A9" s="33"/>
      <c r="B9" s="123"/>
      <c r="C9" s="55" t="s">
        <v>15</v>
      </c>
      <c r="D9" s="101" t="s">
        <v>63</v>
      </c>
      <c r="E9" s="38" t="s">
        <v>63</v>
      </c>
      <c r="F9" s="38" t="s">
        <v>63</v>
      </c>
      <c r="G9" s="38" t="s">
        <v>63</v>
      </c>
      <c r="H9" s="38" t="s">
        <v>63</v>
      </c>
      <c r="I9" s="38" t="s">
        <v>63</v>
      </c>
      <c r="J9" s="38" t="s">
        <v>63</v>
      </c>
      <c r="K9" s="39" t="s">
        <v>64</v>
      </c>
    </row>
    <row r="10" spans="1:12" x14ac:dyDescent="0.15">
      <c r="A10" s="33"/>
      <c r="B10" s="123"/>
      <c r="C10" s="55" t="s">
        <v>16</v>
      </c>
      <c r="D10" s="37">
        <v>6</v>
      </c>
      <c r="E10" s="38">
        <v>0</v>
      </c>
      <c r="F10" s="38">
        <v>0</v>
      </c>
      <c r="G10" s="38">
        <v>0</v>
      </c>
      <c r="H10" s="38">
        <v>0</v>
      </c>
      <c r="I10" s="38">
        <v>1</v>
      </c>
      <c r="J10" s="38">
        <v>0</v>
      </c>
      <c r="K10" s="39">
        <f>SUM(D10:J10)</f>
        <v>7</v>
      </c>
    </row>
    <row r="11" spans="1:12" x14ac:dyDescent="0.15">
      <c r="A11" s="33"/>
      <c r="B11" s="123"/>
      <c r="C11" s="55" t="s">
        <v>17</v>
      </c>
      <c r="D11" s="37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>
        <f>SUM(D11:J11)</f>
        <v>0</v>
      </c>
    </row>
    <row r="12" spans="1:12" x14ac:dyDescent="0.15">
      <c r="A12" s="33"/>
      <c r="B12" s="123"/>
      <c r="C12" s="56" t="s">
        <v>18</v>
      </c>
      <c r="D12" s="37">
        <v>219</v>
      </c>
      <c r="E12" s="38">
        <v>2</v>
      </c>
      <c r="F12" s="38">
        <v>2</v>
      </c>
      <c r="G12" s="38">
        <v>0</v>
      </c>
      <c r="H12" s="38">
        <v>2</v>
      </c>
      <c r="I12" s="38">
        <v>66</v>
      </c>
      <c r="J12" s="38">
        <v>21</v>
      </c>
      <c r="K12" s="39">
        <f>SUM(D12:J12)</f>
        <v>312</v>
      </c>
    </row>
    <row r="13" spans="1:12" x14ac:dyDescent="0.15">
      <c r="A13" s="33"/>
      <c r="B13" s="123"/>
      <c r="C13" s="55" t="s">
        <v>19</v>
      </c>
      <c r="D13" s="37">
        <v>13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9">
        <f>SUM(D13:J13)</f>
        <v>13</v>
      </c>
    </row>
    <row r="14" spans="1:12" x14ac:dyDescent="0.15">
      <c r="A14" s="33"/>
      <c r="B14" s="123"/>
      <c r="C14" s="55" t="s">
        <v>20</v>
      </c>
      <c r="D14" s="37">
        <v>505</v>
      </c>
      <c r="E14" s="38">
        <v>3</v>
      </c>
      <c r="F14" s="38">
        <v>6</v>
      </c>
      <c r="G14" s="38">
        <v>5</v>
      </c>
      <c r="H14" s="38">
        <v>4</v>
      </c>
      <c r="I14" s="38">
        <v>36</v>
      </c>
      <c r="J14" s="38">
        <v>38</v>
      </c>
      <c r="K14" s="39">
        <f>SUM(D14:J14)</f>
        <v>597</v>
      </c>
    </row>
    <row r="15" spans="1:12" x14ac:dyDescent="0.15">
      <c r="A15" s="33"/>
      <c r="B15" s="123"/>
      <c r="C15" s="55" t="s">
        <v>21</v>
      </c>
      <c r="D15" s="101" t="s">
        <v>64</v>
      </c>
      <c r="E15" s="38" t="s">
        <v>64</v>
      </c>
      <c r="F15" s="38" t="s">
        <v>64</v>
      </c>
      <c r="G15" s="38" t="s">
        <v>64</v>
      </c>
      <c r="H15" s="38" t="s">
        <v>64</v>
      </c>
      <c r="I15" s="38" t="s">
        <v>64</v>
      </c>
      <c r="J15" s="38" t="s">
        <v>64</v>
      </c>
      <c r="K15" s="39" t="s">
        <v>64</v>
      </c>
    </row>
    <row r="16" spans="1:12" ht="14.25" thickBot="1" x14ac:dyDescent="0.2">
      <c r="A16" s="33"/>
      <c r="B16" s="124"/>
      <c r="C16" s="102" t="s">
        <v>8</v>
      </c>
      <c r="D16" s="40">
        <f t="shared" ref="D16:J16" si="1">SUM(D4:D15)</f>
        <v>27638</v>
      </c>
      <c r="E16" s="41">
        <f t="shared" si="1"/>
        <v>374</v>
      </c>
      <c r="F16" s="41">
        <f t="shared" si="1"/>
        <v>17</v>
      </c>
      <c r="G16" s="41">
        <f t="shared" si="1"/>
        <v>12</v>
      </c>
      <c r="H16" s="41">
        <f t="shared" si="1"/>
        <v>19</v>
      </c>
      <c r="I16" s="41">
        <f t="shared" si="1"/>
        <v>124</v>
      </c>
      <c r="J16" s="41">
        <f t="shared" si="1"/>
        <v>126</v>
      </c>
      <c r="K16" s="42">
        <f t="shared" ref="K16:K50" si="2">SUM(D16:J16)</f>
        <v>28310</v>
      </c>
      <c r="L16" s="27"/>
    </row>
    <row r="17" spans="1:12" ht="13.5" customHeight="1" x14ac:dyDescent="0.15">
      <c r="A17" s="33"/>
      <c r="B17" s="122" t="s">
        <v>22</v>
      </c>
      <c r="C17" s="103" t="s">
        <v>23</v>
      </c>
      <c r="D17" s="51">
        <v>1123</v>
      </c>
      <c r="E17" s="52">
        <v>4</v>
      </c>
      <c r="F17" s="52">
        <v>0</v>
      </c>
      <c r="G17" s="52">
        <v>1</v>
      </c>
      <c r="H17" s="52">
        <v>2</v>
      </c>
      <c r="I17" s="52">
        <v>3</v>
      </c>
      <c r="J17" s="52">
        <v>12</v>
      </c>
      <c r="K17" s="39">
        <f t="shared" si="2"/>
        <v>1145</v>
      </c>
    </row>
    <row r="18" spans="1:12" x14ac:dyDescent="0.15">
      <c r="A18" s="33"/>
      <c r="B18" s="123"/>
      <c r="C18" s="55" t="s">
        <v>24</v>
      </c>
      <c r="D18" s="37">
        <v>5</v>
      </c>
      <c r="E18" s="38">
        <v>0</v>
      </c>
      <c r="F18" s="38">
        <v>0</v>
      </c>
      <c r="G18" s="38">
        <v>11</v>
      </c>
      <c r="H18" s="38">
        <v>8</v>
      </c>
      <c r="I18" s="38">
        <v>0</v>
      </c>
      <c r="J18" s="38">
        <v>6</v>
      </c>
      <c r="K18" s="39">
        <f t="shared" si="2"/>
        <v>30</v>
      </c>
    </row>
    <row r="19" spans="1:12" x14ac:dyDescent="0.15">
      <c r="A19" s="33"/>
      <c r="B19" s="123"/>
      <c r="C19" s="55" t="s">
        <v>25</v>
      </c>
      <c r="D19" s="37">
        <v>287</v>
      </c>
      <c r="E19" s="38">
        <v>0</v>
      </c>
      <c r="F19" s="38">
        <v>15</v>
      </c>
      <c r="G19" s="38">
        <v>15</v>
      </c>
      <c r="H19" s="38">
        <v>18</v>
      </c>
      <c r="I19" s="38">
        <v>8</v>
      </c>
      <c r="J19" s="38">
        <v>41</v>
      </c>
      <c r="K19" s="39">
        <f t="shared" si="2"/>
        <v>384</v>
      </c>
    </row>
    <row r="20" spans="1:12" x14ac:dyDescent="0.15">
      <c r="A20" s="33"/>
      <c r="B20" s="123"/>
      <c r="C20" s="55" t="s">
        <v>26</v>
      </c>
      <c r="D20" s="37">
        <v>132</v>
      </c>
      <c r="E20" s="38">
        <v>2</v>
      </c>
      <c r="F20" s="38">
        <v>0</v>
      </c>
      <c r="G20" s="38">
        <v>2</v>
      </c>
      <c r="H20" s="38">
        <v>0</v>
      </c>
      <c r="I20" s="38">
        <v>3</v>
      </c>
      <c r="J20" s="38">
        <v>1</v>
      </c>
      <c r="K20" s="39">
        <f t="shared" si="2"/>
        <v>140</v>
      </c>
    </row>
    <row r="21" spans="1:12" x14ac:dyDescent="0.15">
      <c r="A21" s="33"/>
      <c r="B21" s="123"/>
      <c r="C21" s="56" t="s">
        <v>27</v>
      </c>
      <c r="D21" s="37">
        <v>126</v>
      </c>
      <c r="E21" s="38">
        <v>1</v>
      </c>
      <c r="F21" s="38">
        <v>0</v>
      </c>
      <c r="G21" s="38">
        <v>1</v>
      </c>
      <c r="H21" s="38">
        <v>0</v>
      </c>
      <c r="I21" s="38">
        <v>1</v>
      </c>
      <c r="J21" s="38">
        <v>13</v>
      </c>
      <c r="K21" s="39">
        <f t="shared" si="2"/>
        <v>142</v>
      </c>
    </row>
    <row r="22" spans="1:12" x14ac:dyDescent="0.15">
      <c r="A22" s="33"/>
      <c r="B22" s="123"/>
      <c r="C22" s="55" t="s">
        <v>28</v>
      </c>
      <c r="D22" s="37">
        <v>1093</v>
      </c>
      <c r="E22" s="38">
        <v>2</v>
      </c>
      <c r="F22" s="38">
        <v>0</v>
      </c>
      <c r="G22" s="38">
        <v>0</v>
      </c>
      <c r="H22" s="38">
        <v>0</v>
      </c>
      <c r="I22" s="38">
        <v>0</v>
      </c>
      <c r="J22" s="38">
        <v>1</v>
      </c>
      <c r="K22" s="39">
        <f t="shared" si="2"/>
        <v>1096</v>
      </c>
    </row>
    <row r="23" spans="1:12" x14ac:dyDescent="0.15">
      <c r="A23" s="33"/>
      <c r="B23" s="123"/>
      <c r="C23" s="55" t="s">
        <v>29</v>
      </c>
      <c r="D23" s="37">
        <v>8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4</v>
      </c>
      <c r="K23" s="39">
        <f t="shared" si="2"/>
        <v>12</v>
      </c>
    </row>
    <row r="24" spans="1:12" x14ac:dyDescent="0.15">
      <c r="A24" s="33"/>
      <c r="B24" s="123"/>
      <c r="C24" s="55" t="s">
        <v>7</v>
      </c>
      <c r="D24" s="37">
        <v>128</v>
      </c>
      <c r="E24" s="38">
        <v>3</v>
      </c>
      <c r="F24" s="38">
        <v>2</v>
      </c>
      <c r="G24" s="38">
        <v>1</v>
      </c>
      <c r="H24" s="38">
        <v>0</v>
      </c>
      <c r="I24" s="38">
        <v>2</v>
      </c>
      <c r="J24" s="38">
        <v>11</v>
      </c>
      <c r="K24" s="39">
        <f t="shared" si="2"/>
        <v>147</v>
      </c>
    </row>
    <row r="25" spans="1:12" ht="14.25" thickBot="1" x14ac:dyDescent="0.2">
      <c r="A25" s="33"/>
      <c r="B25" s="124"/>
      <c r="C25" s="102" t="s">
        <v>8</v>
      </c>
      <c r="D25" s="40">
        <f t="shared" ref="D25:J25" si="3">SUM(D17:D24)</f>
        <v>2902</v>
      </c>
      <c r="E25" s="41">
        <f t="shared" si="3"/>
        <v>12</v>
      </c>
      <c r="F25" s="41">
        <f t="shared" si="3"/>
        <v>17</v>
      </c>
      <c r="G25" s="41">
        <f t="shared" si="3"/>
        <v>31</v>
      </c>
      <c r="H25" s="41">
        <f t="shared" si="3"/>
        <v>28</v>
      </c>
      <c r="I25" s="41">
        <f t="shared" si="3"/>
        <v>17</v>
      </c>
      <c r="J25" s="41">
        <f t="shared" si="3"/>
        <v>89</v>
      </c>
      <c r="K25" s="42">
        <f t="shared" si="2"/>
        <v>3096</v>
      </c>
      <c r="L25" s="27"/>
    </row>
    <row r="26" spans="1:12" ht="13.5" customHeight="1" x14ac:dyDescent="0.15">
      <c r="A26" s="33"/>
      <c r="B26" s="122" t="s">
        <v>30</v>
      </c>
      <c r="C26" s="50" t="s">
        <v>31</v>
      </c>
      <c r="D26" s="51">
        <v>48</v>
      </c>
      <c r="E26" s="52">
        <v>0</v>
      </c>
      <c r="F26" s="52">
        <v>1</v>
      </c>
      <c r="G26" s="52">
        <v>0</v>
      </c>
      <c r="H26" s="52">
        <v>0</v>
      </c>
      <c r="I26" s="52">
        <v>0</v>
      </c>
      <c r="J26" s="52">
        <v>0</v>
      </c>
      <c r="K26" s="39">
        <f t="shared" si="2"/>
        <v>49</v>
      </c>
    </row>
    <row r="27" spans="1:12" x14ac:dyDescent="0.15">
      <c r="A27" s="33"/>
      <c r="B27" s="123"/>
      <c r="C27" s="56" t="s">
        <v>32</v>
      </c>
      <c r="D27" s="37">
        <v>14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3</v>
      </c>
      <c r="K27" s="39">
        <f t="shared" si="2"/>
        <v>17</v>
      </c>
    </row>
    <row r="28" spans="1:12" x14ac:dyDescent="0.15">
      <c r="A28" s="33"/>
      <c r="B28" s="123"/>
      <c r="C28" s="55" t="s">
        <v>33</v>
      </c>
      <c r="D28" s="37">
        <v>9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1</v>
      </c>
      <c r="K28" s="39">
        <f t="shared" si="2"/>
        <v>10</v>
      </c>
    </row>
    <row r="29" spans="1:12" x14ac:dyDescent="0.15">
      <c r="A29" s="33"/>
      <c r="B29" s="123"/>
      <c r="C29" s="55" t="s">
        <v>34</v>
      </c>
      <c r="D29" s="37">
        <v>5</v>
      </c>
      <c r="E29" s="38">
        <v>1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9">
        <f t="shared" si="2"/>
        <v>6</v>
      </c>
    </row>
    <row r="30" spans="1:12" x14ac:dyDescent="0.15">
      <c r="A30" s="33"/>
      <c r="B30" s="123"/>
      <c r="C30" s="55" t="s">
        <v>35</v>
      </c>
      <c r="D30" s="37">
        <v>798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1</v>
      </c>
      <c r="K30" s="39">
        <f t="shared" si="2"/>
        <v>799</v>
      </c>
    </row>
    <row r="31" spans="1:12" x14ac:dyDescent="0.15">
      <c r="A31" s="33"/>
      <c r="B31" s="123"/>
      <c r="C31" s="56" t="s">
        <v>36</v>
      </c>
      <c r="D31" s="37">
        <v>137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2</v>
      </c>
      <c r="K31" s="39">
        <f t="shared" si="2"/>
        <v>139</v>
      </c>
    </row>
    <row r="32" spans="1:12" x14ac:dyDescent="0.15">
      <c r="A32" s="33"/>
      <c r="B32" s="123"/>
      <c r="C32" s="56" t="s">
        <v>37</v>
      </c>
      <c r="D32" s="37">
        <v>316</v>
      </c>
      <c r="E32" s="38">
        <v>2</v>
      </c>
      <c r="F32" s="38">
        <v>0</v>
      </c>
      <c r="G32" s="38">
        <v>0</v>
      </c>
      <c r="H32" s="38">
        <v>0</v>
      </c>
      <c r="I32" s="38">
        <v>0</v>
      </c>
      <c r="J32" s="38">
        <v>10</v>
      </c>
      <c r="K32" s="39">
        <f t="shared" si="2"/>
        <v>328</v>
      </c>
    </row>
    <row r="33" spans="1:12" x14ac:dyDescent="0.15">
      <c r="A33" s="33"/>
      <c r="B33" s="123"/>
      <c r="C33" s="55" t="s">
        <v>38</v>
      </c>
      <c r="D33" s="37">
        <v>7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4</v>
      </c>
      <c r="K33" s="39">
        <f t="shared" si="2"/>
        <v>11</v>
      </c>
    </row>
    <row r="34" spans="1:12" x14ac:dyDescent="0.15">
      <c r="A34" s="33"/>
      <c r="B34" s="123"/>
      <c r="C34" s="55" t="s">
        <v>39</v>
      </c>
      <c r="D34" s="37">
        <v>3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2</v>
      </c>
      <c r="K34" s="39">
        <f t="shared" si="2"/>
        <v>5</v>
      </c>
    </row>
    <row r="35" spans="1:12" x14ac:dyDescent="0.15">
      <c r="A35" s="33"/>
      <c r="B35" s="123"/>
      <c r="C35" s="56" t="s">
        <v>40</v>
      </c>
      <c r="D35" s="37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6</v>
      </c>
      <c r="K35" s="39">
        <f t="shared" si="2"/>
        <v>6</v>
      </c>
    </row>
    <row r="36" spans="1:12" x14ac:dyDescent="0.15">
      <c r="A36" s="33"/>
      <c r="B36" s="123"/>
      <c r="C36" s="56" t="s">
        <v>41</v>
      </c>
      <c r="D36" s="37">
        <v>19</v>
      </c>
      <c r="E36" s="38">
        <v>26</v>
      </c>
      <c r="F36" s="38">
        <v>0</v>
      </c>
      <c r="G36" s="38">
        <v>1</v>
      </c>
      <c r="H36" s="38">
        <v>0</v>
      </c>
      <c r="I36" s="38">
        <v>0</v>
      </c>
      <c r="J36" s="38">
        <v>2</v>
      </c>
      <c r="K36" s="39">
        <f t="shared" si="2"/>
        <v>48</v>
      </c>
    </row>
    <row r="37" spans="1:12" x14ac:dyDescent="0.15">
      <c r="A37" s="33"/>
      <c r="B37" s="123"/>
      <c r="C37" s="55" t="s">
        <v>7</v>
      </c>
      <c r="D37" s="37">
        <v>46</v>
      </c>
      <c r="E37" s="38">
        <v>7</v>
      </c>
      <c r="F37" s="38">
        <v>0</v>
      </c>
      <c r="G37" s="38">
        <v>0</v>
      </c>
      <c r="H37" s="38">
        <v>0</v>
      </c>
      <c r="I37" s="38">
        <v>0</v>
      </c>
      <c r="J37" s="38">
        <v>1</v>
      </c>
      <c r="K37" s="39">
        <f t="shared" si="2"/>
        <v>54</v>
      </c>
    </row>
    <row r="38" spans="1:12" ht="14.25" thickBot="1" x14ac:dyDescent="0.2">
      <c r="A38" s="33"/>
      <c r="B38" s="124"/>
      <c r="C38" s="102" t="s">
        <v>8</v>
      </c>
      <c r="D38" s="40">
        <f t="shared" ref="D38:J38" si="4">SUM(D26:D37)</f>
        <v>1402</v>
      </c>
      <c r="E38" s="41">
        <f>SUM(E26:E37)</f>
        <v>36</v>
      </c>
      <c r="F38" s="41">
        <f t="shared" si="4"/>
        <v>1</v>
      </c>
      <c r="G38" s="41">
        <f t="shared" si="4"/>
        <v>1</v>
      </c>
      <c r="H38" s="41">
        <f t="shared" si="4"/>
        <v>0</v>
      </c>
      <c r="I38" s="41">
        <f t="shared" si="4"/>
        <v>0</v>
      </c>
      <c r="J38" s="41">
        <f t="shared" si="4"/>
        <v>32</v>
      </c>
      <c r="K38" s="42">
        <f>SUM(D38:J38)</f>
        <v>1472</v>
      </c>
      <c r="L38" s="27"/>
    </row>
    <row r="39" spans="1:12" ht="13.5" customHeight="1" x14ac:dyDescent="0.15">
      <c r="A39" s="33"/>
      <c r="B39" s="122" t="s">
        <v>42</v>
      </c>
      <c r="C39" s="50" t="s">
        <v>43</v>
      </c>
      <c r="D39" s="51">
        <v>802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39">
        <f t="shared" si="2"/>
        <v>802</v>
      </c>
    </row>
    <row r="40" spans="1:12" x14ac:dyDescent="0.15">
      <c r="A40" s="33"/>
      <c r="B40" s="123"/>
      <c r="C40" s="55" t="s">
        <v>44</v>
      </c>
      <c r="D40" s="37">
        <v>6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3</v>
      </c>
      <c r="K40" s="39">
        <f t="shared" si="2"/>
        <v>9</v>
      </c>
    </row>
    <row r="41" spans="1:12" x14ac:dyDescent="0.15">
      <c r="A41" s="33"/>
      <c r="B41" s="123"/>
      <c r="C41" s="55" t="s">
        <v>45</v>
      </c>
      <c r="D41" s="37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9">
        <f t="shared" si="2"/>
        <v>0</v>
      </c>
    </row>
    <row r="42" spans="1:12" x14ac:dyDescent="0.15">
      <c r="A42" s="33"/>
      <c r="B42" s="123"/>
      <c r="C42" s="55" t="s">
        <v>46</v>
      </c>
      <c r="D42" s="37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9">
        <f t="shared" si="2"/>
        <v>0</v>
      </c>
    </row>
    <row r="43" spans="1:12" x14ac:dyDescent="0.15">
      <c r="A43" s="33"/>
      <c r="B43" s="123"/>
      <c r="C43" s="55" t="s">
        <v>47</v>
      </c>
      <c r="D43" s="37">
        <v>1</v>
      </c>
      <c r="E43" s="38">
        <v>10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9">
        <f t="shared" si="2"/>
        <v>11</v>
      </c>
    </row>
    <row r="44" spans="1:12" x14ac:dyDescent="0.15">
      <c r="A44" s="33"/>
      <c r="B44" s="123"/>
      <c r="C44" s="55" t="s">
        <v>7</v>
      </c>
      <c r="D44" s="37">
        <v>353</v>
      </c>
      <c r="E44" s="38">
        <v>0</v>
      </c>
      <c r="F44" s="38">
        <v>0</v>
      </c>
      <c r="G44" s="38">
        <v>3</v>
      </c>
      <c r="H44" s="38">
        <v>1</v>
      </c>
      <c r="I44" s="38">
        <v>0</v>
      </c>
      <c r="J44" s="38">
        <v>4</v>
      </c>
      <c r="K44" s="39">
        <f t="shared" si="2"/>
        <v>361</v>
      </c>
    </row>
    <row r="45" spans="1:12" ht="14.25" thickBot="1" x14ac:dyDescent="0.2">
      <c r="A45" s="33"/>
      <c r="B45" s="124"/>
      <c r="C45" s="102" t="s">
        <v>8</v>
      </c>
      <c r="D45" s="40">
        <f t="shared" ref="D45:J45" si="5">SUM(D39:D44)</f>
        <v>1162</v>
      </c>
      <c r="E45" s="41">
        <f t="shared" si="5"/>
        <v>10</v>
      </c>
      <c r="F45" s="41">
        <f t="shared" si="5"/>
        <v>0</v>
      </c>
      <c r="G45" s="41">
        <f t="shared" si="5"/>
        <v>3</v>
      </c>
      <c r="H45" s="41">
        <f t="shared" si="5"/>
        <v>1</v>
      </c>
      <c r="I45" s="41">
        <f t="shared" si="5"/>
        <v>0</v>
      </c>
      <c r="J45" s="41">
        <f t="shared" si="5"/>
        <v>7</v>
      </c>
      <c r="K45" s="42">
        <f>SUM(D45:J45)</f>
        <v>1183</v>
      </c>
      <c r="L45" s="27"/>
    </row>
    <row r="46" spans="1:12" ht="13.5" customHeight="1" x14ac:dyDescent="0.15">
      <c r="A46" s="33"/>
      <c r="B46" s="122" t="s">
        <v>48</v>
      </c>
      <c r="C46" s="50" t="s">
        <v>49</v>
      </c>
      <c r="D46" s="51">
        <v>30790</v>
      </c>
      <c r="E46" s="52">
        <v>11</v>
      </c>
      <c r="F46" s="52">
        <v>35</v>
      </c>
      <c r="G46" s="52">
        <v>67</v>
      </c>
      <c r="H46" s="52">
        <v>48</v>
      </c>
      <c r="I46" s="52">
        <v>18</v>
      </c>
      <c r="J46" s="52">
        <v>287</v>
      </c>
      <c r="K46" s="39">
        <f t="shared" si="2"/>
        <v>31256</v>
      </c>
    </row>
    <row r="47" spans="1:12" x14ac:dyDescent="0.15">
      <c r="A47" s="33"/>
      <c r="B47" s="123"/>
      <c r="C47" s="56" t="s">
        <v>50</v>
      </c>
      <c r="D47" s="37">
        <v>28878</v>
      </c>
      <c r="E47" s="38">
        <v>4</v>
      </c>
      <c r="F47" s="38">
        <v>61</v>
      </c>
      <c r="G47" s="38">
        <v>35</v>
      </c>
      <c r="H47" s="38">
        <v>32</v>
      </c>
      <c r="I47" s="38">
        <v>7</v>
      </c>
      <c r="J47" s="38">
        <v>254</v>
      </c>
      <c r="K47" s="39">
        <f t="shared" si="2"/>
        <v>29271</v>
      </c>
    </row>
    <row r="48" spans="1:12" x14ac:dyDescent="0.15">
      <c r="A48" s="33"/>
      <c r="B48" s="123"/>
      <c r="C48" s="56" t="s">
        <v>51</v>
      </c>
      <c r="D48" s="37">
        <v>5380</v>
      </c>
      <c r="E48" s="38">
        <v>1</v>
      </c>
      <c r="F48" s="38">
        <v>17</v>
      </c>
      <c r="G48" s="38">
        <v>22</v>
      </c>
      <c r="H48" s="38">
        <v>13</v>
      </c>
      <c r="I48" s="38">
        <v>6</v>
      </c>
      <c r="J48" s="38">
        <v>167</v>
      </c>
      <c r="K48" s="39">
        <f t="shared" si="2"/>
        <v>5606</v>
      </c>
    </row>
    <row r="49" spans="1:12" x14ac:dyDescent="0.15">
      <c r="A49" s="33"/>
      <c r="B49" s="123"/>
      <c r="C49" s="56" t="s">
        <v>52</v>
      </c>
      <c r="D49" s="37">
        <v>3851</v>
      </c>
      <c r="E49" s="38">
        <v>4</v>
      </c>
      <c r="F49" s="38">
        <v>40</v>
      </c>
      <c r="G49" s="38">
        <v>21</v>
      </c>
      <c r="H49" s="38">
        <v>12</v>
      </c>
      <c r="I49" s="38">
        <v>4</v>
      </c>
      <c r="J49" s="38">
        <v>369</v>
      </c>
      <c r="K49" s="39">
        <f t="shared" si="2"/>
        <v>4301</v>
      </c>
    </row>
    <row r="50" spans="1:12" x14ac:dyDescent="0.15">
      <c r="A50" s="33"/>
      <c r="B50" s="123"/>
      <c r="C50" s="55" t="s">
        <v>7</v>
      </c>
      <c r="D50" s="37">
        <v>116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50</v>
      </c>
      <c r="K50" s="39">
        <f t="shared" si="2"/>
        <v>166</v>
      </c>
    </row>
    <row r="51" spans="1:12" ht="14.25" thickBot="1" x14ac:dyDescent="0.2">
      <c r="A51" s="33"/>
      <c r="B51" s="124"/>
      <c r="C51" s="102" t="s">
        <v>8</v>
      </c>
      <c r="D51" s="40">
        <f t="shared" ref="D51:J51" si="6">SUM(D46:D50)</f>
        <v>69015</v>
      </c>
      <c r="E51" s="41">
        <f t="shared" si="6"/>
        <v>20</v>
      </c>
      <c r="F51" s="41">
        <f t="shared" si="6"/>
        <v>153</v>
      </c>
      <c r="G51" s="41">
        <f t="shared" si="6"/>
        <v>145</v>
      </c>
      <c r="H51" s="41">
        <f t="shared" si="6"/>
        <v>105</v>
      </c>
      <c r="I51" s="41">
        <f t="shared" si="6"/>
        <v>35</v>
      </c>
      <c r="J51" s="41">
        <f t="shared" si="6"/>
        <v>1127</v>
      </c>
      <c r="K51" s="42">
        <f>SUM(D51:J51)</f>
        <v>70600</v>
      </c>
      <c r="L51" s="27"/>
    </row>
    <row r="52" spans="1:12" ht="14.25" thickBot="1" x14ac:dyDescent="0.2">
      <c r="A52" s="33"/>
      <c r="B52" s="125" t="s">
        <v>53</v>
      </c>
      <c r="C52" s="126"/>
      <c r="D52" s="104">
        <v>7</v>
      </c>
      <c r="E52" s="30">
        <v>1</v>
      </c>
      <c r="F52" s="30">
        <v>0</v>
      </c>
      <c r="G52" s="30">
        <v>0</v>
      </c>
      <c r="H52" s="30">
        <v>0</v>
      </c>
      <c r="I52" s="30">
        <v>0</v>
      </c>
      <c r="J52" s="30">
        <v>3</v>
      </c>
      <c r="K52" s="105">
        <f>SUM(D52:J52)</f>
        <v>11</v>
      </c>
    </row>
    <row r="53" spans="1:12" ht="14.25" thickBot="1" x14ac:dyDescent="0.2">
      <c r="A53" s="33"/>
      <c r="B53" s="125" t="s">
        <v>60</v>
      </c>
      <c r="C53" s="126"/>
      <c r="D53" s="104" t="s">
        <v>63</v>
      </c>
      <c r="E53" s="30" t="s">
        <v>63</v>
      </c>
      <c r="F53" s="30" t="s">
        <v>63</v>
      </c>
      <c r="G53" s="30" t="s">
        <v>63</v>
      </c>
      <c r="H53" s="30" t="s">
        <v>63</v>
      </c>
      <c r="I53" s="30" t="s">
        <v>63</v>
      </c>
      <c r="J53" s="30" t="s">
        <v>63</v>
      </c>
      <c r="K53" s="44" t="s">
        <v>63</v>
      </c>
    </row>
    <row r="54" spans="1:12" s="54" customFormat="1" ht="13.5" customHeight="1" x14ac:dyDescent="0.15">
      <c r="A54" s="49"/>
      <c r="B54" s="122" t="s">
        <v>54</v>
      </c>
      <c r="C54" s="50" t="s">
        <v>55</v>
      </c>
      <c r="D54" s="34" t="s">
        <v>63</v>
      </c>
      <c r="E54" s="35" t="s">
        <v>63</v>
      </c>
      <c r="F54" s="35" t="s">
        <v>63</v>
      </c>
      <c r="G54" s="35" t="s">
        <v>63</v>
      </c>
      <c r="H54" s="35" t="s">
        <v>63</v>
      </c>
      <c r="I54" s="35" t="s">
        <v>63</v>
      </c>
      <c r="J54" s="35" t="s">
        <v>63</v>
      </c>
      <c r="K54" s="36" t="s">
        <v>63</v>
      </c>
    </row>
    <row r="55" spans="1:12" s="54" customFormat="1" x14ac:dyDescent="0.15">
      <c r="A55" s="49"/>
      <c r="B55" s="123"/>
      <c r="C55" s="55" t="s">
        <v>56</v>
      </c>
      <c r="D55" s="51" t="s">
        <v>63</v>
      </c>
      <c r="E55" s="38" t="s">
        <v>63</v>
      </c>
      <c r="F55" s="52" t="s">
        <v>63</v>
      </c>
      <c r="G55" s="52" t="s">
        <v>63</v>
      </c>
      <c r="H55" s="52" t="s">
        <v>63</v>
      </c>
      <c r="I55" s="52" t="s">
        <v>63</v>
      </c>
      <c r="J55" s="52" t="s">
        <v>63</v>
      </c>
      <c r="K55" s="53" t="s">
        <v>63</v>
      </c>
    </row>
    <row r="56" spans="1:12" s="54" customFormat="1" x14ac:dyDescent="0.15">
      <c r="A56" s="49"/>
      <c r="B56" s="123"/>
      <c r="C56" s="56" t="s">
        <v>57</v>
      </c>
      <c r="D56" s="37" t="s">
        <v>63</v>
      </c>
      <c r="E56" s="38" t="s">
        <v>63</v>
      </c>
      <c r="F56" s="38" t="s">
        <v>63</v>
      </c>
      <c r="G56" s="38" t="s">
        <v>63</v>
      </c>
      <c r="H56" s="38" t="s">
        <v>63</v>
      </c>
      <c r="I56" s="38" t="s">
        <v>63</v>
      </c>
      <c r="J56" s="38" t="s">
        <v>63</v>
      </c>
      <c r="K56" s="39" t="s">
        <v>63</v>
      </c>
    </row>
    <row r="57" spans="1:12" s="54" customFormat="1" ht="14.25" thickBot="1" x14ac:dyDescent="0.2">
      <c r="A57" s="49"/>
      <c r="B57" s="127"/>
      <c r="C57" s="57" t="s">
        <v>8</v>
      </c>
      <c r="D57" s="40" t="s">
        <v>64</v>
      </c>
      <c r="E57" s="41" t="s">
        <v>64</v>
      </c>
      <c r="F57" s="41" t="s">
        <v>64</v>
      </c>
      <c r="G57" s="41" t="s">
        <v>64</v>
      </c>
      <c r="H57" s="41" t="s">
        <v>64</v>
      </c>
      <c r="I57" s="41" t="s">
        <v>64</v>
      </c>
      <c r="J57" s="93" t="s">
        <v>63</v>
      </c>
      <c r="K57" s="94" t="s">
        <v>63</v>
      </c>
    </row>
    <row r="58" spans="1:12" ht="14.25" thickBot="1" x14ac:dyDescent="0.2">
      <c r="A58" s="33"/>
      <c r="B58" s="128" t="s">
        <v>58</v>
      </c>
      <c r="C58" s="129"/>
      <c r="D58" s="43">
        <f>D52+D51+D45+D38+D25+D16</f>
        <v>102126</v>
      </c>
      <c r="E58" s="30">
        <f>E52+E51+E45+E38+E25+E16</f>
        <v>453</v>
      </c>
      <c r="F58" s="30">
        <f>F52+F51+F45+F38+F25+F16</f>
        <v>188</v>
      </c>
      <c r="G58" s="30">
        <f t="shared" ref="G58" si="7">G52+G51+G45+G38+G25+G16</f>
        <v>192</v>
      </c>
      <c r="H58" s="30">
        <f>H52+H51+H45+H38+H25+H16</f>
        <v>153</v>
      </c>
      <c r="I58" s="30">
        <f>I52+I51+I45+I38+I25+I16</f>
        <v>176</v>
      </c>
      <c r="J58" s="30">
        <f>J52+J51+J45+J38+J25+J16</f>
        <v>1384</v>
      </c>
      <c r="K58" s="30">
        <f>K52+K51+K45+K38+K25+K16</f>
        <v>104672</v>
      </c>
      <c r="L58" s="48"/>
    </row>
  </sheetData>
  <mergeCells count="11">
    <mergeCell ref="B39:B45"/>
    <mergeCell ref="B2:C3"/>
    <mergeCell ref="D2:K2"/>
    <mergeCell ref="B4:B16"/>
    <mergeCell ref="B17:B25"/>
    <mergeCell ref="B26:B38"/>
    <mergeCell ref="B46:B51"/>
    <mergeCell ref="B52:C52"/>
    <mergeCell ref="B53:C53"/>
    <mergeCell ref="B54:B57"/>
    <mergeCell ref="B58:C58"/>
  </mergeCells>
  <phoneticPr fontId="1"/>
  <pageMargins left="0" right="0" top="0.74803149606299213" bottom="0.74803149606299213" header="0.31496062992125984" footer="0.31496062992125984"/>
  <pageSetup paperSize="8" scale="1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zoomScaleSheetLayoutView="100" workbookViewId="0">
      <selection activeCell="K58" sqref="K58"/>
    </sheetView>
  </sheetViews>
  <sheetFormatPr defaultRowHeight="13.5" x14ac:dyDescent="0.15"/>
  <cols>
    <col min="1" max="1" width="3.125" customWidth="1"/>
    <col min="2" max="2" width="2.875" bestFit="1" customWidth="1"/>
    <col min="3" max="3" width="26.375" bestFit="1" customWidth="1"/>
  </cols>
  <sheetData>
    <row r="1" spans="1:11" ht="14.25" thickBot="1" x14ac:dyDescent="0.2">
      <c r="A1" s="33"/>
      <c r="B1" s="33" t="s">
        <v>91</v>
      </c>
      <c r="C1" s="33"/>
      <c r="D1" s="33"/>
      <c r="E1" s="33"/>
      <c r="F1" s="33"/>
      <c r="G1" s="33"/>
      <c r="H1" s="33"/>
      <c r="I1" s="33"/>
      <c r="J1" s="33"/>
      <c r="K1" s="58"/>
    </row>
    <row r="2" spans="1:11" ht="13.5" customHeight="1" x14ac:dyDescent="0.15">
      <c r="A2" s="33"/>
      <c r="B2" s="130" t="s">
        <v>0</v>
      </c>
      <c r="C2" s="131"/>
      <c r="D2" s="134" t="s">
        <v>1</v>
      </c>
      <c r="E2" s="135"/>
      <c r="F2" s="135"/>
      <c r="G2" s="135"/>
      <c r="H2" s="135"/>
      <c r="I2" s="135"/>
      <c r="J2" s="135"/>
      <c r="K2" s="136"/>
    </row>
    <row r="3" spans="1:11" ht="27.75" thickBot="1" x14ac:dyDescent="0.2">
      <c r="A3" s="33"/>
      <c r="B3" s="132"/>
      <c r="C3" s="133"/>
      <c r="D3" s="98" t="s">
        <v>2</v>
      </c>
      <c r="E3" s="99" t="s">
        <v>59</v>
      </c>
      <c r="F3" s="99" t="s">
        <v>3</v>
      </c>
      <c r="G3" s="99" t="s">
        <v>4</v>
      </c>
      <c r="H3" s="99" t="s">
        <v>5</v>
      </c>
      <c r="I3" s="99" t="s">
        <v>6</v>
      </c>
      <c r="J3" s="99" t="s">
        <v>7</v>
      </c>
      <c r="K3" s="100" t="s">
        <v>58</v>
      </c>
    </row>
    <row r="4" spans="1:11" ht="13.5" customHeight="1" x14ac:dyDescent="0.15">
      <c r="A4" s="33"/>
      <c r="B4" s="122" t="s">
        <v>9</v>
      </c>
      <c r="C4" s="50" t="s">
        <v>10</v>
      </c>
      <c r="D4" s="34">
        <v>25428</v>
      </c>
      <c r="E4" s="35">
        <v>306</v>
      </c>
      <c r="F4" s="35">
        <v>5</v>
      </c>
      <c r="G4" s="35">
        <v>3</v>
      </c>
      <c r="H4" s="35">
        <v>0</v>
      </c>
      <c r="I4" s="35">
        <v>0</v>
      </c>
      <c r="J4" s="35">
        <v>53</v>
      </c>
      <c r="K4" s="36">
        <f>SUM(D4:J4)</f>
        <v>25795</v>
      </c>
    </row>
    <row r="5" spans="1:11" x14ac:dyDescent="0.15">
      <c r="A5" s="33"/>
      <c r="B5" s="123"/>
      <c r="C5" s="55" t="s">
        <v>11</v>
      </c>
      <c r="D5" s="37">
        <v>3</v>
      </c>
      <c r="E5" s="38">
        <v>1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9">
        <f>SUM(D5:J5)</f>
        <v>4</v>
      </c>
    </row>
    <row r="6" spans="1:11" x14ac:dyDescent="0.15">
      <c r="A6" s="33"/>
      <c r="B6" s="123"/>
      <c r="C6" s="55" t="s">
        <v>12</v>
      </c>
      <c r="D6" s="37">
        <v>10</v>
      </c>
      <c r="E6" s="38">
        <v>0</v>
      </c>
      <c r="F6" s="38">
        <v>0</v>
      </c>
      <c r="G6" s="38">
        <v>0</v>
      </c>
      <c r="H6" s="38">
        <v>0</v>
      </c>
      <c r="I6" s="38">
        <v>1</v>
      </c>
      <c r="J6" s="38">
        <v>0</v>
      </c>
      <c r="K6" s="39">
        <f>SUM(D6:J6)</f>
        <v>11</v>
      </c>
    </row>
    <row r="7" spans="1:11" x14ac:dyDescent="0.15">
      <c r="A7" s="33"/>
      <c r="B7" s="123"/>
      <c r="C7" s="55" t="s">
        <v>13</v>
      </c>
      <c r="D7" s="37">
        <v>3</v>
      </c>
      <c r="E7" s="38">
        <v>0</v>
      </c>
      <c r="F7" s="38">
        <v>0</v>
      </c>
      <c r="G7" s="38">
        <v>0</v>
      </c>
      <c r="H7" s="38">
        <v>0</v>
      </c>
      <c r="I7" s="38">
        <v>3</v>
      </c>
      <c r="J7" s="38">
        <v>7</v>
      </c>
      <c r="K7" s="39">
        <f>SUM(D7:J7)</f>
        <v>13</v>
      </c>
    </row>
    <row r="8" spans="1:11" x14ac:dyDescent="0.15">
      <c r="A8" s="33"/>
      <c r="B8" s="123"/>
      <c r="C8" s="55" t="s">
        <v>61</v>
      </c>
      <c r="D8" s="101" t="s">
        <v>64</v>
      </c>
      <c r="E8" s="38" t="s">
        <v>64</v>
      </c>
      <c r="F8" s="38" t="s">
        <v>64</v>
      </c>
      <c r="G8" s="38" t="s">
        <v>64</v>
      </c>
      <c r="H8" s="38" t="s">
        <v>64</v>
      </c>
      <c r="I8" s="38" t="s">
        <v>64</v>
      </c>
      <c r="J8" s="38" t="s">
        <v>64</v>
      </c>
      <c r="K8" s="39" t="s">
        <v>64</v>
      </c>
    </row>
    <row r="9" spans="1:11" x14ac:dyDescent="0.15">
      <c r="A9" s="33"/>
      <c r="B9" s="123"/>
      <c r="C9" s="55" t="s">
        <v>62</v>
      </c>
      <c r="D9" s="101" t="s">
        <v>64</v>
      </c>
      <c r="E9" s="38" t="s">
        <v>64</v>
      </c>
      <c r="F9" s="38" t="s">
        <v>64</v>
      </c>
      <c r="G9" s="38" t="s">
        <v>64</v>
      </c>
      <c r="H9" s="38" t="s">
        <v>64</v>
      </c>
      <c r="I9" s="38" t="s">
        <v>64</v>
      </c>
      <c r="J9" s="38" t="s">
        <v>64</v>
      </c>
      <c r="K9" s="39" t="s">
        <v>64</v>
      </c>
    </row>
    <row r="10" spans="1:11" x14ac:dyDescent="0.15">
      <c r="A10" s="33"/>
      <c r="B10" s="123"/>
      <c r="C10" s="55" t="s">
        <v>16</v>
      </c>
      <c r="D10" s="37">
        <v>1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9">
        <f>SUM(D10:J10)</f>
        <v>1</v>
      </c>
    </row>
    <row r="11" spans="1:11" x14ac:dyDescent="0.15">
      <c r="A11" s="33"/>
      <c r="B11" s="123"/>
      <c r="C11" s="55" t="s">
        <v>17</v>
      </c>
      <c r="D11" s="101" t="s">
        <v>64</v>
      </c>
      <c r="E11" s="38" t="s">
        <v>64</v>
      </c>
      <c r="F11" s="38" t="s">
        <v>64</v>
      </c>
      <c r="G11" s="38" t="s">
        <v>64</v>
      </c>
      <c r="H11" s="38" t="s">
        <v>64</v>
      </c>
      <c r="I11" s="38" t="s">
        <v>64</v>
      </c>
      <c r="J11" s="38" t="s">
        <v>64</v>
      </c>
      <c r="K11" s="39" t="s">
        <v>64</v>
      </c>
    </row>
    <row r="12" spans="1:11" x14ac:dyDescent="0.15">
      <c r="A12" s="33"/>
      <c r="B12" s="123"/>
      <c r="C12" s="56" t="s">
        <v>18</v>
      </c>
      <c r="D12" s="37">
        <v>177</v>
      </c>
      <c r="E12" s="38">
        <v>1</v>
      </c>
      <c r="F12" s="38">
        <v>1</v>
      </c>
      <c r="G12" s="38">
        <v>0</v>
      </c>
      <c r="H12" s="38">
        <v>0</v>
      </c>
      <c r="I12" s="38">
        <v>2</v>
      </c>
      <c r="J12" s="38">
        <v>7</v>
      </c>
      <c r="K12" s="39">
        <f>SUM(D12:J12)</f>
        <v>188</v>
      </c>
    </row>
    <row r="13" spans="1:11" x14ac:dyDescent="0.15">
      <c r="A13" s="33"/>
      <c r="B13" s="123"/>
      <c r="C13" s="55" t="s">
        <v>19</v>
      </c>
      <c r="D13" s="37">
        <v>8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4</v>
      </c>
      <c r="K13" s="39">
        <f>SUM(D13:J13)</f>
        <v>12</v>
      </c>
    </row>
    <row r="14" spans="1:11" x14ac:dyDescent="0.15">
      <c r="A14" s="33"/>
      <c r="B14" s="123"/>
      <c r="C14" s="55" t="s">
        <v>20</v>
      </c>
      <c r="D14" s="37">
        <v>36</v>
      </c>
      <c r="E14" s="38">
        <v>0</v>
      </c>
      <c r="F14" s="38">
        <v>0</v>
      </c>
      <c r="G14" s="38">
        <v>0</v>
      </c>
      <c r="H14" s="38">
        <v>0</v>
      </c>
      <c r="I14" s="38">
        <v>11</v>
      </c>
      <c r="J14" s="38">
        <v>4</v>
      </c>
      <c r="K14" s="39">
        <f>SUM(D14:J14)</f>
        <v>51</v>
      </c>
    </row>
    <row r="15" spans="1:11" x14ac:dyDescent="0.15">
      <c r="A15" s="33"/>
      <c r="B15" s="123"/>
      <c r="C15" s="55" t="s">
        <v>21</v>
      </c>
      <c r="D15" s="101" t="s">
        <v>64</v>
      </c>
      <c r="E15" s="38" t="s">
        <v>64</v>
      </c>
      <c r="F15" s="38" t="s">
        <v>64</v>
      </c>
      <c r="G15" s="38" t="s">
        <v>64</v>
      </c>
      <c r="H15" s="38" t="s">
        <v>64</v>
      </c>
      <c r="I15" s="38" t="s">
        <v>64</v>
      </c>
      <c r="J15" s="38" t="s">
        <v>64</v>
      </c>
      <c r="K15" s="39" t="s">
        <v>64</v>
      </c>
    </row>
    <row r="16" spans="1:11" ht="14.25" thickBot="1" x14ac:dyDescent="0.2">
      <c r="A16" s="33"/>
      <c r="B16" s="124"/>
      <c r="C16" s="102" t="s">
        <v>8</v>
      </c>
      <c r="D16" s="106">
        <f t="shared" ref="D16:H16" si="0">SUM(D4:D15)</f>
        <v>25666</v>
      </c>
      <c r="E16" s="107">
        <f t="shared" si="0"/>
        <v>308</v>
      </c>
      <c r="F16" s="41">
        <f t="shared" si="0"/>
        <v>6</v>
      </c>
      <c r="G16" s="108">
        <f t="shared" si="0"/>
        <v>3</v>
      </c>
      <c r="H16" s="107">
        <f t="shared" si="0"/>
        <v>0</v>
      </c>
      <c r="I16" s="107">
        <f>SUM(I4:I15)</f>
        <v>17</v>
      </c>
      <c r="J16" s="41">
        <f>SUM(J4:J15)</f>
        <v>75</v>
      </c>
      <c r="K16" s="42">
        <f t="shared" ref="K16:K21" si="1">SUM(D16:J16)</f>
        <v>26075</v>
      </c>
    </row>
    <row r="17" spans="1:11" ht="13.5" customHeight="1" x14ac:dyDescent="0.15">
      <c r="A17" s="33"/>
      <c r="B17" s="122" t="s">
        <v>22</v>
      </c>
      <c r="C17" s="103" t="s">
        <v>23</v>
      </c>
      <c r="D17" s="51">
        <v>431</v>
      </c>
      <c r="E17" s="52">
        <v>2</v>
      </c>
      <c r="F17" s="52">
        <v>0</v>
      </c>
      <c r="G17" s="52">
        <v>0</v>
      </c>
      <c r="H17" s="52">
        <v>0</v>
      </c>
      <c r="I17" s="52">
        <v>1</v>
      </c>
      <c r="J17" s="52">
        <v>2</v>
      </c>
      <c r="K17" s="53">
        <f t="shared" si="1"/>
        <v>436</v>
      </c>
    </row>
    <row r="18" spans="1:11" x14ac:dyDescent="0.15">
      <c r="A18" s="33"/>
      <c r="B18" s="123"/>
      <c r="C18" s="55" t="s">
        <v>24</v>
      </c>
      <c r="D18" s="37">
        <v>0</v>
      </c>
      <c r="E18" s="38">
        <v>0</v>
      </c>
      <c r="F18" s="38">
        <v>0</v>
      </c>
      <c r="G18" s="38">
        <v>2</v>
      </c>
      <c r="H18" s="38">
        <v>1</v>
      </c>
      <c r="I18" s="38">
        <v>0</v>
      </c>
      <c r="J18" s="38">
        <v>2</v>
      </c>
      <c r="K18" s="39">
        <f t="shared" si="1"/>
        <v>5</v>
      </c>
    </row>
    <row r="19" spans="1:11" x14ac:dyDescent="0.15">
      <c r="A19" s="33"/>
      <c r="B19" s="123"/>
      <c r="C19" s="55" t="s">
        <v>25</v>
      </c>
      <c r="D19" s="37">
        <v>81</v>
      </c>
      <c r="E19" s="38">
        <v>1</v>
      </c>
      <c r="F19" s="38">
        <v>3</v>
      </c>
      <c r="G19" s="38">
        <v>3</v>
      </c>
      <c r="H19" s="38">
        <v>2</v>
      </c>
      <c r="I19" s="38">
        <v>2</v>
      </c>
      <c r="J19" s="38">
        <v>12</v>
      </c>
      <c r="K19" s="39">
        <f t="shared" si="1"/>
        <v>104</v>
      </c>
    </row>
    <row r="20" spans="1:11" x14ac:dyDescent="0.15">
      <c r="A20" s="33"/>
      <c r="B20" s="123"/>
      <c r="C20" s="55" t="s">
        <v>26</v>
      </c>
      <c r="D20" s="37">
        <v>110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9">
        <f t="shared" si="1"/>
        <v>110</v>
      </c>
    </row>
    <row r="21" spans="1:11" x14ac:dyDescent="0.15">
      <c r="A21" s="33"/>
      <c r="B21" s="123"/>
      <c r="C21" s="56" t="s">
        <v>27</v>
      </c>
      <c r="D21" s="37">
        <v>52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1</v>
      </c>
      <c r="K21" s="39">
        <f t="shared" si="1"/>
        <v>53</v>
      </c>
    </row>
    <row r="22" spans="1:11" x14ac:dyDescent="0.15">
      <c r="A22" s="33"/>
      <c r="B22" s="123"/>
      <c r="C22" s="55" t="s">
        <v>28</v>
      </c>
      <c r="D22" s="101" t="s">
        <v>64</v>
      </c>
      <c r="E22" s="38" t="s">
        <v>64</v>
      </c>
      <c r="F22" s="38" t="s">
        <v>64</v>
      </c>
      <c r="G22" s="38" t="s">
        <v>64</v>
      </c>
      <c r="H22" s="38" t="s">
        <v>64</v>
      </c>
      <c r="I22" s="38" t="s">
        <v>64</v>
      </c>
      <c r="J22" s="38" t="s">
        <v>64</v>
      </c>
      <c r="K22" s="39" t="s">
        <v>64</v>
      </c>
    </row>
    <row r="23" spans="1:11" x14ac:dyDescent="0.15">
      <c r="A23" s="33"/>
      <c r="B23" s="123"/>
      <c r="C23" s="55" t="s">
        <v>29</v>
      </c>
      <c r="D23" s="101" t="s">
        <v>64</v>
      </c>
      <c r="E23" s="38" t="s">
        <v>64</v>
      </c>
      <c r="F23" s="38" t="s">
        <v>64</v>
      </c>
      <c r="G23" s="38" t="s">
        <v>64</v>
      </c>
      <c r="H23" s="38" t="s">
        <v>64</v>
      </c>
      <c r="I23" s="38" t="s">
        <v>64</v>
      </c>
      <c r="J23" s="38" t="s">
        <v>64</v>
      </c>
      <c r="K23" s="39" t="s">
        <v>64</v>
      </c>
    </row>
    <row r="24" spans="1:11" x14ac:dyDescent="0.15">
      <c r="A24" s="33"/>
      <c r="B24" s="123"/>
      <c r="C24" s="55" t="s">
        <v>7</v>
      </c>
      <c r="D24" s="37">
        <v>122</v>
      </c>
      <c r="E24" s="38">
        <v>0</v>
      </c>
      <c r="F24" s="38">
        <v>0</v>
      </c>
      <c r="G24" s="38">
        <v>0</v>
      </c>
      <c r="H24" s="38">
        <v>0</v>
      </c>
      <c r="I24" s="38">
        <v>2</v>
      </c>
      <c r="J24" s="38">
        <v>0</v>
      </c>
      <c r="K24" s="39">
        <f t="shared" ref="K24:K52" si="2">SUM(D24:J24)</f>
        <v>124</v>
      </c>
    </row>
    <row r="25" spans="1:11" ht="14.25" thickBot="1" x14ac:dyDescent="0.2">
      <c r="A25" s="33"/>
      <c r="B25" s="124"/>
      <c r="C25" s="102" t="s">
        <v>8</v>
      </c>
      <c r="D25" s="40">
        <f>SUM(D17:D24)</f>
        <v>796</v>
      </c>
      <c r="E25" s="41">
        <f t="shared" ref="E25:J25" si="3">SUM(E17:E24)</f>
        <v>3</v>
      </c>
      <c r="F25" s="108">
        <f t="shared" si="3"/>
        <v>3</v>
      </c>
      <c r="G25" s="107">
        <f t="shared" si="3"/>
        <v>5</v>
      </c>
      <c r="H25" s="41">
        <f t="shared" si="3"/>
        <v>3</v>
      </c>
      <c r="I25" s="108">
        <f t="shared" si="3"/>
        <v>5</v>
      </c>
      <c r="J25" s="41">
        <f t="shared" si="3"/>
        <v>17</v>
      </c>
      <c r="K25" s="42">
        <f t="shared" si="2"/>
        <v>832</v>
      </c>
    </row>
    <row r="26" spans="1:11" ht="13.5" customHeight="1" x14ac:dyDescent="0.15">
      <c r="A26" s="33"/>
      <c r="B26" s="122" t="s">
        <v>30</v>
      </c>
      <c r="C26" s="50" t="s">
        <v>31</v>
      </c>
      <c r="D26" s="51">
        <v>6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3">
        <f t="shared" si="2"/>
        <v>6</v>
      </c>
    </row>
    <row r="27" spans="1:11" x14ac:dyDescent="0.15">
      <c r="A27" s="33"/>
      <c r="B27" s="123"/>
      <c r="C27" s="56" t="s">
        <v>32</v>
      </c>
      <c r="D27" s="37">
        <v>2</v>
      </c>
      <c r="E27" s="38">
        <v>0</v>
      </c>
      <c r="F27" s="38">
        <v>1</v>
      </c>
      <c r="G27" s="38">
        <v>0</v>
      </c>
      <c r="H27" s="38">
        <v>0</v>
      </c>
      <c r="I27" s="38">
        <v>0</v>
      </c>
      <c r="J27" s="38">
        <v>0</v>
      </c>
      <c r="K27" s="39">
        <f t="shared" si="2"/>
        <v>3</v>
      </c>
    </row>
    <row r="28" spans="1:11" x14ac:dyDescent="0.15">
      <c r="A28" s="33"/>
      <c r="B28" s="123"/>
      <c r="C28" s="55" t="s">
        <v>33</v>
      </c>
      <c r="D28" s="37">
        <v>15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2</v>
      </c>
      <c r="K28" s="39">
        <f t="shared" si="2"/>
        <v>17</v>
      </c>
    </row>
    <row r="29" spans="1:11" x14ac:dyDescent="0.15">
      <c r="A29" s="33"/>
      <c r="B29" s="123"/>
      <c r="C29" s="55" t="s">
        <v>34</v>
      </c>
      <c r="D29" s="37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1</v>
      </c>
      <c r="K29" s="39">
        <f t="shared" si="2"/>
        <v>1</v>
      </c>
    </row>
    <row r="30" spans="1:11" x14ac:dyDescent="0.15">
      <c r="A30" s="33"/>
      <c r="B30" s="123"/>
      <c r="C30" s="55" t="s">
        <v>35</v>
      </c>
      <c r="D30" s="37">
        <v>2751</v>
      </c>
      <c r="E30" s="38">
        <v>0</v>
      </c>
      <c r="F30" s="38">
        <v>0</v>
      </c>
      <c r="G30" s="38">
        <v>1</v>
      </c>
      <c r="H30" s="38">
        <v>0</v>
      </c>
      <c r="I30" s="38">
        <v>0</v>
      </c>
      <c r="J30" s="38">
        <v>2</v>
      </c>
      <c r="K30" s="39">
        <f t="shared" si="2"/>
        <v>2754</v>
      </c>
    </row>
    <row r="31" spans="1:11" x14ac:dyDescent="0.15">
      <c r="A31" s="33"/>
      <c r="B31" s="123"/>
      <c r="C31" s="56" t="s">
        <v>36</v>
      </c>
      <c r="D31" s="37">
        <v>403</v>
      </c>
      <c r="E31" s="38">
        <v>0</v>
      </c>
      <c r="F31" s="38">
        <v>1</v>
      </c>
      <c r="G31" s="38">
        <v>0</v>
      </c>
      <c r="H31" s="38">
        <v>0</v>
      </c>
      <c r="I31" s="38">
        <v>0</v>
      </c>
      <c r="J31" s="38">
        <v>2</v>
      </c>
      <c r="K31" s="39">
        <f t="shared" si="2"/>
        <v>406</v>
      </c>
    </row>
    <row r="32" spans="1:11" x14ac:dyDescent="0.15">
      <c r="A32" s="33"/>
      <c r="B32" s="123"/>
      <c r="C32" s="56" t="s">
        <v>37</v>
      </c>
      <c r="D32" s="37">
        <v>319</v>
      </c>
      <c r="E32" s="38">
        <v>0</v>
      </c>
      <c r="F32" s="38">
        <v>0</v>
      </c>
      <c r="G32" s="38">
        <v>0</v>
      </c>
      <c r="H32" s="38">
        <v>1</v>
      </c>
      <c r="I32" s="38">
        <v>0</v>
      </c>
      <c r="J32" s="38">
        <v>4</v>
      </c>
      <c r="K32" s="39">
        <f t="shared" si="2"/>
        <v>324</v>
      </c>
    </row>
    <row r="33" spans="1:11" x14ac:dyDescent="0.15">
      <c r="A33" s="33"/>
      <c r="B33" s="123"/>
      <c r="C33" s="55" t="s">
        <v>38</v>
      </c>
      <c r="D33" s="37">
        <v>1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9">
        <f t="shared" si="2"/>
        <v>1</v>
      </c>
    </row>
    <row r="34" spans="1:11" x14ac:dyDescent="0.15">
      <c r="A34" s="33"/>
      <c r="B34" s="123"/>
      <c r="C34" s="55" t="s">
        <v>39</v>
      </c>
      <c r="D34" s="37">
        <v>1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1</v>
      </c>
      <c r="K34" s="39">
        <f t="shared" si="2"/>
        <v>2</v>
      </c>
    </row>
    <row r="35" spans="1:11" x14ac:dyDescent="0.15">
      <c r="A35" s="33"/>
      <c r="B35" s="123"/>
      <c r="C35" s="56" t="s">
        <v>40</v>
      </c>
      <c r="D35" s="37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2</v>
      </c>
      <c r="K35" s="39">
        <f t="shared" si="2"/>
        <v>2</v>
      </c>
    </row>
    <row r="36" spans="1:11" x14ac:dyDescent="0.15">
      <c r="A36" s="33"/>
      <c r="B36" s="123"/>
      <c r="C36" s="56" t="s">
        <v>41</v>
      </c>
      <c r="D36" s="37">
        <v>20</v>
      </c>
      <c r="E36" s="38">
        <v>0</v>
      </c>
      <c r="F36" s="38">
        <v>1</v>
      </c>
      <c r="G36" s="38">
        <v>0</v>
      </c>
      <c r="H36" s="38">
        <v>0</v>
      </c>
      <c r="I36" s="38">
        <v>0</v>
      </c>
      <c r="J36" s="38">
        <v>0</v>
      </c>
      <c r="K36" s="39">
        <f t="shared" si="2"/>
        <v>21</v>
      </c>
    </row>
    <row r="37" spans="1:11" x14ac:dyDescent="0.15">
      <c r="A37" s="33"/>
      <c r="B37" s="123"/>
      <c r="C37" s="55" t="s">
        <v>7</v>
      </c>
      <c r="D37" s="37">
        <v>53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3</v>
      </c>
      <c r="K37" s="39">
        <f t="shared" si="2"/>
        <v>56</v>
      </c>
    </row>
    <row r="38" spans="1:11" ht="14.25" thickBot="1" x14ac:dyDescent="0.2">
      <c r="A38" s="33"/>
      <c r="B38" s="124"/>
      <c r="C38" s="102" t="s">
        <v>8</v>
      </c>
      <c r="D38" s="40">
        <f t="shared" ref="D38:J38" si="4">SUM(D26:D37)</f>
        <v>3571</v>
      </c>
      <c r="E38" s="41">
        <f t="shared" si="4"/>
        <v>0</v>
      </c>
      <c r="F38" s="41">
        <f t="shared" si="4"/>
        <v>3</v>
      </c>
      <c r="G38" s="41">
        <f t="shared" si="4"/>
        <v>1</v>
      </c>
      <c r="H38" s="41">
        <f t="shared" si="4"/>
        <v>1</v>
      </c>
      <c r="I38" s="41">
        <f t="shared" si="4"/>
        <v>0</v>
      </c>
      <c r="J38" s="41">
        <f t="shared" si="4"/>
        <v>17</v>
      </c>
      <c r="K38" s="42">
        <f t="shared" si="2"/>
        <v>3593</v>
      </c>
    </row>
    <row r="39" spans="1:11" ht="13.5" customHeight="1" x14ac:dyDescent="0.15">
      <c r="A39" s="33"/>
      <c r="B39" s="137" t="s">
        <v>42</v>
      </c>
      <c r="C39" s="1" t="s">
        <v>43</v>
      </c>
      <c r="D39" s="11">
        <v>35739</v>
      </c>
      <c r="E39" s="12">
        <v>262</v>
      </c>
      <c r="F39" s="12">
        <v>22</v>
      </c>
      <c r="G39" s="12">
        <v>11</v>
      </c>
      <c r="H39" s="12">
        <v>17</v>
      </c>
      <c r="I39" s="12">
        <v>1</v>
      </c>
      <c r="J39" s="12">
        <v>490</v>
      </c>
      <c r="K39" s="13">
        <f t="shared" si="2"/>
        <v>36542</v>
      </c>
    </row>
    <row r="40" spans="1:11" x14ac:dyDescent="0.15">
      <c r="A40" s="33"/>
      <c r="B40" s="138"/>
      <c r="C40" s="2" t="s">
        <v>44</v>
      </c>
      <c r="D40" s="3">
        <v>59</v>
      </c>
      <c r="E40" s="4">
        <v>0</v>
      </c>
      <c r="F40" s="4">
        <v>1</v>
      </c>
      <c r="G40" s="4">
        <v>0</v>
      </c>
      <c r="H40" s="4">
        <v>0</v>
      </c>
      <c r="I40" s="4">
        <v>1</v>
      </c>
      <c r="J40" s="4">
        <v>11</v>
      </c>
      <c r="K40" s="5">
        <f t="shared" si="2"/>
        <v>72</v>
      </c>
    </row>
    <row r="41" spans="1:11" x14ac:dyDescent="0.15">
      <c r="A41" s="33"/>
      <c r="B41" s="138"/>
      <c r="C41" s="2" t="s">
        <v>45</v>
      </c>
      <c r="D41" s="3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5">
        <f t="shared" si="2"/>
        <v>0</v>
      </c>
    </row>
    <row r="42" spans="1:11" x14ac:dyDescent="0.15">
      <c r="A42" s="33"/>
      <c r="B42" s="138"/>
      <c r="C42" s="2" t="s">
        <v>46</v>
      </c>
      <c r="D42" s="3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5">
        <f t="shared" si="2"/>
        <v>0</v>
      </c>
    </row>
    <row r="43" spans="1:11" x14ac:dyDescent="0.15">
      <c r="A43" s="33"/>
      <c r="B43" s="138"/>
      <c r="C43" s="2" t="s">
        <v>47</v>
      </c>
      <c r="D43" s="3">
        <v>0</v>
      </c>
      <c r="E43" s="4">
        <v>3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5">
        <f t="shared" si="2"/>
        <v>3</v>
      </c>
    </row>
    <row r="44" spans="1:11" x14ac:dyDescent="0.15">
      <c r="A44" s="33"/>
      <c r="B44" s="138"/>
      <c r="C44" s="2" t="s">
        <v>7</v>
      </c>
      <c r="D44" s="3">
        <v>98</v>
      </c>
      <c r="E44" s="4">
        <v>1</v>
      </c>
      <c r="F44" s="4">
        <v>0</v>
      </c>
      <c r="G44" s="4">
        <v>0</v>
      </c>
      <c r="H44" s="4">
        <v>0</v>
      </c>
      <c r="I44" s="4">
        <v>0</v>
      </c>
      <c r="J44" s="4">
        <v>7</v>
      </c>
      <c r="K44" s="5">
        <f t="shared" si="2"/>
        <v>106</v>
      </c>
    </row>
    <row r="45" spans="1:11" ht="14.25" thickBot="1" x14ac:dyDescent="0.2">
      <c r="A45" s="33"/>
      <c r="B45" s="139"/>
      <c r="C45" s="18" t="s">
        <v>8</v>
      </c>
      <c r="D45" s="7">
        <f t="shared" ref="D45:J45" si="5">SUM(D39:D44)</f>
        <v>35896</v>
      </c>
      <c r="E45" s="8">
        <f t="shared" si="5"/>
        <v>266</v>
      </c>
      <c r="F45" s="8">
        <f t="shared" si="5"/>
        <v>23</v>
      </c>
      <c r="G45" s="8">
        <f t="shared" si="5"/>
        <v>11</v>
      </c>
      <c r="H45" s="8">
        <f t="shared" si="5"/>
        <v>17</v>
      </c>
      <c r="I45" s="8">
        <f t="shared" si="5"/>
        <v>2</v>
      </c>
      <c r="J45" s="8">
        <f t="shared" si="5"/>
        <v>508</v>
      </c>
      <c r="K45" s="9">
        <f t="shared" si="2"/>
        <v>36723</v>
      </c>
    </row>
    <row r="46" spans="1:11" ht="13.5" customHeight="1" x14ac:dyDescent="0.15">
      <c r="A46" s="33"/>
      <c r="B46" s="137" t="s">
        <v>48</v>
      </c>
      <c r="C46" s="1" t="s">
        <v>49</v>
      </c>
      <c r="D46" s="11">
        <v>853</v>
      </c>
      <c r="E46" s="12">
        <v>3</v>
      </c>
      <c r="F46" s="12">
        <v>5</v>
      </c>
      <c r="G46" s="12">
        <v>5</v>
      </c>
      <c r="H46" s="12">
        <v>11</v>
      </c>
      <c r="I46" s="12">
        <v>0</v>
      </c>
      <c r="J46" s="12">
        <v>48</v>
      </c>
      <c r="K46" s="13">
        <f t="shared" si="2"/>
        <v>925</v>
      </c>
    </row>
    <row r="47" spans="1:11" x14ac:dyDescent="0.15">
      <c r="A47" s="33"/>
      <c r="B47" s="138"/>
      <c r="C47" s="6" t="s">
        <v>50</v>
      </c>
      <c r="D47" s="3">
        <v>4299</v>
      </c>
      <c r="E47" s="4">
        <v>1</v>
      </c>
      <c r="F47" s="4">
        <v>10</v>
      </c>
      <c r="G47" s="4">
        <v>3</v>
      </c>
      <c r="H47" s="4">
        <v>8</v>
      </c>
      <c r="I47" s="4">
        <v>1</v>
      </c>
      <c r="J47" s="4">
        <v>77</v>
      </c>
      <c r="K47" s="5">
        <f t="shared" si="2"/>
        <v>4399</v>
      </c>
    </row>
    <row r="48" spans="1:11" x14ac:dyDescent="0.15">
      <c r="A48" s="33"/>
      <c r="B48" s="138"/>
      <c r="C48" s="6" t="s">
        <v>51</v>
      </c>
      <c r="D48" s="3">
        <v>365</v>
      </c>
      <c r="E48" s="4">
        <v>1</v>
      </c>
      <c r="F48" s="4">
        <v>6</v>
      </c>
      <c r="G48" s="4">
        <v>1</v>
      </c>
      <c r="H48" s="4">
        <v>2</v>
      </c>
      <c r="I48" s="4">
        <v>1</v>
      </c>
      <c r="J48" s="4">
        <v>61</v>
      </c>
      <c r="K48" s="5">
        <f t="shared" si="2"/>
        <v>437</v>
      </c>
    </row>
    <row r="49" spans="1:11" x14ac:dyDescent="0.15">
      <c r="A49" s="33"/>
      <c r="B49" s="138"/>
      <c r="C49" s="6" t="s">
        <v>52</v>
      </c>
      <c r="D49" s="3">
        <v>785</v>
      </c>
      <c r="E49" s="4">
        <v>3</v>
      </c>
      <c r="F49" s="4">
        <v>10</v>
      </c>
      <c r="G49" s="4">
        <v>3</v>
      </c>
      <c r="H49" s="4">
        <v>4</v>
      </c>
      <c r="I49" s="4">
        <v>0</v>
      </c>
      <c r="J49" s="4">
        <v>135</v>
      </c>
      <c r="K49" s="5">
        <f t="shared" si="2"/>
        <v>940</v>
      </c>
    </row>
    <row r="50" spans="1:11" x14ac:dyDescent="0.15">
      <c r="A50" s="33"/>
      <c r="B50" s="138"/>
      <c r="C50" s="2" t="s">
        <v>7</v>
      </c>
      <c r="D50" s="3">
        <v>19</v>
      </c>
      <c r="E50" s="4">
        <v>0</v>
      </c>
      <c r="F50" s="4">
        <v>2</v>
      </c>
      <c r="G50" s="4">
        <v>0</v>
      </c>
      <c r="H50" s="4">
        <v>0</v>
      </c>
      <c r="I50" s="4">
        <v>0</v>
      </c>
      <c r="J50" s="4">
        <v>20</v>
      </c>
      <c r="K50" s="5">
        <f t="shared" si="2"/>
        <v>41</v>
      </c>
    </row>
    <row r="51" spans="1:11" ht="14.25" thickBot="1" x14ac:dyDescent="0.2">
      <c r="A51" s="33"/>
      <c r="B51" s="139"/>
      <c r="C51" s="18" t="s">
        <v>8</v>
      </c>
      <c r="D51" s="7">
        <f t="shared" ref="D51:J51" si="6">SUM(D46:D50)</f>
        <v>6321</v>
      </c>
      <c r="E51" s="8">
        <f t="shared" si="6"/>
        <v>8</v>
      </c>
      <c r="F51" s="8">
        <f t="shared" si="6"/>
        <v>33</v>
      </c>
      <c r="G51" s="8">
        <f t="shared" si="6"/>
        <v>12</v>
      </c>
      <c r="H51" s="8">
        <f t="shared" si="6"/>
        <v>25</v>
      </c>
      <c r="I51" s="8">
        <f>SUM(I46:I50)</f>
        <v>2</v>
      </c>
      <c r="J51" s="8">
        <f t="shared" si="6"/>
        <v>341</v>
      </c>
      <c r="K51" s="14">
        <f t="shared" si="2"/>
        <v>6742</v>
      </c>
    </row>
    <row r="52" spans="1:11" ht="14.25" thickBot="1" x14ac:dyDescent="0.2">
      <c r="A52" s="33"/>
      <c r="B52" s="140" t="s">
        <v>53</v>
      </c>
      <c r="C52" s="141"/>
      <c r="D52" s="15">
        <v>22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36</v>
      </c>
      <c r="K52" s="17">
        <f t="shared" si="2"/>
        <v>58</v>
      </c>
    </row>
    <row r="53" spans="1:11" ht="14.25" thickBot="1" x14ac:dyDescent="0.2">
      <c r="A53" s="33"/>
      <c r="B53" s="140" t="s">
        <v>60</v>
      </c>
      <c r="C53" s="141"/>
      <c r="D53" s="15" t="s">
        <v>63</v>
      </c>
      <c r="E53" s="16" t="s">
        <v>63</v>
      </c>
      <c r="F53" s="16" t="s">
        <v>63</v>
      </c>
      <c r="G53" s="16" t="s">
        <v>63</v>
      </c>
      <c r="H53" s="16" t="s">
        <v>63</v>
      </c>
      <c r="I53" s="16" t="s">
        <v>63</v>
      </c>
      <c r="J53" s="16" t="s">
        <v>63</v>
      </c>
      <c r="K53" s="28" t="s">
        <v>63</v>
      </c>
    </row>
    <row r="54" spans="1:11" ht="13.5" customHeight="1" x14ac:dyDescent="0.15">
      <c r="A54" s="33"/>
      <c r="B54" s="137" t="s">
        <v>54</v>
      </c>
      <c r="C54" s="1" t="s">
        <v>55</v>
      </c>
      <c r="D54" s="34" t="s">
        <v>63</v>
      </c>
      <c r="E54" s="35" t="s">
        <v>63</v>
      </c>
      <c r="F54" s="35" t="s">
        <v>63</v>
      </c>
      <c r="G54" s="35" t="s">
        <v>63</v>
      </c>
      <c r="H54" s="35" t="s">
        <v>63</v>
      </c>
      <c r="I54" s="35" t="s">
        <v>63</v>
      </c>
      <c r="J54" s="35" t="s">
        <v>63</v>
      </c>
      <c r="K54" s="36" t="s">
        <v>63</v>
      </c>
    </row>
    <row r="55" spans="1:11" x14ac:dyDescent="0.15">
      <c r="A55" s="33"/>
      <c r="B55" s="138"/>
      <c r="C55" s="2" t="s">
        <v>56</v>
      </c>
      <c r="D55" s="37" t="s">
        <v>63</v>
      </c>
      <c r="E55" s="38" t="s">
        <v>63</v>
      </c>
      <c r="F55" s="38" t="s">
        <v>63</v>
      </c>
      <c r="G55" s="38" t="s">
        <v>63</v>
      </c>
      <c r="H55" s="38" t="s">
        <v>63</v>
      </c>
      <c r="I55" s="38" t="s">
        <v>63</v>
      </c>
      <c r="J55" s="38" t="s">
        <v>63</v>
      </c>
      <c r="K55" s="39" t="s">
        <v>63</v>
      </c>
    </row>
    <row r="56" spans="1:11" x14ac:dyDescent="0.15">
      <c r="A56" s="33"/>
      <c r="B56" s="138"/>
      <c r="C56" s="6" t="s">
        <v>57</v>
      </c>
      <c r="D56" s="37" t="s">
        <v>63</v>
      </c>
      <c r="E56" s="38" t="s">
        <v>63</v>
      </c>
      <c r="F56" s="38" t="s">
        <v>63</v>
      </c>
      <c r="G56" s="38" t="s">
        <v>63</v>
      </c>
      <c r="H56" s="38" t="s">
        <v>63</v>
      </c>
      <c r="I56" s="38" t="s">
        <v>63</v>
      </c>
      <c r="J56" s="38" t="s">
        <v>63</v>
      </c>
      <c r="K56" s="39" t="s">
        <v>63</v>
      </c>
    </row>
    <row r="57" spans="1:11" ht="14.25" thickBot="1" x14ac:dyDescent="0.2">
      <c r="A57" s="33"/>
      <c r="B57" s="139"/>
      <c r="C57" s="18" t="s">
        <v>8</v>
      </c>
      <c r="D57" s="40" t="s">
        <v>63</v>
      </c>
      <c r="E57" s="41" t="s">
        <v>63</v>
      </c>
      <c r="F57" s="41" t="s">
        <v>63</v>
      </c>
      <c r="G57" s="41" t="s">
        <v>63</v>
      </c>
      <c r="H57" s="41" t="s">
        <v>63</v>
      </c>
      <c r="I57" s="41" t="s">
        <v>63</v>
      </c>
      <c r="J57" s="41" t="s">
        <v>63</v>
      </c>
      <c r="K57" s="42" t="s">
        <v>63</v>
      </c>
    </row>
    <row r="58" spans="1:11" ht="14.25" thickBot="1" x14ac:dyDescent="0.2">
      <c r="A58" s="33"/>
      <c r="B58" s="142" t="s">
        <v>58</v>
      </c>
      <c r="C58" s="143"/>
      <c r="D58" s="43">
        <f t="shared" ref="D58:F58" si="7">D16+D25+D38+D45+D51+D52</f>
        <v>72272</v>
      </c>
      <c r="E58" s="30">
        <f t="shared" si="7"/>
        <v>585</v>
      </c>
      <c r="F58" s="30">
        <f t="shared" si="7"/>
        <v>68</v>
      </c>
      <c r="G58" s="30">
        <f>G16+G25+G38+G45+G51+G52</f>
        <v>32</v>
      </c>
      <c r="H58" s="30">
        <f>H16+H25+H38+H45+H51+H52</f>
        <v>46</v>
      </c>
      <c r="I58" s="30">
        <f>I16+I25+I38+I45+I51+I52</f>
        <v>26</v>
      </c>
      <c r="J58" s="30">
        <f>J16+J25+J38+J45+J51+J52</f>
        <v>994</v>
      </c>
      <c r="K58" s="44">
        <f>SUM(D58:J58)</f>
        <v>74023</v>
      </c>
    </row>
  </sheetData>
  <mergeCells count="11">
    <mergeCell ref="B46:B51"/>
    <mergeCell ref="B52:C52"/>
    <mergeCell ref="B53:C53"/>
    <mergeCell ref="B54:B57"/>
    <mergeCell ref="B58:C58"/>
    <mergeCell ref="B39:B45"/>
    <mergeCell ref="B2:C3"/>
    <mergeCell ref="D2:K2"/>
    <mergeCell ref="B4:B16"/>
    <mergeCell ref="B17:B25"/>
    <mergeCell ref="B26:B38"/>
  </mergeCells>
  <phoneticPr fontId="1"/>
  <pageMargins left="0" right="0" top="0.74803149606299213" bottom="0.74803149606299213" header="0.31496062992125984" footer="0.31496062992125984"/>
  <pageSetup paperSize="8" scale="14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topLeftCell="A31" zoomScaleNormal="100" zoomScaleSheetLayoutView="100" workbookViewId="0">
      <selection activeCell="J66" sqref="J66"/>
    </sheetView>
  </sheetViews>
  <sheetFormatPr defaultRowHeight="13.5" x14ac:dyDescent="0.15"/>
  <cols>
    <col min="1" max="1" width="2.5" customWidth="1"/>
    <col min="2" max="2" width="2.875" bestFit="1" customWidth="1"/>
    <col min="3" max="3" width="26.375" bestFit="1" customWidth="1"/>
  </cols>
  <sheetData>
    <row r="1" spans="1:12" ht="14.25" thickBot="1" x14ac:dyDescent="0.2">
      <c r="A1" s="33"/>
      <c r="B1" s="33" t="s">
        <v>92</v>
      </c>
      <c r="C1" s="33"/>
      <c r="D1" s="33"/>
      <c r="E1" s="33"/>
      <c r="F1" s="33"/>
      <c r="G1" s="33"/>
      <c r="H1" s="33"/>
      <c r="I1" s="33"/>
      <c r="J1" s="33"/>
      <c r="K1" s="58"/>
    </row>
    <row r="2" spans="1:12" ht="13.5" customHeight="1" x14ac:dyDescent="0.15">
      <c r="A2" s="33"/>
      <c r="B2" s="130" t="s">
        <v>0</v>
      </c>
      <c r="C2" s="131"/>
      <c r="D2" s="134" t="s">
        <v>1</v>
      </c>
      <c r="E2" s="135"/>
      <c r="F2" s="135"/>
      <c r="G2" s="135"/>
      <c r="H2" s="135"/>
      <c r="I2" s="135"/>
      <c r="J2" s="135"/>
      <c r="K2" s="136"/>
    </row>
    <row r="3" spans="1:12" ht="27.75" thickBot="1" x14ac:dyDescent="0.2">
      <c r="A3" s="33"/>
      <c r="B3" s="132"/>
      <c r="C3" s="133"/>
      <c r="D3" s="98" t="s">
        <v>2</v>
      </c>
      <c r="E3" s="99" t="s">
        <v>59</v>
      </c>
      <c r="F3" s="99" t="s">
        <v>3</v>
      </c>
      <c r="G3" s="99" t="s">
        <v>4</v>
      </c>
      <c r="H3" s="99" t="s">
        <v>5</v>
      </c>
      <c r="I3" s="99" t="s">
        <v>6</v>
      </c>
      <c r="J3" s="99" t="s">
        <v>7</v>
      </c>
      <c r="K3" s="100" t="s">
        <v>58</v>
      </c>
    </row>
    <row r="4" spans="1:12" ht="13.5" customHeight="1" x14ac:dyDescent="0.15">
      <c r="A4" s="33"/>
      <c r="B4" s="122" t="s">
        <v>9</v>
      </c>
      <c r="C4" s="50" t="s">
        <v>10</v>
      </c>
      <c r="D4" s="109">
        <v>15801</v>
      </c>
      <c r="E4" s="110">
        <v>241</v>
      </c>
      <c r="F4" s="110">
        <v>4</v>
      </c>
      <c r="G4" s="110">
        <v>1</v>
      </c>
      <c r="H4" s="110">
        <v>2</v>
      </c>
      <c r="I4" s="110">
        <v>1</v>
      </c>
      <c r="J4" s="110">
        <v>65</v>
      </c>
      <c r="K4" s="111">
        <f>SUM(D4:J4)</f>
        <v>16115</v>
      </c>
    </row>
    <row r="5" spans="1:12" x14ac:dyDescent="0.15">
      <c r="A5" s="33"/>
      <c r="B5" s="123"/>
      <c r="C5" s="55" t="s">
        <v>11</v>
      </c>
      <c r="D5" s="101" t="s">
        <v>64</v>
      </c>
      <c r="E5" s="38" t="s">
        <v>64</v>
      </c>
      <c r="F5" s="38" t="s">
        <v>64</v>
      </c>
      <c r="G5" s="38" t="s">
        <v>64</v>
      </c>
      <c r="H5" s="38" t="s">
        <v>64</v>
      </c>
      <c r="I5" s="38" t="s">
        <v>64</v>
      </c>
      <c r="J5" s="38" t="s">
        <v>64</v>
      </c>
      <c r="K5" s="39" t="s">
        <v>64</v>
      </c>
    </row>
    <row r="6" spans="1:12" x14ac:dyDescent="0.15">
      <c r="A6" s="33"/>
      <c r="B6" s="123"/>
      <c r="C6" s="55" t="s">
        <v>12</v>
      </c>
      <c r="D6" s="112">
        <v>4</v>
      </c>
      <c r="E6" s="113">
        <v>0</v>
      </c>
      <c r="F6" s="113">
        <v>0</v>
      </c>
      <c r="G6" s="113">
        <v>0</v>
      </c>
      <c r="H6" s="113">
        <v>0</v>
      </c>
      <c r="I6" s="113">
        <v>0</v>
      </c>
      <c r="J6" s="113">
        <v>1</v>
      </c>
      <c r="K6" s="114">
        <f>SUM(D6:J6)</f>
        <v>5</v>
      </c>
    </row>
    <row r="7" spans="1:12" x14ac:dyDescent="0.15">
      <c r="A7" s="33"/>
      <c r="B7" s="123"/>
      <c r="C7" s="55" t="s">
        <v>13</v>
      </c>
      <c r="D7" s="101" t="s">
        <v>64</v>
      </c>
      <c r="E7" s="38" t="s">
        <v>64</v>
      </c>
      <c r="F7" s="38" t="s">
        <v>64</v>
      </c>
      <c r="G7" s="38" t="s">
        <v>64</v>
      </c>
      <c r="H7" s="38" t="s">
        <v>64</v>
      </c>
      <c r="I7" s="38" t="s">
        <v>64</v>
      </c>
      <c r="J7" s="38" t="s">
        <v>64</v>
      </c>
      <c r="K7" s="39" t="s">
        <v>64</v>
      </c>
    </row>
    <row r="8" spans="1:12" x14ac:dyDescent="0.15">
      <c r="A8" s="33"/>
      <c r="B8" s="123"/>
      <c r="C8" s="55" t="s">
        <v>61</v>
      </c>
      <c r="D8" s="112">
        <v>12</v>
      </c>
      <c r="E8" s="113">
        <v>0</v>
      </c>
      <c r="F8" s="113">
        <v>1</v>
      </c>
      <c r="G8" s="113">
        <v>0</v>
      </c>
      <c r="H8" s="113">
        <v>0</v>
      </c>
      <c r="I8" s="113">
        <v>208</v>
      </c>
      <c r="J8" s="113">
        <v>14</v>
      </c>
      <c r="K8" s="114">
        <f>SUM(D8:J8)</f>
        <v>235</v>
      </c>
    </row>
    <row r="9" spans="1:12" x14ac:dyDescent="0.15">
      <c r="A9" s="33"/>
      <c r="B9" s="123"/>
      <c r="C9" s="55" t="s">
        <v>62</v>
      </c>
      <c r="D9" s="112">
        <v>11</v>
      </c>
      <c r="E9" s="113">
        <v>0</v>
      </c>
      <c r="F9" s="113">
        <v>1</v>
      </c>
      <c r="G9" s="113">
        <v>0</v>
      </c>
      <c r="H9" s="113">
        <v>0</v>
      </c>
      <c r="I9" s="113">
        <v>1</v>
      </c>
      <c r="J9" s="113">
        <v>5</v>
      </c>
      <c r="K9" s="114">
        <f>SUM(D9:J9)</f>
        <v>18</v>
      </c>
    </row>
    <row r="10" spans="1:12" x14ac:dyDescent="0.15">
      <c r="A10" s="33"/>
      <c r="B10" s="123"/>
      <c r="C10" s="55" t="s">
        <v>16</v>
      </c>
      <c r="D10" s="101" t="s">
        <v>64</v>
      </c>
      <c r="E10" s="38" t="s">
        <v>64</v>
      </c>
      <c r="F10" s="38" t="s">
        <v>64</v>
      </c>
      <c r="G10" s="38" t="s">
        <v>64</v>
      </c>
      <c r="H10" s="38" t="s">
        <v>64</v>
      </c>
      <c r="I10" s="38" t="s">
        <v>64</v>
      </c>
      <c r="J10" s="38" t="s">
        <v>64</v>
      </c>
      <c r="K10" s="39" t="s">
        <v>64</v>
      </c>
    </row>
    <row r="11" spans="1:12" x14ac:dyDescent="0.15">
      <c r="A11" s="33"/>
      <c r="B11" s="123"/>
      <c r="C11" s="55" t="s">
        <v>17</v>
      </c>
      <c r="D11" s="101" t="s">
        <v>64</v>
      </c>
      <c r="E11" s="38" t="s">
        <v>64</v>
      </c>
      <c r="F11" s="38" t="s">
        <v>64</v>
      </c>
      <c r="G11" s="38" t="s">
        <v>64</v>
      </c>
      <c r="H11" s="38" t="s">
        <v>64</v>
      </c>
      <c r="I11" s="38" t="s">
        <v>64</v>
      </c>
      <c r="J11" s="38" t="s">
        <v>64</v>
      </c>
      <c r="K11" s="39" t="s">
        <v>64</v>
      </c>
    </row>
    <row r="12" spans="1:12" x14ac:dyDescent="0.15">
      <c r="A12" s="33"/>
      <c r="B12" s="123"/>
      <c r="C12" s="56" t="s">
        <v>18</v>
      </c>
      <c r="D12" s="112">
        <v>18</v>
      </c>
      <c r="E12" s="113">
        <v>1</v>
      </c>
      <c r="F12" s="113">
        <v>0</v>
      </c>
      <c r="G12" s="113">
        <v>1</v>
      </c>
      <c r="H12" s="113">
        <v>0</v>
      </c>
      <c r="I12" s="113">
        <v>9</v>
      </c>
      <c r="J12" s="113">
        <v>1</v>
      </c>
      <c r="K12" s="114">
        <f>SUM(D12:J12)</f>
        <v>30</v>
      </c>
    </row>
    <row r="13" spans="1:12" x14ac:dyDescent="0.15">
      <c r="A13" s="33"/>
      <c r="B13" s="123"/>
      <c r="C13" s="55" t="s">
        <v>19</v>
      </c>
      <c r="D13" s="112">
        <v>12</v>
      </c>
      <c r="E13" s="113">
        <v>0</v>
      </c>
      <c r="F13" s="113">
        <v>0</v>
      </c>
      <c r="G13" s="113">
        <v>0</v>
      </c>
      <c r="H13" s="113">
        <v>0</v>
      </c>
      <c r="I13" s="113">
        <v>1</v>
      </c>
      <c r="J13" s="113">
        <v>6</v>
      </c>
      <c r="K13" s="114">
        <f>SUM(D13:J13)</f>
        <v>19</v>
      </c>
    </row>
    <row r="14" spans="1:12" x14ac:dyDescent="0.15">
      <c r="A14" s="33"/>
      <c r="B14" s="123"/>
      <c r="C14" s="55" t="s">
        <v>20</v>
      </c>
      <c r="D14" s="112">
        <v>89</v>
      </c>
      <c r="E14" s="113">
        <v>9</v>
      </c>
      <c r="F14" s="113">
        <v>2</v>
      </c>
      <c r="G14" s="113">
        <v>0</v>
      </c>
      <c r="H14" s="113">
        <v>1</v>
      </c>
      <c r="I14" s="113">
        <v>34</v>
      </c>
      <c r="J14" s="113">
        <v>12</v>
      </c>
      <c r="K14" s="114">
        <f>SUM(D14:J14)</f>
        <v>147</v>
      </c>
    </row>
    <row r="15" spans="1:12" x14ac:dyDescent="0.15">
      <c r="A15" s="33"/>
      <c r="B15" s="123"/>
      <c r="C15" s="55" t="s">
        <v>21</v>
      </c>
      <c r="D15" s="101" t="s">
        <v>64</v>
      </c>
      <c r="E15" s="38" t="s">
        <v>64</v>
      </c>
      <c r="F15" s="38" t="s">
        <v>64</v>
      </c>
      <c r="G15" s="38" t="s">
        <v>64</v>
      </c>
      <c r="H15" s="38" t="s">
        <v>64</v>
      </c>
      <c r="I15" s="38" t="s">
        <v>64</v>
      </c>
      <c r="J15" s="38" t="s">
        <v>64</v>
      </c>
      <c r="K15" s="39" t="s">
        <v>64</v>
      </c>
    </row>
    <row r="16" spans="1:12" ht="14.25" thickBot="1" x14ac:dyDescent="0.2">
      <c r="A16" s="33"/>
      <c r="B16" s="124"/>
      <c r="C16" s="102" t="s">
        <v>8</v>
      </c>
      <c r="D16" s="31">
        <f>SUM(D4:D15)</f>
        <v>15947</v>
      </c>
      <c r="E16" s="32">
        <f t="shared" ref="E16:J16" si="0">SUM(E4:E15)</f>
        <v>251</v>
      </c>
      <c r="F16" s="32">
        <f t="shared" si="0"/>
        <v>8</v>
      </c>
      <c r="G16" s="32">
        <f t="shared" si="0"/>
        <v>2</v>
      </c>
      <c r="H16" s="32">
        <f t="shared" si="0"/>
        <v>3</v>
      </c>
      <c r="I16" s="32">
        <f t="shared" si="0"/>
        <v>254</v>
      </c>
      <c r="J16" s="32">
        <f t="shared" si="0"/>
        <v>104</v>
      </c>
      <c r="K16" s="115">
        <f>SUM(D16:J16)</f>
        <v>16569</v>
      </c>
      <c r="L16" s="27"/>
    </row>
    <row r="17" spans="1:11" ht="13.5" customHeight="1" x14ac:dyDescent="0.15">
      <c r="A17" s="33"/>
      <c r="B17" s="137" t="s">
        <v>22</v>
      </c>
      <c r="C17" s="10" t="s">
        <v>23</v>
      </c>
      <c r="D17" s="24">
        <v>249</v>
      </c>
      <c r="E17" s="25">
        <v>0</v>
      </c>
      <c r="F17" s="25">
        <v>0</v>
      </c>
      <c r="G17" s="25">
        <v>0</v>
      </c>
      <c r="H17" s="25">
        <v>0</v>
      </c>
      <c r="I17" s="25">
        <v>1</v>
      </c>
      <c r="J17" s="25">
        <v>10</v>
      </c>
      <c r="K17" s="26">
        <f t="shared" ref="K17:K21" si="1">SUM(D17:J17)</f>
        <v>260</v>
      </c>
    </row>
    <row r="18" spans="1:11" x14ac:dyDescent="0.15">
      <c r="A18" s="33"/>
      <c r="B18" s="138"/>
      <c r="C18" s="2" t="s">
        <v>24</v>
      </c>
      <c r="D18" s="19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1</v>
      </c>
      <c r="K18" s="21">
        <f t="shared" si="1"/>
        <v>1</v>
      </c>
    </row>
    <row r="19" spans="1:11" x14ac:dyDescent="0.15">
      <c r="A19" s="33"/>
      <c r="B19" s="138"/>
      <c r="C19" s="2" t="s">
        <v>25</v>
      </c>
      <c r="D19" s="19">
        <v>19</v>
      </c>
      <c r="E19" s="20">
        <v>0</v>
      </c>
      <c r="F19" s="20">
        <v>0</v>
      </c>
      <c r="G19" s="20">
        <v>1</v>
      </c>
      <c r="H19" s="20">
        <v>0</v>
      </c>
      <c r="I19" s="20">
        <v>0</v>
      </c>
      <c r="J19" s="20">
        <v>2</v>
      </c>
      <c r="K19" s="21">
        <f t="shared" si="1"/>
        <v>22</v>
      </c>
    </row>
    <row r="20" spans="1:11" x14ac:dyDescent="0.15">
      <c r="A20" s="33"/>
      <c r="B20" s="138"/>
      <c r="C20" s="2" t="s">
        <v>26</v>
      </c>
      <c r="D20" s="19">
        <v>14</v>
      </c>
      <c r="E20" s="20">
        <v>0</v>
      </c>
      <c r="F20" s="20">
        <v>0</v>
      </c>
      <c r="G20" s="20">
        <v>0</v>
      </c>
      <c r="H20" s="20">
        <v>0</v>
      </c>
      <c r="I20" s="20">
        <v>2</v>
      </c>
      <c r="J20" s="20">
        <v>0</v>
      </c>
      <c r="K20" s="21">
        <f t="shared" si="1"/>
        <v>16</v>
      </c>
    </row>
    <row r="21" spans="1:11" x14ac:dyDescent="0.15">
      <c r="A21" s="33"/>
      <c r="B21" s="138"/>
      <c r="C21" s="6" t="s">
        <v>27</v>
      </c>
      <c r="D21" s="19">
        <v>16</v>
      </c>
      <c r="E21" s="20">
        <v>1</v>
      </c>
      <c r="F21" s="20">
        <v>0</v>
      </c>
      <c r="G21" s="20">
        <v>0</v>
      </c>
      <c r="H21" s="20">
        <v>0</v>
      </c>
      <c r="I21" s="20">
        <v>1</v>
      </c>
      <c r="J21" s="20">
        <v>3</v>
      </c>
      <c r="K21" s="21">
        <f t="shared" si="1"/>
        <v>21</v>
      </c>
    </row>
    <row r="22" spans="1:11" x14ac:dyDescent="0.15">
      <c r="A22" s="33"/>
      <c r="B22" s="138"/>
      <c r="C22" s="2" t="s">
        <v>28</v>
      </c>
      <c r="D22" s="29" t="s">
        <v>64</v>
      </c>
      <c r="E22" s="4" t="s">
        <v>64</v>
      </c>
      <c r="F22" s="4" t="s">
        <v>64</v>
      </c>
      <c r="G22" s="4" t="s">
        <v>64</v>
      </c>
      <c r="H22" s="4" t="s">
        <v>64</v>
      </c>
      <c r="I22" s="4" t="s">
        <v>64</v>
      </c>
      <c r="J22" s="4" t="s">
        <v>64</v>
      </c>
      <c r="K22" s="5" t="s">
        <v>64</v>
      </c>
    </row>
    <row r="23" spans="1:11" x14ac:dyDescent="0.15">
      <c r="A23" s="33"/>
      <c r="B23" s="138"/>
      <c r="C23" s="2" t="s">
        <v>29</v>
      </c>
      <c r="D23" s="29" t="s">
        <v>64</v>
      </c>
      <c r="E23" s="4" t="s">
        <v>64</v>
      </c>
      <c r="F23" s="4" t="s">
        <v>64</v>
      </c>
      <c r="G23" s="4" t="s">
        <v>64</v>
      </c>
      <c r="H23" s="4" t="s">
        <v>64</v>
      </c>
      <c r="I23" s="4" t="s">
        <v>64</v>
      </c>
      <c r="J23" s="4" t="s">
        <v>64</v>
      </c>
      <c r="K23" s="5" t="s">
        <v>64</v>
      </c>
    </row>
    <row r="24" spans="1:11" x14ac:dyDescent="0.15">
      <c r="A24" s="33"/>
      <c r="B24" s="138"/>
      <c r="C24" s="2" t="s">
        <v>7</v>
      </c>
      <c r="D24" s="19">
        <v>37</v>
      </c>
      <c r="E24" s="20">
        <v>0</v>
      </c>
      <c r="F24" s="20">
        <v>1</v>
      </c>
      <c r="G24" s="20">
        <v>1</v>
      </c>
      <c r="H24" s="20">
        <v>0</v>
      </c>
      <c r="I24" s="20">
        <v>4</v>
      </c>
      <c r="J24" s="20">
        <v>5</v>
      </c>
      <c r="K24" s="21">
        <f>SUM(D24:J24)</f>
        <v>48</v>
      </c>
    </row>
    <row r="25" spans="1:11" ht="14.25" thickBot="1" x14ac:dyDescent="0.2">
      <c r="A25" s="33"/>
      <c r="B25" s="139"/>
      <c r="C25" s="18" t="s">
        <v>8</v>
      </c>
      <c r="D25" s="22">
        <f t="shared" ref="D25:J25" si="2">SUM(D17:D24)</f>
        <v>335</v>
      </c>
      <c r="E25" s="23">
        <f t="shared" si="2"/>
        <v>1</v>
      </c>
      <c r="F25" s="23">
        <f t="shared" si="2"/>
        <v>1</v>
      </c>
      <c r="G25" s="23">
        <f t="shared" si="2"/>
        <v>2</v>
      </c>
      <c r="H25" s="23">
        <f t="shared" si="2"/>
        <v>0</v>
      </c>
      <c r="I25" s="23">
        <f t="shared" si="2"/>
        <v>8</v>
      </c>
      <c r="J25" s="23">
        <f t="shared" si="2"/>
        <v>21</v>
      </c>
      <c r="K25" s="115">
        <f>SUM(D25:J25)</f>
        <v>368</v>
      </c>
    </row>
    <row r="26" spans="1:11" ht="13.5" customHeight="1" x14ac:dyDescent="0.15">
      <c r="A26" s="33"/>
      <c r="B26" s="137" t="s">
        <v>30</v>
      </c>
      <c r="C26" s="1" t="s">
        <v>31</v>
      </c>
      <c r="D26" s="24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6">
        <f>SUM(D26:J26)</f>
        <v>0</v>
      </c>
    </row>
    <row r="27" spans="1:11" x14ac:dyDescent="0.15">
      <c r="A27" s="33"/>
      <c r="B27" s="138"/>
      <c r="C27" s="6" t="s">
        <v>32</v>
      </c>
      <c r="D27" s="19">
        <v>6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1">
        <f>SUM(D27:J27)</f>
        <v>6</v>
      </c>
    </row>
    <row r="28" spans="1:11" x14ac:dyDescent="0.15">
      <c r="A28" s="33"/>
      <c r="B28" s="138"/>
      <c r="C28" s="55" t="s">
        <v>33</v>
      </c>
      <c r="D28" s="19">
        <v>48</v>
      </c>
      <c r="E28" s="20">
        <v>2</v>
      </c>
      <c r="F28" s="20">
        <v>0</v>
      </c>
      <c r="G28" s="20">
        <v>0</v>
      </c>
      <c r="H28" s="20">
        <v>2</v>
      </c>
      <c r="I28" s="20">
        <v>1</v>
      </c>
      <c r="J28" s="20">
        <v>9</v>
      </c>
      <c r="K28" s="21">
        <f t="shared" ref="K28:K37" si="3">SUM(D28:J28)</f>
        <v>62</v>
      </c>
    </row>
    <row r="29" spans="1:11" x14ac:dyDescent="0.15">
      <c r="A29" s="33"/>
      <c r="B29" s="138"/>
      <c r="C29" s="55" t="s">
        <v>34</v>
      </c>
      <c r="D29" s="19">
        <v>4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1">
        <f t="shared" si="3"/>
        <v>4</v>
      </c>
    </row>
    <row r="30" spans="1:11" x14ac:dyDescent="0.15">
      <c r="A30" s="33"/>
      <c r="B30" s="138"/>
      <c r="C30" s="55" t="s">
        <v>35</v>
      </c>
      <c r="D30" s="19">
        <v>1576</v>
      </c>
      <c r="E30" s="20">
        <v>0</v>
      </c>
      <c r="F30" s="20">
        <v>2</v>
      </c>
      <c r="G30" s="20">
        <v>0</v>
      </c>
      <c r="H30" s="20">
        <v>0</v>
      </c>
      <c r="I30" s="20">
        <v>0</v>
      </c>
      <c r="J30" s="20">
        <v>5</v>
      </c>
      <c r="K30" s="21">
        <f t="shared" si="3"/>
        <v>1583</v>
      </c>
    </row>
    <row r="31" spans="1:11" x14ac:dyDescent="0.15">
      <c r="A31" s="33"/>
      <c r="B31" s="138"/>
      <c r="C31" s="56" t="s">
        <v>36</v>
      </c>
      <c r="D31" s="19">
        <v>1429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3</v>
      </c>
      <c r="K31" s="21">
        <f t="shared" si="3"/>
        <v>1432</v>
      </c>
    </row>
    <row r="32" spans="1:11" x14ac:dyDescent="0.15">
      <c r="A32" s="33"/>
      <c r="B32" s="138"/>
      <c r="C32" s="56" t="s">
        <v>37</v>
      </c>
      <c r="D32" s="19">
        <v>196</v>
      </c>
      <c r="E32" s="20">
        <v>0</v>
      </c>
      <c r="F32" s="20">
        <v>0</v>
      </c>
      <c r="G32" s="20">
        <v>1</v>
      </c>
      <c r="H32" s="20">
        <v>0</v>
      </c>
      <c r="I32" s="20">
        <v>0</v>
      </c>
      <c r="J32" s="20">
        <v>5</v>
      </c>
      <c r="K32" s="21">
        <f t="shared" si="3"/>
        <v>202</v>
      </c>
    </row>
    <row r="33" spans="1:11" x14ac:dyDescent="0.15">
      <c r="A33" s="33"/>
      <c r="B33" s="138"/>
      <c r="C33" s="55" t="s">
        <v>38</v>
      </c>
      <c r="D33" s="19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1">
        <f t="shared" si="3"/>
        <v>0</v>
      </c>
    </row>
    <row r="34" spans="1:11" x14ac:dyDescent="0.15">
      <c r="A34" s="33"/>
      <c r="B34" s="138"/>
      <c r="C34" s="55" t="s">
        <v>39</v>
      </c>
      <c r="D34" s="19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1</v>
      </c>
      <c r="K34" s="21">
        <f t="shared" si="3"/>
        <v>1</v>
      </c>
    </row>
    <row r="35" spans="1:11" x14ac:dyDescent="0.15">
      <c r="A35" s="33"/>
      <c r="B35" s="138"/>
      <c r="C35" s="56" t="s">
        <v>40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2</v>
      </c>
      <c r="K35" s="21">
        <f t="shared" si="3"/>
        <v>2</v>
      </c>
    </row>
    <row r="36" spans="1:11" x14ac:dyDescent="0.15">
      <c r="A36" s="33"/>
      <c r="B36" s="138"/>
      <c r="C36" s="56" t="s">
        <v>41</v>
      </c>
      <c r="D36" s="19">
        <v>1</v>
      </c>
      <c r="E36" s="20">
        <v>0</v>
      </c>
      <c r="F36" s="20">
        <v>2</v>
      </c>
      <c r="G36" s="20">
        <v>0</v>
      </c>
      <c r="H36" s="20">
        <v>0</v>
      </c>
      <c r="I36" s="20">
        <v>0</v>
      </c>
      <c r="J36" s="20">
        <v>1</v>
      </c>
      <c r="K36" s="21">
        <f t="shared" si="3"/>
        <v>4</v>
      </c>
    </row>
    <row r="37" spans="1:11" x14ac:dyDescent="0.15">
      <c r="A37" s="33"/>
      <c r="B37" s="138"/>
      <c r="C37" s="55" t="s">
        <v>7</v>
      </c>
      <c r="D37" s="19">
        <v>28</v>
      </c>
      <c r="E37" s="20">
        <v>0</v>
      </c>
      <c r="F37" s="20">
        <v>0</v>
      </c>
      <c r="G37" s="20">
        <v>0</v>
      </c>
      <c r="H37" s="20">
        <v>0</v>
      </c>
      <c r="I37" s="20">
        <v>2</v>
      </c>
      <c r="J37" s="20">
        <v>5</v>
      </c>
      <c r="K37" s="21">
        <f t="shared" si="3"/>
        <v>35</v>
      </c>
    </row>
    <row r="38" spans="1:11" ht="14.25" thickBot="1" x14ac:dyDescent="0.2">
      <c r="A38" s="33"/>
      <c r="B38" s="139"/>
      <c r="C38" s="102" t="s">
        <v>8</v>
      </c>
      <c r="D38" s="22">
        <f t="shared" ref="D38:J38" si="4">SUM(D26:D37)</f>
        <v>3288</v>
      </c>
      <c r="E38" s="23">
        <f t="shared" si="4"/>
        <v>2</v>
      </c>
      <c r="F38" s="23">
        <f t="shared" si="4"/>
        <v>4</v>
      </c>
      <c r="G38" s="23">
        <f t="shared" si="4"/>
        <v>1</v>
      </c>
      <c r="H38" s="23">
        <f t="shared" si="4"/>
        <v>2</v>
      </c>
      <c r="I38" s="23">
        <f t="shared" si="4"/>
        <v>3</v>
      </c>
      <c r="J38" s="23">
        <f t="shared" si="4"/>
        <v>31</v>
      </c>
      <c r="K38" s="115">
        <f>SUM(D38:J38)</f>
        <v>3331</v>
      </c>
    </row>
    <row r="39" spans="1:11" ht="13.5" customHeight="1" x14ac:dyDescent="0.15">
      <c r="A39" s="33"/>
      <c r="B39" s="137" t="s">
        <v>42</v>
      </c>
      <c r="C39" s="50" t="s">
        <v>43</v>
      </c>
      <c r="D39" s="24">
        <v>41386</v>
      </c>
      <c r="E39" s="25">
        <v>375</v>
      </c>
      <c r="F39" s="25">
        <v>9</v>
      </c>
      <c r="G39" s="25">
        <v>6</v>
      </c>
      <c r="H39" s="25">
        <v>6</v>
      </c>
      <c r="I39" s="25">
        <v>11</v>
      </c>
      <c r="J39" s="25">
        <v>603</v>
      </c>
      <c r="K39" s="26">
        <f>SUM(D39:J39)</f>
        <v>42396</v>
      </c>
    </row>
    <row r="40" spans="1:11" x14ac:dyDescent="0.15">
      <c r="A40" s="33"/>
      <c r="B40" s="138"/>
      <c r="C40" s="55" t="s">
        <v>44</v>
      </c>
      <c r="D40" s="19">
        <v>148</v>
      </c>
      <c r="E40" s="20">
        <v>0</v>
      </c>
      <c r="F40" s="20">
        <v>1</v>
      </c>
      <c r="G40" s="20">
        <v>0</v>
      </c>
      <c r="H40" s="20">
        <v>1</v>
      </c>
      <c r="I40" s="20">
        <v>10</v>
      </c>
      <c r="J40" s="20">
        <v>64</v>
      </c>
      <c r="K40" s="21">
        <f>SUM(D40:J40)</f>
        <v>224</v>
      </c>
    </row>
    <row r="41" spans="1:11" x14ac:dyDescent="0.15">
      <c r="A41" s="33"/>
      <c r="B41" s="138"/>
      <c r="C41" s="2" t="s">
        <v>45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1">
        <f t="shared" ref="K41:K44" si="5">SUM(D41:J41)</f>
        <v>0</v>
      </c>
    </row>
    <row r="42" spans="1:11" x14ac:dyDescent="0.15">
      <c r="A42" s="33"/>
      <c r="B42" s="138"/>
      <c r="C42" s="2" t="s">
        <v>46</v>
      </c>
      <c r="D42" s="19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1">
        <f t="shared" si="5"/>
        <v>0</v>
      </c>
    </row>
    <row r="43" spans="1:11" x14ac:dyDescent="0.15">
      <c r="A43" s="33"/>
      <c r="B43" s="138"/>
      <c r="C43" s="2" t="s">
        <v>47</v>
      </c>
      <c r="D43" s="29" t="s">
        <v>64</v>
      </c>
      <c r="E43" s="4" t="s">
        <v>64</v>
      </c>
      <c r="F43" s="4" t="s">
        <v>64</v>
      </c>
      <c r="G43" s="4" t="s">
        <v>64</v>
      </c>
      <c r="H43" s="4" t="s">
        <v>64</v>
      </c>
      <c r="I43" s="4" t="s">
        <v>64</v>
      </c>
      <c r="J43" s="4" t="s">
        <v>64</v>
      </c>
      <c r="K43" s="5" t="s">
        <v>64</v>
      </c>
    </row>
    <row r="44" spans="1:11" x14ac:dyDescent="0.15">
      <c r="A44" s="33"/>
      <c r="B44" s="138"/>
      <c r="C44" s="2" t="s">
        <v>7</v>
      </c>
      <c r="D44" s="19">
        <v>30</v>
      </c>
      <c r="E44" s="20">
        <v>1</v>
      </c>
      <c r="F44" s="20">
        <v>1</v>
      </c>
      <c r="G44" s="20">
        <v>0</v>
      </c>
      <c r="H44" s="20">
        <v>0</v>
      </c>
      <c r="I44" s="20">
        <v>27</v>
      </c>
      <c r="J44" s="20">
        <v>9</v>
      </c>
      <c r="K44" s="21">
        <f t="shared" si="5"/>
        <v>68</v>
      </c>
    </row>
    <row r="45" spans="1:11" ht="14.25" thickBot="1" x14ac:dyDescent="0.2">
      <c r="A45" s="33"/>
      <c r="B45" s="139"/>
      <c r="C45" s="18" t="s">
        <v>8</v>
      </c>
      <c r="D45" s="31">
        <f>SUM(D39:D44)</f>
        <v>41564</v>
      </c>
      <c r="E45" s="32">
        <f t="shared" ref="E45:J45" si="6">SUM(E39:E44)</f>
        <v>376</v>
      </c>
      <c r="F45" s="32">
        <f t="shared" si="6"/>
        <v>11</v>
      </c>
      <c r="G45" s="32">
        <f t="shared" si="6"/>
        <v>6</v>
      </c>
      <c r="H45" s="32">
        <f t="shared" si="6"/>
        <v>7</v>
      </c>
      <c r="I45" s="32">
        <f t="shared" si="6"/>
        <v>48</v>
      </c>
      <c r="J45" s="32">
        <f t="shared" si="6"/>
        <v>676</v>
      </c>
      <c r="K45" s="115">
        <f>SUM(D45:J45)</f>
        <v>42688</v>
      </c>
    </row>
    <row r="46" spans="1:11" ht="13.5" customHeight="1" x14ac:dyDescent="0.15">
      <c r="A46" s="33"/>
      <c r="B46" s="137" t="s">
        <v>48</v>
      </c>
      <c r="C46" s="1" t="s">
        <v>49</v>
      </c>
      <c r="D46" s="24">
        <v>166</v>
      </c>
      <c r="E46" s="25">
        <v>1</v>
      </c>
      <c r="F46" s="25">
        <v>3</v>
      </c>
      <c r="G46" s="25">
        <v>2</v>
      </c>
      <c r="H46" s="25">
        <v>2</v>
      </c>
      <c r="I46" s="25">
        <v>6</v>
      </c>
      <c r="J46" s="25">
        <v>40</v>
      </c>
      <c r="K46" s="26">
        <f>SUM(D46:J46)</f>
        <v>220</v>
      </c>
    </row>
    <row r="47" spans="1:11" x14ac:dyDescent="0.15">
      <c r="A47" s="33"/>
      <c r="B47" s="138"/>
      <c r="C47" s="6" t="s">
        <v>50</v>
      </c>
      <c r="D47" s="19">
        <v>384</v>
      </c>
      <c r="E47" s="20">
        <v>1</v>
      </c>
      <c r="F47" s="20">
        <v>1</v>
      </c>
      <c r="G47" s="20">
        <v>0</v>
      </c>
      <c r="H47" s="20">
        <v>2</v>
      </c>
      <c r="I47" s="20">
        <v>3</v>
      </c>
      <c r="J47" s="20">
        <v>16</v>
      </c>
      <c r="K47" s="21">
        <f>SUM(D47:J47)</f>
        <v>407</v>
      </c>
    </row>
    <row r="48" spans="1:11" x14ac:dyDescent="0.15">
      <c r="A48" s="33"/>
      <c r="B48" s="138"/>
      <c r="C48" s="6" t="s">
        <v>51</v>
      </c>
      <c r="D48" s="19">
        <v>224</v>
      </c>
      <c r="E48" s="20">
        <v>0</v>
      </c>
      <c r="F48" s="20">
        <v>4</v>
      </c>
      <c r="G48" s="20">
        <v>0</v>
      </c>
      <c r="H48" s="20">
        <v>0</v>
      </c>
      <c r="I48" s="20">
        <v>1</v>
      </c>
      <c r="J48" s="20">
        <v>66</v>
      </c>
      <c r="K48" s="21">
        <f t="shared" ref="K48:K50" si="7">SUM(D48:J48)</f>
        <v>295</v>
      </c>
    </row>
    <row r="49" spans="1:11" x14ac:dyDescent="0.15">
      <c r="A49" s="33"/>
      <c r="B49" s="138"/>
      <c r="C49" s="6" t="s">
        <v>52</v>
      </c>
      <c r="D49" s="19">
        <v>408</v>
      </c>
      <c r="E49" s="20">
        <v>2</v>
      </c>
      <c r="F49" s="20">
        <v>7</v>
      </c>
      <c r="G49" s="20">
        <v>3</v>
      </c>
      <c r="H49" s="20">
        <v>3</v>
      </c>
      <c r="I49" s="20">
        <v>5</v>
      </c>
      <c r="J49" s="20">
        <v>122</v>
      </c>
      <c r="K49" s="21">
        <f t="shared" si="7"/>
        <v>550</v>
      </c>
    </row>
    <row r="50" spans="1:11" x14ac:dyDescent="0.15">
      <c r="A50" s="33"/>
      <c r="B50" s="138"/>
      <c r="C50" s="2" t="s">
        <v>7</v>
      </c>
      <c r="D50" s="19">
        <v>13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12</v>
      </c>
      <c r="K50" s="21">
        <f t="shared" si="7"/>
        <v>25</v>
      </c>
    </row>
    <row r="51" spans="1:11" ht="14.25" thickBot="1" x14ac:dyDescent="0.2">
      <c r="A51" s="33"/>
      <c r="B51" s="139"/>
      <c r="C51" s="18" t="s">
        <v>8</v>
      </c>
      <c r="D51" s="31">
        <f t="shared" ref="D51:J51" si="8">SUM(D46:D50)</f>
        <v>1195</v>
      </c>
      <c r="E51" s="32">
        <f t="shared" si="8"/>
        <v>4</v>
      </c>
      <c r="F51" s="32">
        <f t="shared" si="8"/>
        <v>15</v>
      </c>
      <c r="G51" s="32">
        <f t="shared" si="8"/>
        <v>5</v>
      </c>
      <c r="H51" s="32">
        <f t="shared" si="8"/>
        <v>7</v>
      </c>
      <c r="I51" s="32">
        <f t="shared" si="8"/>
        <v>15</v>
      </c>
      <c r="J51" s="32">
        <f t="shared" si="8"/>
        <v>256</v>
      </c>
      <c r="K51" s="115">
        <f>SUM(D51:J51)</f>
        <v>1497</v>
      </c>
    </row>
    <row r="52" spans="1:11" ht="14.25" thickBot="1" x14ac:dyDescent="0.2">
      <c r="A52" s="33"/>
      <c r="B52" s="140" t="s">
        <v>53</v>
      </c>
      <c r="C52" s="141"/>
      <c r="D52" s="45">
        <v>33</v>
      </c>
      <c r="E52" s="46">
        <v>0</v>
      </c>
      <c r="F52" s="46">
        <v>2</v>
      </c>
      <c r="G52" s="46">
        <v>0</v>
      </c>
      <c r="H52" s="46">
        <v>0</v>
      </c>
      <c r="I52" s="46">
        <v>0</v>
      </c>
      <c r="J52" s="46">
        <v>107</v>
      </c>
      <c r="K52" s="47">
        <f>SUM(D52:J52)</f>
        <v>142</v>
      </c>
    </row>
    <row r="53" spans="1:11" ht="14.25" thickBot="1" x14ac:dyDescent="0.2">
      <c r="A53" s="33"/>
      <c r="B53" s="140" t="s">
        <v>60</v>
      </c>
      <c r="C53" s="141"/>
      <c r="D53" s="45">
        <v>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  <c r="K53" s="47">
        <f>SUM(D53:J53)</f>
        <v>2</v>
      </c>
    </row>
    <row r="54" spans="1:11" ht="13.5" customHeight="1" x14ac:dyDescent="0.15">
      <c r="A54" s="33"/>
      <c r="B54" s="137" t="s">
        <v>54</v>
      </c>
      <c r="C54" s="1" t="s">
        <v>55</v>
      </c>
      <c r="D54" s="34" t="s">
        <v>63</v>
      </c>
      <c r="E54" s="35" t="s">
        <v>63</v>
      </c>
      <c r="F54" s="35" t="s">
        <v>63</v>
      </c>
      <c r="G54" s="35" t="s">
        <v>63</v>
      </c>
      <c r="H54" s="35" t="s">
        <v>63</v>
      </c>
      <c r="I54" s="35" t="s">
        <v>63</v>
      </c>
      <c r="J54" s="35" t="s">
        <v>63</v>
      </c>
      <c r="K54" s="36" t="s">
        <v>63</v>
      </c>
    </row>
    <row r="55" spans="1:11" x14ac:dyDescent="0.15">
      <c r="A55" s="33"/>
      <c r="B55" s="138"/>
      <c r="C55" s="2" t="s">
        <v>56</v>
      </c>
      <c r="D55" s="37" t="s">
        <v>63</v>
      </c>
      <c r="E55" s="38" t="s">
        <v>63</v>
      </c>
      <c r="F55" s="38" t="s">
        <v>63</v>
      </c>
      <c r="G55" s="38" t="s">
        <v>63</v>
      </c>
      <c r="H55" s="38" t="s">
        <v>63</v>
      </c>
      <c r="I55" s="38" t="s">
        <v>63</v>
      </c>
      <c r="J55" s="38" t="s">
        <v>63</v>
      </c>
      <c r="K55" s="39" t="s">
        <v>63</v>
      </c>
    </row>
    <row r="56" spans="1:11" x14ac:dyDescent="0.15">
      <c r="A56" s="33"/>
      <c r="B56" s="138"/>
      <c r="C56" s="6" t="s">
        <v>57</v>
      </c>
      <c r="D56" s="37" t="s">
        <v>63</v>
      </c>
      <c r="E56" s="38" t="s">
        <v>63</v>
      </c>
      <c r="F56" s="38" t="s">
        <v>63</v>
      </c>
      <c r="G56" s="38" t="s">
        <v>63</v>
      </c>
      <c r="H56" s="38" t="s">
        <v>63</v>
      </c>
      <c r="I56" s="38" t="s">
        <v>63</v>
      </c>
      <c r="J56" s="38" t="s">
        <v>63</v>
      </c>
      <c r="K56" s="39" t="s">
        <v>63</v>
      </c>
    </row>
    <row r="57" spans="1:11" ht="14.25" thickBot="1" x14ac:dyDescent="0.2">
      <c r="A57" s="33"/>
      <c r="B57" s="139"/>
      <c r="C57" s="18" t="s">
        <v>8</v>
      </c>
      <c r="D57" s="40" t="s">
        <v>63</v>
      </c>
      <c r="E57" s="41" t="s">
        <v>63</v>
      </c>
      <c r="F57" s="41" t="s">
        <v>63</v>
      </c>
      <c r="G57" s="41" t="s">
        <v>63</v>
      </c>
      <c r="H57" s="41" t="s">
        <v>63</v>
      </c>
      <c r="I57" s="41" t="s">
        <v>63</v>
      </c>
      <c r="J57" s="41" t="s">
        <v>63</v>
      </c>
      <c r="K57" s="42" t="s">
        <v>63</v>
      </c>
    </row>
    <row r="58" spans="1:11" ht="14.25" thickBot="1" x14ac:dyDescent="0.2">
      <c r="A58" s="33"/>
      <c r="B58" s="144" t="s">
        <v>58</v>
      </c>
      <c r="C58" s="145"/>
      <c r="D58" s="43">
        <f>D16+D25+D38+D45+D51+D52+D53</f>
        <v>62363</v>
      </c>
      <c r="E58" s="30">
        <f t="shared" ref="E58:J58" si="9">E16+E25+E38+E45+E51+E52+E53</f>
        <v>634</v>
      </c>
      <c r="F58" s="30">
        <f t="shared" si="9"/>
        <v>41</v>
      </c>
      <c r="G58" s="30">
        <f t="shared" si="9"/>
        <v>16</v>
      </c>
      <c r="H58" s="30">
        <f t="shared" si="9"/>
        <v>19</v>
      </c>
      <c r="I58" s="30">
        <f t="shared" si="9"/>
        <v>328</v>
      </c>
      <c r="J58" s="30">
        <f t="shared" si="9"/>
        <v>1196</v>
      </c>
      <c r="K58" s="44">
        <f>K16+K25+K38+K45+K51+K52+K53</f>
        <v>64597</v>
      </c>
    </row>
  </sheetData>
  <mergeCells count="11">
    <mergeCell ref="B39:B45"/>
    <mergeCell ref="B2:C3"/>
    <mergeCell ref="D2:K2"/>
    <mergeCell ref="B4:B16"/>
    <mergeCell ref="B17:B25"/>
    <mergeCell ref="B26:B38"/>
    <mergeCell ref="B46:B51"/>
    <mergeCell ref="B52:C52"/>
    <mergeCell ref="B53:C53"/>
    <mergeCell ref="B54:B57"/>
    <mergeCell ref="B58:C58"/>
  </mergeCells>
  <phoneticPr fontId="1"/>
  <pageMargins left="0" right="0" top="0.74803149606299213" bottom="0.74803149606299213" header="0.31496062992125984" footer="0.31496062992125984"/>
  <pageSetup paperSize="9" scale="97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8"/>
  <sheetViews>
    <sheetView topLeftCell="A7" zoomScaleNormal="100" zoomScaleSheetLayoutView="100" workbookViewId="0">
      <selection activeCell="C11" sqref="C11"/>
    </sheetView>
  </sheetViews>
  <sheetFormatPr defaultRowHeight="13.5" x14ac:dyDescent="0.15"/>
  <cols>
    <col min="1" max="1" width="2.875" customWidth="1"/>
    <col min="2" max="2" width="2.875" bestFit="1" customWidth="1"/>
    <col min="3" max="3" width="26.375" bestFit="1" customWidth="1"/>
  </cols>
  <sheetData>
    <row r="1" spans="2:11" ht="14.25" thickBot="1" x14ac:dyDescent="0.2">
      <c r="B1" t="s">
        <v>93</v>
      </c>
    </row>
    <row r="2" spans="2:11" ht="13.5" customHeight="1" x14ac:dyDescent="0.15">
      <c r="B2" s="130" t="s">
        <v>0</v>
      </c>
      <c r="C2" s="131"/>
      <c r="D2" s="134" t="s">
        <v>1</v>
      </c>
      <c r="E2" s="135"/>
      <c r="F2" s="135"/>
      <c r="G2" s="135"/>
      <c r="H2" s="135"/>
      <c r="I2" s="135"/>
      <c r="J2" s="135"/>
      <c r="K2" s="136"/>
    </row>
    <row r="3" spans="2:11" ht="27.75" thickBot="1" x14ac:dyDescent="0.2">
      <c r="B3" s="132"/>
      <c r="C3" s="133"/>
      <c r="D3" s="98" t="s">
        <v>2</v>
      </c>
      <c r="E3" s="99" t="s">
        <v>59</v>
      </c>
      <c r="F3" s="99" t="s">
        <v>3</v>
      </c>
      <c r="G3" s="99" t="s">
        <v>4</v>
      </c>
      <c r="H3" s="99" t="s">
        <v>5</v>
      </c>
      <c r="I3" s="99" t="s">
        <v>6</v>
      </c>
      <c r="J3" s="99" t="s">
        <v>7</v>
      </c>
      <c r="K3" s="100" t="s">
        <v>58</v>
      </c>
    </row>
    <row r="4" spans="2:11" ht="13.5" customHeight="1" x14ac:dyDescent="0.15">
      <c r="B4" s="122" t="s">
        <v>9</v>
      </c>
      <c r="C4" s="50" t="s">
        <v>10</v>
      </c>
      <c r="D4" s="34">
        <v>70</v>
      </c>
      <c r="E4" s="35">
        <v>0</v>
      </c>
      <c r="F4" s="35">
        <v>0</v>
      </c>
      <c r="G4" s="35">
        <v>0</v>
      </c>
      <c r="H4" s="35">
        <v>0</v>
      </c>
      <c r="I4" s="35">
        <v>0</v>
      </c>
      <c r="J4" s="35">
        <v>1</v>
      </c>
      <c r="K4" s="36">
        <f>SUM(D4:J4)</f>
        <v>71</v>
      </c>
    </row>
    <row r="5" spans="2:11" x14ac:dyDescent="0.15">
      <c r="B5" s="123"/>
      <c r="C5" s="55" t="s">
        <v>11</v>
      </c>
      <c r="D5" s="101" t="s">
        <v>64</v>
      </c>
      <c r="E5" s="38" t="s">
        <v>64</v>
      </c>
      <c r="F5" s="38" t="s">
        <v>64</v>
      </c>
      <c r="G5" s="38" t="s">
        <v>64</v>
      </c>
      <c r="H5" s="38" t="s">
        <v>64</v>
      </c>
      <c r="I5" s="38" t="s">
        <v>64</v>
      </c>
      <c r="J5" s="38" t="s">
        <v>64</v>
      </c>
      <c r="K5" s="39" t="s">
        <v>64</v>
      </c>
    </row>
    <row r="6" spans="2:11" x14ac:dyDescent="0.15">
      <c r="B6" s="123"/>
      <c r="C6" s="55" t="s">
        <v>12</v>
      </c>
      <c r="D6" s="37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53">
        <f>SUM(D6:J6)</f>
        <v>0</v>
      </c>
    </row>
    <row r="7" spans="2:11" x14ac:dyDescent="0.15">
      <c r="B7" s="123"/>
      <c r="C7" s="55" t="s">
        <v>13</v>
      </c>
      <c r="D7" s="101" t="s">
        <v>64</v>
      </c>
      <c r="E7" s="38" t="s">
        <v>64</v>
      </c>
      <c r="F7" s="38" t="s">
        <v>64</v>
      </c>
      <c r="G7" s="38" t="s">
        <v>64</v>
      </c>
      <c r="H7" s="38" t="s">
        <v>64</v>
      </c>
      <c r="I7" s="38" t="s">
        <v>64</v>
      </c>
      <c r="J7" s="38" t="s">
        <v>64</v>
      </c>
      <c r="K7" s="65" t="s">
        <v>64</v>
      </c>
    </row>
    <row r="8" spans="2:11" x14ac:dyDescent="0.15">
      <c r="B8" s="123"/>
      <c r="C8" s="55" t="s">
        <v>61</v>
      </c>
      <c r="D8" s="37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9">
        <f>SUM(D8:J8)</f>
        <v>0</v>
      </c>
    </row>
    <row r="9" spans="2:11" x14ac:dyDescent="0.15">
      <c r="B9" s="123"/>
      <c r="C9" s="55" t="s">
        <v>62</v>
      </c>
      <c r="D9" s="37">
        <v>1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53">
        <f>SUM(D9:J9)</f>
        <v>1</v>
      </c>
    </row>
    <row r="10" spans="2:11" x14ac:dyDescent="0.15">
      <c r="B10" s="123"/>
      <c r="C10" s="55" t="s">
        <v>16</v>
      </c>
      <c r="D10" s="101" t="s">
        <v>64</v>
      </c>
      <c r="E10" s="38" t="s">
        <v>64</v>
      </c>
      <c r="F10" s="38" t="s">
        <v>64</v>
      </c>
      <c r="G10" s="38" t="s">
        <v>64</v>
      </c>
      <c r="H10" s="38" t="s">
        <v>64</v>
      </c>
      <c r="I10" s="38" t="s">
        <v>64</v>
      </c>
      <c r="J10" s="38" t="s">
        <v>64</v>
      </c>
      <c r="K10" s="39" t="s">
        <v>64</v>
      </c>
    </row>
    <row r="11" spans="2:11" x14ac:dyDescent="0.15">
      <c r="B11" s="123"/>
      <c r="C11" s="55" t="s">
        <v>17</v>
      </c>
      <c r="D11" s="101" t="s">
        <v>64</v>
      </c>
      <c r="E11" s="38" t="s">
        <v>64</v>
      </c>
      <c r="F11" s="38" t="s">
        <v>64</v>
      </c>
      <c r="G11" s="38" t="s">
        <v>64</v>
      </c>
      <c r="H11" s="38" t="s">
        <v>64</v>
      </c>
      <c r="I11" s="38" t="s">
        <v>64</v>
      </c>
      <c r="J11" s="38" t="s">
        <v>64</v>
      </c>
      <c r="K11" s="39" t="s">
        <v>64</v>
      </c>
    </row>
    <row r="12" spans="2:11" x14ac:dyDescent="0.15">
      <c r="B12" s="123"/>
      <c r="C12" s="56" t="s">
        <v>18</v>
      </c>
      <c r="D12" s="37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05">
        <f>SUM(D12:J12)</f>
        <v>0</v>
      </c>
    </row>
    <row r="13" spans="2:11" x14ac:dyDescent="0.15">
      <c r="B13" s="123"/>
      <c r="C13" s="55" t="s">
        <v>19</v>
      </c>
      <c r="D13" s="37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9">
        <f>SUM(D13:J13)</f>
        <v>0</v>
      </c>
    </row>
    <row r="14" spans="2:11" x14ac:dyDescent="0.15">
      <c r="B14" s="123"/>
      <c r="C14" s="55" t="s">
        <v>20</v>
      </c>
      <c r="D14" s="37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53">
        <f>SUM(D14:J14)</f>
        <v>0</v>
      </c>
    </row>
    <row r="15" spans="2:11" x14ac:dyDescent="0.15">
      <c r="B15" s="123"/>
      <c r="C15" s="55" t="s">
        <v>21</v>
      </c>
      <c r="D15" s="101" t="s">
        <v>64</v>
      </c>
      <c r="E15" s="38" t="s">
        <v>64</v>
      </c>
      <c r="F15" s="38" t="s">
        <v>64</v>
      </c>
      <c r="G15" s="38" t="s">
        <v>64</v>
      </c>
      <c r="H15" s="38" t="s">
        <v>64</v>
      </c>
      <c r="I15" s="38" t="s">
        <v>64</v>
      </c>
      <c r="J15" s="38" t="s">
        <v>64</v>
      </c>
      <c r="K15" s="39" t="s">
        <v>64</v>
      </c>
    </row>
    <row r="16" spans="2:11" ht="14.25" thickBot="1" x14ac:dyDescent="0.2">
      <c r="B16" s="124"/>
      <c r="C16" s="102" t="s">
        <v>8</v>
      </c>
      <c r="D16" s="31">
        <f>SUM(D4:D15)</f>
        <v>71</v>
      </c>
      <c r="E16" s="32">
        <f t="shared" ref="E16:J16" si="0">SUM(E4:E15)</f>
        <v>0</v>
      </c>
      <c r="F16" s="32">
        <f t="shared" si="0"/>
        <v>0</v>
      </c>
      <c r="G16" s="32">
        <f t="shared" si="0"/>
        <v>0</v>
      </c>
      <c r="H16" s="32">
        <f t="shared" si="0"/>
        <v>0</v>
      </c>
      <c r="I16" s="32">
        <f t="shared" si="0"/>
        <v>0</v>
      </c>
      <c r="J16" s="32">
        <f t="shared" si="0"/>
        <v>1</v>
      </c>
      <c r="K16" s="115">
        <f>SUM(D16:J16)</f>
        <v>72</v>
      </c>
    </row>
    <row r="17" spans="2:11" ht="13.5" customHeight="1" x14ac:dyDescent="0.15">
      <c r="B17" s="137" t="s">
        <v>22</v>
      </c>
      <c r="C17" s="10" t="s">
        <v>23</v>
      </c>
      <c r="D17" s="11">
        <v>1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3">
        <f>SUM(D17:J17)</f>
        <v>1</v>
      </c>
    </row>
    <row r="18" spans="2:11" x14ac:dyDescent="0.15">
      <c r="B18" s="138"/>
      <c r="C18" s="2" t="s">
        <v>24</v>
      </c>
      <c r="D18" s="3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5">
        <f>SUM(D18:J18)</f>
        <v>0</v>
      </c>
    </row>
    <row r="19" spans="2:11" x14ac:dyDescent="0.15">
      <c r="B19" s="138"/>
      <c r="C19" s="2" t="s">
        <v>25</v>
      </c>
      <c r="D19" s="3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5">
        <f t="shared" ref="K19:K24" si="1">SUM(D19:J19)</f>
        <v>0</v>
      </c>
    </row>
    <row r="20" spans="2:11" x14ac:dyDescent="0.15">
      <c r="B20" s="138"/>
      <c r="C20" s="2" t="s">
        <v>26</v>
      </c>
      <c r="D20" s="3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5">
        <f t="shared" si="1"/>
        <v>0</v>
      </c>
    </row>
    <row r="21" spans="2:11" x14ac:dyDescent="0.15">
      <c r="B21" s="138"/>
      <c r="C21" s="6" t="s">
        <v>27</v>
      </c>
      <c r="D21" s="3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5">
        <f t="shared" si="1"/>
        <v>0</v>
      </c>
    </row>
    <row r="22" spans="2:11" x14ac:dyDescent="0.15">
      <c r="B22" s="138"/>
      <c r="C22" s="2" t="s">
        <v>28</v>
      </c>
      <c r="D22" s="3">
        <v>14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5">
        <f t="shared" si="1"/>
        <v>14</v>
      </c>
    </row>
    <row r="23" spans="2:11" x14ac:dyDescent="0.15">
      <c r="B23" s="138"/>
      <c r="C23" s="2" t="s">
        <v>29</v>
      </c>
      <c r="D23" s="3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5">
        <f t="shared" si="1"/>
        <v>0</v>
      </c>
    </row>
    <row r="24" spans="2:11" x14ac:dyDescent="0.15">
      <c r="B24" s="138"/>
      <c r="C24" s="2" t="s">
        <v>7</v>
      </c>
      <c r="D24" s="3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5">
        <f t="shared" si="1"/>
        <v>0</v>
      </c>
    </row>
    <row r="25" spans="2:11" ht="14.25" thickBot="1" x14ac:dyDescent="0.2">
      <c r="B25" s="139"/>
      <c r="C25" s="18" t="s">
        <v>8</v>
      </c>
      <c r="D25" s="22">
        <f t="shared" ref="D25:J25" si="2">SUM(D17:D24)</f>
        <v>15</v>
      </c>
      <c r="E25" s="23">
        <f t="shared" si="2"/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115">
        <f>SUM(D25:J25)</f>
        <v>15</v>
      </c>
    </row>
    <row r="26" spans="2:11" ht="13.5" customHeight="1" x14ac:dyDescent="0.15">
      <c r="B26" s="137" t="s">
        <v>30</v>
      </c>
      <c r="C26" s="1" t="s">
        <v>31</v>
      </c>
      <c r="D26" s="11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3">
        <f>SUM(D26:J26)</f>
        <v>0</v>
      </c>
    </row>
    <row r="27" spans="2:11" x14ac:dyDescent="0.15">
      <c r="B27" s="138"/>
      <c r="C27" s="56" t="s">
        <v>32</v>
      </c>
      <c r="D27" s="3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5">
        <f>SUM(D27:J27)</f>
        <v>0</v>
      </c>
    </row>
    <row r="28" spans="2:11" x14ac:dyDescent="0.15">
      <c r="B28" s="138"/>
      <c r="C28" s="55" t="s">
        <v>33</v>
      </c>
      <c r="D28" s="3">
        <v>2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1</v>
      </c>
      <c r="K28" s="5">
        <f t="shared" ref="K28:K37" si="3">SUM(D28:J28)</f>
        <v>3</v>
      </c>
    </row>
    <row r="29" spans="2:11" x14ac:dyDescent="0.15">
      <c r="B29" s="138"/>
      <c r="C29" s="55" t="s">
        <v>34</v>
      </c>
      <c r="D29" s="3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5">
        <f t="shared" si="3"/>
        <v>0</v>
      </c>
    </row>
    <row r="30" spans="2:11" x14ac:dyDescent="0.15">
      <c r="B30" s="138"/>
      <c r="C30" s="55" t="s">
        <v>35</v>
      </c>
      <c r="D30" s="3">
        <v>6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5">
        <f t="shared" si="3"/>
        <v>6</v>
      </c>
    </row>
    <row r="31" spans="2:11" x14ac:dyDescent="0.15">
      <c r="B31" s="138"/>
      <c r="C31" s="56" t="s">
        <v>36</v>
      </c>
      <c r="D31" s="3">
        <v>15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5">
        <f t="shared" si="3"/>
        <v>15</v>
      </c>
    </row>
    <row r="32" spans="2:11" x14ac:dyDescent="0.15">
      <c r="B32" s="138"/>
      <c r="C32" s="56" t="s">
        <v>37</v>
      </c>
      <c r="D32" s="3">
        <v>3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5">
        <f t="shared" si="3"/>
        <v>3</v>
      </c>
    </row>
    <row r="33" spans="2:11" x14ac:dyDescent="0.15">
      <c r="B33" s="138"/>
      <c r="C33" s="55" t="s">
        <v>38</v>
      </c>
      <c r="D33" s="3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5">
        <f t="shared" si="3"/>
        <v>0</v>
      </c>
    </row>
    <row r="34" spans="2:11" x14ac:dyDescent="0.15">
      <c r="B34" s="138"/>
      <c r="C34" s="55" t="s">
        <v>39</v>
      </c>
      <c r="D34" s="3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5">
        <f t="shared" si="3"/>
        <v>0</v>
      </c>
    </row>
    <row r="35" spans="2:11" x14ac:dyDescent="0.15">
      <c r="B35" s="138"/>
      <c r="C35" s="56" t="s">
        <v>40</v>
      </c>
      <c r="D35" s="3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5">
        <f t="shared" si="3"/>
        <v>0</v>
      </c>
    </row>
    <row r="36" spans="2:11" x14ac:dyDescent="0.15">
      <c r="B36" s="138"/>
      <c r="C36" s="56" t="s">
        <v>41</v>
      </c>
      <c r="D36" s="3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5">
        <f t="shared" si="3"/>
        <v>0</v>
      </c>
    </row>
    <row r="37" spans="2:11" x14ac:dyDescent="0.15">
      <c r="B37" s="138"/>
      <c r="C37" s="55" t="s">
        <v>7</v>
      </c>
      <c r="D37" s="3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5">
        <f t="shared" si="3"/>
        <v>0</v>
      </c>
    </row>
    <row r="38" spans="2:11" ht="14.25" thickBot="1" x14ac:dyDescent="0.2">
      <c r="B38" s="139"/>
      <c r="C38" s="102" t="s">
        <v>8</v>
      </c>
      <c r="D38" s="22">
        <f t="shared" ref="D38:J38" si="4">SUM(D26:D37)</f>
        <v>26</v>
      </c>
      <c r="E38" s="23">
        <f t="shared" si="4"/>
        <v>0</v>
      </c>
      <c r="F38" s="23">
        <f t="shared" si="4"/>
        <v>0</v>
      </c>
      <c r="G38" s="23">
        <f t="shared" si="4"/>
        <v>0</v>
      </c>
      <c r="H38" s="23">
        <f t="shared" si="4"/>
        <v>0</v>
      </c>
      <c r="I38" s="23">
        <f t="shared" si="4"/>
        <v>0</v>
      </c>
      <c r="J38" s="23">
        <f t="shared" si="4"/>
        <v>1</v>
      </c>
      <c r="K38" s="115">
        <f>SUM(D38:J38)</f>
        <v>27</v>
      </c>
    </row>
    <row r="39" spans="2:11" ht="13.5" customHeight="1" x14ac:dyDescent="0.15">
      <c r="B39" s="137" t="s">
        <v>42</v>
      </c>
      <c r="C39" s="50" t="s">
        <v>43</v>
      </c>
      <c r="D39" s="11">
        <v>191</v>
      </c>
      <c r="E39" s="12">
        <v>3</v>
      </c>
      <c r="F39" s="12">
        <v>0</v>
      </c>
      <c r="G39" s="12">
        <v>0</v>
      </c>
      <c r="H39" s="12">
        <v>0</v>
      </c>
      <c r="I39" s="12">
        <v>0</v>
      </c>
      <c r="J39" s="12">
        <v>2</v>
      </c>
      <c r="K39" s="13">
        <f>SUM(D39:J39)</f>
        <v>196</v>
      </c>
    </row>
    <row r="40" spans="2:11" x14ac:dyDescent="0.15">
      <c r="B40" s="138"/>
      <c r="C40" s="55" t="s">
        <v>44</v>
      </c>
      <c r="D40" s="3">
        <v>1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5">
        <f>SUM(D40:J40)</f>
        <v>1</v>
      </c>
    </row>
    <row r="41" spans="2:11" x14ac:dyDescent="0.15">
      <c r="B41" s="138"/>
      <c r="C41" s="55" t="s">
        <v>45</v>
      </c>
      <c r="D41" s="3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5">
        <f t="shared" ref="K41:K42" si="5">SUM(D41:J41)</f>
        <v>0</v>
      </c>
    </row>
    <row r="42" spans="2:11" x14ac:dyDescent="0.15">
      <c r="B42" s="138"/>
      <c r="C42" s="55" t="s">
        <v>46</v>
      </c>
      <c r="D42" s="3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5">
        <f t="shared" si="5"/>
        <v>0</v>
      </c>
    </row>
    <row r="43" spans="2:11" x14ac:dyDescent="0.15">
      <c r="B43" s="138"/>
      <c r="C43" s="55" t="s">
        <v>47</v>
      </c>
      <c r="D43" s="29" t="s">
        <v>64</v>
      </c>
      <c r="E43" s="4" t="s">
        <v>64</v>
      </c>
      <c r="F43" s="4" t="s">
        <v>64</v>
      </c>
      <c r="G43" s="4" t="s">
        <v>64</v>
      </c>
      <c r="H43" s="4" t="s">
        <v>64</v>
      </c>
      <c r="I43" s="4" t="s">
        <v>64</v>
      </c>
      <c r="J43" s="4" t="s">
        <v>64</v>
      </c>
      <c r="K43" s="5" t="s">
        <v>64</v>
      </c>
    </row>
    <row r="44" spans="2:11" x14ac:dyDescent="0.15">
      <c r="B44" s="138"/>
      <c r="C44" s="55" t="s">
        <v>7</v>
      </c>
      <c r="D44" s="3">
        <v>1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5">
        <f t="shared" ref="K44:K52" si="6">SUM(D44:J44)</f>
        <v>1</v>
      </c>
    </row>
    <row r="45" spans="2:11" ht="14.25" thickBot="1" x14ac:dyDescent="0.2">
      <c r="B45" s="139"/>
      <c r="C45" s="102" t="s">
        <v>8</v>
      </c>
      <c r="D45" s="31">
        <f>SUM(D39:D44)</f>
        <v>193</v>
      </c>
      <c r="E45" s="32">
        <f t="shared" ref="E45:J45" si="7">SUM(E39:E44)</f>
        <v>3</v>
      </c>
      <c r="F45" s="32">
        <f t="shared" si="7"/>
        <v>0</v>
      </c>
      <c r="G45" s="32">
        <f t="shared" si="7"/>
        <v>0</v>
      </c>
      <c r="H45" s="32">
        <f t="shared" si="7"/>
        <v>0</v>
      </c>
      <c r="I45" s="32">
        <f t="shared" si="7"/>
        <v>0</v>
      </c>
      <c r="J45" s="32">
        <f t="shared" si="7"/>
        <v>2</v>
      </c>
      <c r="K45" s="115">
        <f t="shared" si="6"/>
        <v>198</v>
      </c>
    </row>
    <row r="46" spans="2:11" ht="13.5" customHeight="1" x14ac:dyDescent="0.15">
      <c r="B46" s="137" t="s">
        <v>48</v>
      </c>
      <c r="C46" s="50" t="s">
        <v>49</v>
      </c>
      <c r="D46" s="11">
        <v>2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3">
        <f t="shared" si="6"/>
        <v>2</v>
      </c>
    </row>
    <row r="47" spans="2:11" x14ac:dyDescent="0.15">
      <c r="B47" s="138"/>
      <c r="C47" s="56" t="s">
        <v>50</v>
      </c>
      <c r="D47" s="3">
        <v>4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3</v>
      </c>
      <c r="K47" s="5">
        <f t="shared" si="6"/>
        <v>7</v>
      </c>
    </row>
    <row r="48" spans="2:11" x14ac:dyDescent="0.15">
      <c r="B48" s="138"/>
      <c r="C48" s="6" t="s">
        <v>51</v>
      </c>
      <c r="D48" s="3">
        <v>1</v>
      </c>
      <c r="E48" s="4">
        <v>0</v>
      </c>
      <c r="F48" s="4">
        <v>0</v>
      </c>
      <c r="G48" s="4">
        <v>1</v>
      </c>
      <c r="H48" s="4">
        <v>0</v>
      </c>
      <c r="I48" s="4">
        <v>0</v>
      </c>
      <c r="J48" s="4">
        <v>1</v>
      </c>
      <c r="K48" s="5">
        <f t="shared" si="6"/>
        <v>3</v>
      </c>
    </row>
    <row r="49" spans="2:11" x14ac:dyDescent="0.15">
      <c r="B49" s="138"/>
      <c r="C49" s="6" t="s">
        <v>52</v>
      </c>
      <c r="D49" s="3">
        <v>7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3</v>
      </c>
      <c r="K49" s="5">
        <f t="shared" si="6"/>
        <v>10</v>
      </c>
    </row>
    <row r="50" spans="2:11" x14ac:dyDescent="0.15">
      <c r="B50" s="138"/>
      <c r="C50" s="2" t="s">
        <v>7</v>
      </c>
      <c r="D50" s="3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5">
        <f t="shared" si="6"/>
        <v>0</v>
      </c>
    </row>
    <row r="51" spans="2:11" ht="14.25" thickBot="1" x14ac:dyDescent="0.2">
      <c r="B51" s="139"/>
      <c r="C51" s="18" t="s">
        <v>8</v>
      </c>
      <c r="D51" s="31">
        <f t="shared" ref="D51:J51" si="8">SUM(D46:D50)</f>
        <v>14</v>
      </c>
      <c r="E51" s="32">
        <f t="shared" si="8"/>
        <v>0</v>
      </c>
      <c r="F51" s="32">
        <f t="shared" si="8"/>
        <v>0</v>
      </c>
      <c r="G51" s="32">
        <f t="shared" si="8"/>
        <v>1</v>
      </c>
      <c r="H51" s="32">
        <f t="shared" si="8"/>
        <v>0</v>
      </c>
      <c r="I51" s="32">
        <f t="shared" si="8"/>
        <v>0</v>
      </c>
      <c r="J51" s="32">
        <f t="shared" si="8"/>
        <v>7</v>
      </c>
      <c r="K51" s="115">
        <f t="shared" si="6"/>
        <v>22</v>
      </c>
    </row>
    <row r="52" spans="2:11" ht="14.25" thickBot="1" x14ac:dyDescent="0.2">
      <c r="B52" s="140" t="s">
        <v>53</v>
      </c>
      <c r="C52" s="141"/>
      <c r="D52" s="15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5</v>
      </c>
      <c r="K52" s="17">
        <f t="shared" si="6"/>
        <v>5</v>
      </c>
    </row>
    <row r="53" spans="2:11" ht="14.25" thickBot="1" x14ac:dyDescent="0.2">
      <c r="B53" s="140" t="s">
        <v>60</v>
      </c>
      <c r="C53" s="141"/>
      <c r="D53" s="15" t="s">
        <v>63</v>
      </c>
      <c r="E53" s="16" t="s">
        <v>63</v>
      </c>
      <c r="F53" s="16" t="s">
        <v>63</v>
      </c>
      <c r="G53" s="16" t="s">
        <v>63</v>
      </c>
      <c r="H53" s="16" t="s">
        <v>63</v>
      </c>
      <c r="I53" s="16" t="s">
        <v>63</v>
      </c>
      <c r="J53" s="16" t="s">
        <v>63</v>
      </c>
      <c r="K53" s="17" t="s">
        <v>63</v>
      </c>
    </row>
    <row r="54" spans="2:11" ht="13.5" customHeight="1" x14ac:dyDescent="0.15">
      <c r="B54" s="137" t="s">
        <v>54</v>
      </c>
      <c r="C54" s="1" t="s">
        <v>55</v>
      </c>
      <c r="D54" s="11" t="s">
        <v>63</v>
      </c>
      <c r="E54" s="12" t="s">
        <v>63</v>
      </c>
      <c r="F54" s="12" t="s">
        <v>63</v>
      </c>
      <c r="G54" s="12" t="s">
        <v>63</v>
      </c>
      <c r="H54" s="12" t="s">
        <v>63</v>
      </c>
      <c r="I54" s="12" t="s">
        <v>63</v>
      </c>
      <c r="J54" s="52" t="s">
        <v>63</v>
      </c>
      <c r="K54" s="53" t="s">
        <v>63</v>
      </c>
    </row>
    <row r="55" spans="2:11" x14ac:dyDescent="0.15">
      <c r="B55" s="138"/>
      <c r="C55" s="2" t="s">
        <v>56</v>
      </c>
      <c r="D55" s="3" t="s">
        <v>63</v>
      </c>
      <c r="E55" s="4" t="s">
        <v>63</v>
      </c>
      <c r="F55" s="4" t="s">
        <v>63</v>
      </c>
      <c r="G55" s="4" t="s">
        <v>63</v>
      </c>
      <c r="H55" s="4" t="s">
        <v>63</v>
      </c>
      <c r="I55" s="4" t="s">
        <v>63</v>
      </c>
      <c r="J55" s="38" t="s">
        <v>63</v>
      </c>
      <c r="K55" s="39" t="s">
        <v>63</v>
      </c>
    </row>
    <row r="56" spans="2:11" x14ac:dyDescent="0.15">
      <c r="B56" s="138"/>
      <c r="C56" s="6" t="s">
        <v>57</v>
      </c>
      <c r="D56" s="3" t="s">
        <v>63</v>
      </c>
      <c r="E56" s="4" t="s">
        <v>63</v>
      </c>
      <c r="F56" s="4" t="s">
        <v>63</v>
      </c>
      <c r="G56" s="4" t="s">
        <v>63</v>
      </c>
      <c r="H56" s="4" t="s">
        <v>63</v>
      </c>
      <c r="I56" s="4" t="s">
        <v>63</v>
      </c>
      <c r="J56" s="38" t="s">
        <v>63</v>
      </c>
      <c r="K56" s="39" t="s">
        <v>63</v>
      </c>
    </row>
    <row r="57" spans="2:11" ht="14.25" thickBot="1" x14ac:dyDescent="0.2">
      <c r="B57" s="139"/>
      <c r="C57" s="18" t="s">
        <v>8</v>
      </c>
      <c r="D57" s="7" t="s">
        <v>63</v>
      </c>
      <c r="E57" s="8" t="s">
        <v>63</v>
      </c>
      <c r="F57" s="8" t="s">
        <v>63</v>
      </c>
      <c r="G57" s="8" t="s">
        <v>63</v>
      </c>
      <c r="H57" s="8" t="s">
        <v>63</v>
      </c>
      <c r="I57" s="8" t="s">
        <v>63</v>
      </c>
      <c r="J57" s="41" t="s">
        <v>63</v>
      </c>
      <c r="K57" s="65" t="s">
        <v>63</v>
      </c>
    </row>
    <row r="58" spans="2:11" ht="14.25" thickBot="1" x14ac:dyDescent="0.2">
      <c r="B58" s="146" t="s">
        <v>58</v>
      </c>
      <c r="C58" s="147"/>
      <c r="D58" s="43">
        <f>D16+D25+D38+D45+D51+D52</f>
        <v>319</v>
      </c>
      <c r="E58" s="30">
        <f>E16+E25+E38+E45+E51+E52</f>
        <v>3</v>
      </c>
      <c r="F58" s="30">
        <f t="shared" ref="F58:I58" si="9">F16+F25+F38+F45+F51+F52</f>
        <v>0</v>
      </c>
      <c r="G58" s="30">
        <f t="shared" si="9"/>
        <v>1</v>
      </c>
      <c r="H58" s="30">
        <f t="shared" si="9"/>
        <v>0</v>
      </c>
      <c r="I58" s="30">
        <f t="shared" si="9"/>
        <v>0</v>
      </c>
      <c r="J58" s="30">
        <f>J16+J25+J38+J45+J51+J52</f>
        <v>16</v>
      </c>
      <c r="K58" s="44">
        <f>K16+K25+K38+K45+K51+K52</f>
        <v>339</v>
      </c>
    </row>
  </sheetData>
  <mergeCells count="11">
    <mergeCell ref="B39:B45"/>
    <mergeCell ref="B2:C3"/>
    <mergeCell ref="D2:K2"/>
    <mergeCell ref="B4:B16"/>
    <mergeCell ref="B17:B25"/>
    <mergeCell ref="B26:B38"/>
    <mergeCell ref="B46:B51"/>
    <mergeCell ref="B52:C52"/>
    <mergeCell ref="B53:C53"/>
    <mergeCell ref="B54:B57"/>
    <mergeCell ref="B58:C58"/>
  </mergeCells>
  <phoneticPr fontId="1"/>
  <pageMargins left="0" right="0" top="0.74803149606299213" bottom="0.74803149606299213" header="0.31496062992125984" footer="0.31496062992125984"/>
  <pageSetup paperSize="8" scale="14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zoomScaleNormal="100" zoomScaleSheetLayoutView="100" workbookViewId="0">
      <selection activeCell="B1" sqref="B1"/>
    </sheetView>
  </sheetViews>
  <sheetFormatPr defaultColWidth="9" defaultRowHeight="13.5" x14ac:dyDescent="0.15"/>
  <cols>
    <col min="1" max="1" width="1.875" style="69" customWidth="1"/>
    <col min="2" max="2" width="5.875" style="69" customWidth="1"/>
    <col min="3" max="3" width="11.25" style="69" customWidth="1"/>
    <col min="4" max="11" width="10.125" style="69" customWidth="1"/>
    <col min="12" max="12" width="10.625" style="69" customWidth="1"/>
    <col min="13" max="22" width="8.125" style="69" customWidth="1"/>
    <col min="23" max="16384" width="9" style="69"/>
  </cols>
  <sheetData>
    <row r="1" spans="1:11" ht="14.25" thickBot="1" x14ac:dyDescent="0.2">
      <c r="A1" s="68"/>
      <c r="B1" s="89" t="s">
        <v>94</v>
      </c>
    </row>
    <row r="2" spans="1:11" ht="13.5" customHeight="1" x14ac:dyDescent="0.15">
      <c r="A2" s="70"/>
      <c r="B2" s="156" t="s">
        <v>87</v>
      </c>
      <c r="C2" s="157"/>
      <c r="D2" s="148" t="s">
        <v>88</v>
      </c>
      <c r="E2" s="149"/>
      <c r="F2" s="149"/>
      <c r="G2" s="149"/>
      <c r="H2" s="149"/>
      <c r="I2" s="149"/>
      <c r="J2" s="149"/>
      <c r="K2" s="150"/>
    </row>
    <row r="3" spans="1:11" ht="27.75" thickBot="1" x14ac:dyDescent="0.2">
      <c r="A3" s="70"/>
      <c r="B3" s="158"/>
      <c r="C3" s="159"/>
      <c r="D3" s="95" t="s">
        <v>86</v>
      </c>
      <c r="E3" s="116" t="s">
        <v>85</v>
      </c>
      <c r="F3" s="116" t="s">
        <v>84</v>
      </c>
      <c r="G3" s="96" t="s">
        <v>83</v>
      </c>
      <c r="H3" s="96" t="s">
        <v>82</v>
      </c>
      <c r="I3" s="96" t="s">
        <v>81</v>
      </c>
      <c r="J3" s="117" t="s">
        <v>80</v>
      </c>
      <c r="K3" s="118" t="s">
        <v>89</v>
      </c>
    </row>
    <row r="4" spans="1:11" ht="14.25" thickBot="1" x14ac:dyDescent="0.2">
      <c r="A4" s="70"/>
      <c r="B4" s="160" t="s">
        <v>79</v>
      </c>
      <c r="C4" s="161"/>
      <c r="D4" s="119">
        <v>6425</v>
      </c>
      <c r="E4" s="120">
        <v>45</v>
      </c>
      <c r="F4" s="120">
        <v>6</v>
      </c>
      <c r="G4" s="120">
        <v>49</v>
      </c>
      <c r="H4" s="120">
        <v>16</v>
      </c>
      <c r="I4" s="120">
        <v>11</v>
      </c>
      <c r="J4" s="120">
        <v>103</v>
      </c>
      <c r="K4" s="121">
        <f>SUM(D4:J4)</f>
        <v>6655</v>
      </c>
    </row>
    <row r="5" spans="1:11" ht="14.25" thickBot="1" x14ac:dyDescent="0.2">
      <c r="A5" s="70"/>
      <c r="B5" s="162" t="s">
        <v>78</v>
      </c>
      <c r="C5" s="163"/>
      <c r="D5" s="74">
        <v>9</v>
      </c>
      <c r="E5" s="75">
        <v>0</v>
      </c>
      <c r="F5" s="75">
        <v>0</v>
      </c>
      <c r="G5" s="75">
        <v>0</v>
      </c>
      <c r="H5" s="75">
        <v>1</v>
      </c>
      <c r="I5" s="75">
        <v>0</v>
      </c>
      <c r="J5" s="75">
        <v>0</v>
      </c>
      <c r="K5" s="76">
        <f>SUM(D5:J5)</f>
        <v>10</v>
      </c>
    </row>
    <row r="6" spans="1:11" x14ac:dyDescent="0.15">
      <c r="A6" s="70"/>
      <c r="B6" s="164" t="s">
        <v>76</v>
      </c>
      <c r="C6" s="60" t="s">
        <v>72</v>
      </c>
      <c r="D6" s="77" t="s">
        <v>63</v>
      </c>
      <c r="E6" s="78" t="s">
        <v>63</v>
      </c>
      <c r="F6" s="78" t="s">
        <v>63</v>
      </c>
      <c r="G6" s="78" t="s">
        <v>63</v>
      </c>
      <c r="H6" s="78" t="s">
        <v>63</v>
      </c>
      <c r="I6" s="78" t="s">
        <v>63</v>
      </c>
      <c r="J6" s="78" t="s">
        <v>63</v>
      </c>
      <c r="K6" s="79" t="s">
        <v>63</v>
      </c>
    </row>
    <row r="7" spans="1:11" x14ac:dyDescent="0.15">
      <c r="A7" s="70"/>
      <c r="B7" s="152"/>
      <c r="C7" s="60" t="s">
        <v>71</v>
      </c>
      <c r="D7" s="77" t="s">
        <v>63</v>
      </c>
      <c r="E7" s="78" t="s">
        <v>63</v>
      </c>
      <c r="F7" s="78" t="s">
        <v>63</v>
      </c>
      <c r="G7" s="78" t="s">
        <v>63</v>
      </c>
      <c r="H7" s="78" t="s">
        <v>63</v>
      </c>
      <c r="I7" s="78" t="s">
        <v>63</v>
      </c>
      <c r="J7" s="78" t="s">
        <v>63</v>
      </c>
      <c r="K7" s="79" t="s">
        <v>63</v>
      </c>
    </row>
    <row r="8" spans="1:11" x14ac:dyDescent="0.15">
      <c r="A8" s="70"/>
      <c r="B8" s="152"/>
      <c r="C8" s="60" t="s">
        <v>70</v>
      </c>
      <c r="D8" s="77" t="s">
        <v>63</v>
      </c>
      <c r="E8" s="78" t="s">
        <v>63</v>
      </c>
      <c r="F8" s="78" t="s">
        <v>63</v>
      </c>
      <c r="G8" s="78" t="s">
        <v>63</v>
      </c>
      <c r="H8" s="78" t="s">
        <v>63</v>
      </c>
      <c r="I8" s="78" t="s">
        <v>63</v>
      </c>
      <c r="J8" s="78" t="s">
        <v>63</v>
      </c>
      <c r="K8" s="79" t="s">
        <v>63</v>
      </c>
    </row>
    <row r="9" spans="1:11" x14ac:dyDescent="0.15">
      <c r="A9" s="70"/>
      <c r="B9" s="152"/>
      <c r="C9" s="60" t="s">
        <v>69</v>
      </c>
      <c r="D9" s="77" t="s">
        <v>63</v>
      </c>
      <c r="E9" s="78" t="s">
        <v>63</v>
      </c>
      <c r="F9" s="78" t="s">
        <v>63</v>
      </c>
      <c r="G9" s="78" t="s">
        <v>63</v>
      </c>
      <c r="H9" s="78" t="s">
        <v>63</v>
      </c>
      <c r="I9" s="78" t="s">
        <v>63</v>
      </c>
      <c r="J9" s="78" t="s">
        <v>63</v>
      </c>
      <c r="K9" s="79" t="s">
        <v>63</v>
      </c>
    </row>
    <row r="10" spans="1:11" ht="24" x14ac:dyDescent="0.15">
      <c r="A10" s="70"/>
      <c r="B10" s="152"/>
      <c r="C10" s="61" t="s">
        <v>68</v>
      </c>
      <c r="D10" s="77" t="s">
        <v>63</v>
      </c>
      <c r="E10" s="78" t="s">
        <v>63</v>
      </c>
      <c r="F10" s="78" t="s">
        <v>63</v>
      </c>
      <c r="G10" s="78" t="s">
        <v>63</v>
      </c>
      <c r="H10" s="78" t="s">
        <v>63</v>
      </c>
      <c r="I10" s="78" t="s">
        <v>63</v>
      </c>
      <c r="J10" s="78" t="s">
        <v>63</v>
      </c>
      <c r="K10" s="79" t="s">
        <v>63</v>
      </c>
    </row>
    <row r="11" spans="1:11" ht="27" x14ac:dyDescent="0.15">
      <c r="A11" s="70"/>
      <c r="B11" s="152"/>
      <c r="C11" s="60" t="s">
        <v>67</v>
      </c>
      <c r="D11" s="77" t="s">
        <v>63</v>
      </c>
      <c r="E11" s="78" t="s">
        <v>63</v>
      </c>
      <c r="F11" s="78" t="s">
        <v>63</v>
      </c>
      <c r="G11" s="78" t="s">
        <v>63</v>
      </c>
      <c r="H11" s="78" t="s">
        <v>63</v>
      </c>
      <c r="I11" s="78" t="s">
        <v>63</v>
      </c>
      <c r="J11" s="78" t="s">
        <v>63</v>
      </c>
      <c r="K11" s="79" t="s">
        <v>63</v>
      </c>
    </row>
    <row r="12" spans="1:11" x14ac:dyDescent="0.15">
      <c r="A12" s="70"/>
      <c r="B12" s="152"/>
      <c r="C12" s="60" t="s">
        <v>66</v>
      </c>
      <c r="D12" s="77" t="s">
        <v>63</v>
      </c>
      <c r="E12" s="78" t="s">
        <v>63</v>
      </c>
      <c r="F12" s="78" t="s">
        <v>63</v>
      </c>
      <c r="G12" s="78" t="s">
        <v>63</v>
      </c>
      <c r="H12" s="78" t="s">
        <v>63</v>
      </c>
      <c r="I12" s="78" t="s">
        <v>63</v>
      </c>
      <c r="J12" s="78" t="s">
        <v>63</v>
      </c>
      <c r="K12" s="79" t="s">
        <v>63</v>
      </c>
    </row>
    <row r="13" spans="1:11" x14ac:dyDescent="0.15">
      <c r="A13" s="70"/>
      <c r="B13" s="152"/>
      <c r="C13" s="59" t="s">
        <v>7</v>
      </c>
      <c r="D13" s="80" t="s">
        <v>63</v>
      </c>
      <c r="E13" s="81" t="s">
        <v>63</v>
      </c>
      <c r="F13" s="81" t="s">
        <v>63</v>
      </c>
      <c r="G13" s="81" t="s">
        <v>63</v>
      </c>
      <c r="H13" s="81" t="s">
        <v>63</v>
      </c>
      <c r="I13" s="81" t="s">
        <v>63</v>
      </c>
      <c r="J13" s="81" t="s">
        <v>63</v>
      </c>
      <c r="K13" s="82" t="s">
        <v>63</v>
      </c>
    </row>
    <row r="14" spans="1:11" ht="13.5" customHeight="1" x14ac:dyDescent="0.15">
      <c r="A14" s="70"/>
      <c r="B14" s="153"/>
      <c r="C14" s="60" t="s">
        <v>73</v>
      </c>
      <c r="D14" s="77" t="s">
        <v>63</v>
      </c>
      <c r="E14" s="78" t="s">
        <v>63</v>
      </c>
      <c r="F14" s="78" t="s">
        <v>63</v>
      </c>
      <c r="G14" s="78" t="s">
        <v>63</v>
      </c>
      <c r="H14" s="78" t="s">
        <v>63</v>
      </c>
      <c r="I14" s="78" t="s">
        <v>63</v>
      </c>
      <c r="J14" s="78" t="s">
        <v>63</v>
      </c>
      <c r="K14" s="79" t="s">
        <v>63</v>
      </c>
    </row>
    <row r="15" spans="1:11" x14ac:dyDescent="0.15">
      <c r="A15" s="70"/>
      <c r="B15" s="151" t="s">
        <v>75</v>
      </c>
      <c r="C15" s="62" t="s">
        <v>72</v>
      </c>
      <c r="D15" s="83" t="s">
        <v>63</v>
      </c>
      <c r="E15" s="84" t="s">
        <v>63</v>
      </c>
      <c r="F15" s="84" t="s">
        <v>63</v>
      </c>
      <c r="G15" s="84" t="s">
        <v>63</v>
      </c>
      <c r="H15" s="84" t="s">
        <v>63</v>
      </c>
      <c r="I15" s="84" t="s">
        <v>63</v>
      </c>
      <c r="J15" s="84" t="s">
        <v>63</v>
      </c>
      <c r="K15" s="85" t="s">
        <v>63</v>
      </c>
    </row>
    <row r="16" spans="1:11" x14ac:dyDescent="0.15">
      <c r="A16" s="70"/>
      <c r="B16" s="152"/>
      <c r="C16" s="60" t="s">
        <v>71</v>
      </c>
      <c r="D16" s="77" t="s">
        <v>63</v>
      </c>
      <c r="E16" s="78" t="s">
        <v>63</v>
      </c>
      <c r="F16" s="78" t="s">
        <v>63</v>
      </c>
      <c r="G16" s="78" t="s">
        <v>63</v>
      </c>
      <c r="H16" s="78" t="s">
        <v>63</v>
      </c>
      <c r="I16" s="78" t="s">
        <v>63</v>
      </c>
      <c r="J16" s="78" t="s">
        <v>63</v>
      </c>
      <c r="K16" s="79" t="s">
        <v>63</v>
      </c>
    </row>
    <row r="17" spans="1:11" x14ac:dyDescent="0.15">
      <c r="A17" s="70"/>
      <c r="B17" s="152"/>
      <c r="C17" s="60" t="s">
        <v>70</v>
      </c>
      <c r="D17" s="77" t="s">
        <v>63</v>
      </c>
      <c r="E17" s="78" t="s">
        <v>63</v>
      </c>
      <c r="F17" s="78" t="s">
        <v>63</v>
      </c>
      <c r="G17" s="78" t="s">
        <v>63</v>
      </c>
      <c r="H17" s="78" t="s">
        <v>63</v>
      </c>
      <c r="I17" s="78" t="s">
        <v>63</v>
      </c>
      <c r="J17" s="78" t="s">
        <v>63</v>
      </c>
      <c r="K17" s="79" t="s">
        <v>63</v>
      </c>
    </row>
    <row r="18" spans="1:11" x14ac:dyDescent="0.15">
      <c r="A18" s="70"/>
      <c r="B18" s="152"/>
      <c r="C18" s="60" t="s">
        <v>69</v>
      </c>
      <c r="D18" s="77" t="s">
        <v>63</v>
      </c>
      <c r="E18" s="78" t="s">
        <v>63</v>
      </c>
      <c r="F18" s="78" t="s">
        <v>63</v>
      </c>
      <c r="G18" s="78" t="s">
        <v>63</v>
      </c>
      <c r="H18" s="78" t="s">
        <v>63</v>
      </c>
      <c r="I18" s="78" t="s">
        <v>63</v>
      </c>
      <c r="J18" s="78" t="s">
        <v>63</v>
      </c>
      <c r="K18" s="79" t="s">
        <v>63</v>
      </c>
    </row>
    <row r="19" spans="1:11" ht="24" x14ac:dyDescent="0.15">
      <c r="A19" s="70"/>
      <c r="B19" s="152"/>
      <c r="C19" s="61" t="s">
        <v>68</v>
      </c>
      <c r="D19" s="77" t="s">
        <v>63</v>
      </c>
      <c r="E19" s="78" t="s">
        <v>63</v>
      </c>
      <c r="F19" s="78" t="s">
        <v>63</v>
      </c>
      <c r="G19" s="78" t="s">
        <v>63</v>
      </c>
      <c r="H19" s="78" t="s">
        <v>63</v>
      </c>
      <c r="I19" s="78" t="s">
        <v>63</v>
      </c>
      <c r="J19" s="78" t="s">
        <v>63</v>
      </c>
      <c r="K19" s="79" t="s">
        <v>63</v>
      </c>
    </row>
    <row r="20" spans="1:11" ht="27" x14ac:dyDescent="0.15">
      <c r="A20" s="70"/>
      <c r="B20" s="152"/>
      <c r="C20" s="60" t="s">
        <v>67</v>
      </c>
      <c r="D20" s="77" t="s">
        <v>63</v>
      </c>
      <c r="E20" s="78" t="s">
        <v>63</v>
      </c>
      <c r="F20" s="78" t="s">
        <v>63</v>
      </c>
      <c r="G20" s="78" t="s">
        <v>63</v>
      </c>
      <c r="H20" s="78" t="s">
        <v>63</v>
      </c>
      <c r="I20" s="78" t="s">
        <v>63</v>
      </c>
      <c r="J20" s="78" t="s">
        <v>63</v>
      </c>
      <c r="K20" s="79" t="s">
        <v>63</v>
      </c>
    </row>
    <row r="21" spans="1:11" x14ac:dyDescent="0.15">
      <c r="A21" s="70"/>
      <c r="B21" s="152"/>
      <c r="C21" s="60" t="s">
        <v>66</v>
      </c>
      <c r="D21" s="77" t="s">
        <v>63</v>
      </c>
      <c r="E21" s="78" t="s">
        <v>63</v>
      </c>
      <c r="F21" s="78" t="s">
        <v>63</v>
      </c>
      <c r="G21" s="78" t="s">
        <v>63</v>
      </c>
      <c r="H21" s="78" t="s">
        <v>63</v>
      </c>
      <c r="I21" s="78" t="s">
        <v>63</v>
      </c>
      <c r="J21" s="78" t="s">
        <v>63</v>
      </c>
      <c r="K21" s="79" t="s">
        <v>63</v>
      </c>
    </row>
    <row r="22" spans="1:11" x14ac:dyDescent="0.15">
      <c r="A22" s="70"/>
      <c r="B22" s="152"/>
      <c r="C22" s="59" t="s">
        <v>7</v>
      </c>
      <c r="D22" s="80" t="s">
        <v>63</v>
      </c>
      <c r="E22" s="81" t="s">
        <v>63</v>
      </c>
      <c r="F22" s="81" t="s">
        <v>63</v>
      </c>
      <c r="G22" s="81" t="s">
        <v>63</v>
      </c>
      <c r="H22" s="81" t="s">
        <v>63</v>
      </c>
      <c r="I22" s="81" t="s">
        <v>63</v>
      </c>
      <c r="J22" s="81" t="s">
        <v>63</v>
      </c>
      <c r="K22" s="82" t="s">
        <v>63</v>
      </c>
    </row>
    <row r="23" spans="1:11" ht="13.5" customHeight="1" x14ac:dyDescent="0.15">
      <c r="A23" s="70"/>
      <c r="B23" s="153"/>
      <c r="C23" s="60" t="s">
        <v>73</v>
      </c>
      <c r="D23" s="77" t="s">
        <v>63</v>
      </c>
      <c r="E23" s="78" t="s">
        <v>63</v>
      </c>
      <c r="F23" s="78" t="s">
        <v>63</v>
      </c>
      <c r="G23" s="78" t="s">
        <v>63</v>
      </c>
      <c r="H23" s="78" t="s">
        <v>63</v>
      </c>
      <c r="I23" s="78" t="s">
        <v>63</v>
      </c>
      <c r="J23" s="78" t="s">
        <v>63</v>
      </c>
      <c r="K23" s="79" t="s">
        <v>63</v>
      </c>
    </row>
    <row r="24" spans="1:11" ht="13.5" customHeight="1" x14ac:dyDescent="0.15">
      <c r="A24" s="68"/>
      <c r="B24" s="151" t="s">
        <v>74</v>
      </c>
      <c r="C24" s="62" t="s">
        <v>72</v>
      </c>
      <c r="D24" s="83" t="s">
        <v>63</v>
      </c>
      <c r="E24" s="84" t="s">
        <v>63</v>
      </c>
      <c r="F24" s="84" t="s">
        <v>63</v>
      </c>
      <c r="G24" s="84" t="s">
        <v>63</v>
      </c>
      <c r="H24" s="84" t="s">
        <v>63</v>
      </c>
      <c r="I24" s="84" t="s">
        <v>63</v>
      </c>
      <c r="J24" s="84" t="s">
        <v>63</v>
      </c>
      <c r="K24" s="85" t="s">
        <v>63</v>
      </c>
    </row>
    <row r="25" spans="1:11" x14ac:dyDescent="0.15">
      <c r="A25" s="68"/>
      <c r="B25" s="152"/>
      <c r="C25" s="60" t="s">
        <v>71</v>
      </c>
      <c r="D25" s="77" t="s">
        <v>63</v>
      </c>
      <c r="E25" s="78" t="s">
        <v>63</v>
      </c>
      <c r="F25" s="78" t="s">
        <v>63</v>
      </c>
      <c r="G25" s="78" t="s">
        <v>63</v>
      </c>
      <c r="H25" s="78" t="s">
        <v>63</v>
      </c>
      <c r="I25" s="78" t="s">
        <v>63</v>
      </c>
      <c r="J25" s="78" t="s">
        <v>63</v>
      </c>
      <c r="K25" s="79" t="s">
        <v>63</v>
      </c>
    </row>
    <row r="26" spans="1:11" x14ac:dyDescent="0.15">
      <c r="A26" s="68"/>
      <c r="B26" s="152"/>
      <c r="C26" s="60" t="s">
        <v>70</v>
      </c>
      <c r="D26" s="77" t="s">
        <v>63</v>
      </c>
      <c r="E26" s="78" t="s">
        <v>63</v>
      </c>
      <c r="F26" s="78" t="s">
        <v>63</v>
      </c>
      <c r="G26" s="78" t="s">
        <v>63</v>
      </c>
      <c r="H26" s="78" t="s">
        <v>63</v>
      </c>
      <c r="I26" s="78" t="s">
        <v>63</v>
      </c>
      <c r="J26" s="78" t="s">
        <v>63</v>
      </c>
      <c r="K26" s="79" t="s">
        <v>63</v>
      </c>
    </row>
    <row r="27" spans="1:11" x14ac:dyDescent="0.15">
      <c r="A27" s="68"/>
      <c r="B27" s="152"/>
      <c r="C27" s="60" t="s">
        <v>69</v>
      </c>
      <c r="D27" s="77" t="s">
        <v>63</v>
      </c>
      <c r="E27" s="78" t="s">
        <v>63</v>
      </c>
      <c r="F27" s="78" t="s">
        <v>63</v>
      </c>
      <c r="G27" s="78" t="s">
        <v>63</v>
      </c>
      <c r="H27" s="78" t="s">
        <v>63</v>
      </c>
      <c r="I27" s="78" t="s">
        <v>63</v>
      </c>
      <c r="J27" s="78" t="s">
        <v>63</v>
      </c>
      <c r="K27" s="79" t="s">
        <v>63</v>
      </c>
    </row>
    <row r="28" spans="1:11" ht="24" x14ac:dyDescent="0.15">
      <c r="A28" s="68"/>
      <c r="B28" s="152"/>
      <c r="C28" s="61" t="s">
        <v>68</v>
      </c>
      <c r="D28" s="77" t="s">
        <v>63</v>
      </c>
      <c r="E28" s="78" t="s">
        <v>63</v>
      </c>
      <c r="F28" s="78" t="s">
        <v>63</v>
      </c>
      <c r="G28" s="78" t="s">
        <v>63</v>
      </c>
      <c r="H28" s="78" t="s">
        <v>63</v>
      </c>
      <c r="I28" s="78" t="s">
        <v>63</v>
      </c>
      <c r="J28" s="78" t="s">
        <v>63</v>
      </c>
      <c r="K28" s="79" t="s">
        <v>63</v>
      </c>
    </row>
    <row r="29" spans="1:11" ht="27" x14ac:dyDescent="0.15">
      <c r="A29" s="68"/>
      <c r="B29" s="152"/>
      <c r="C29" s="60" t="s">
        <v>67</v>
      </c>
      <c r="D29" s="77" t="s">
        <v>63</v>
      </c>
      <c r="E29" s="78" t="s">
        <v>63</v>
      </c>
      <c r="F29" s="78" t="s">
        <v>63</v>
      </c>
      <c r="G29" s="78" t="s">
        <v>63</v>
      </c>
      <c r="H29" s="78" t="s">
        <v>63</v>
      </c>
      <c r="I29" s="78" t="s">
        <v>63</v>
      </c>
      <c r="J29" s="78" t="s">
        <v>63</v>
      </c>
      <c r="K29" s="79" t="s">
        <v>63</v>
      </c>
    </row>
    <row r="30" spans="1:11" x14ac:dyDescent="0.15">
      <c r="A30" s="68"/>
      <c r="B30" s="152"/>
      <c r="C30" s="60" t="s">
        <v>66</v>
      </c>
      <c r="D30" s="77" t="s">
        <v>63</v>
      </c>
      <c r="E30" s="78" t="s">
        <v>63</v>
      </c>
      <c r="F30" s="78" t="s">
        <v>63</v>
      </c>
      <c r="G30" s="78" t="s">
        <v>63</v>
      </c>
      <c r="H30" s="78" t="s">
        <v>63</v>
      </c>
      <c r="I30" s="78" t="s">
        <v>63</v>
      </c>
      <c r="J30" s="78" t="s">
        <v>63</v>
      </c>
      <c r="K30" s="79" t="s">
        <v>63</v>
      </c>
    </row>
    <row r="31" spans="1:11" x14ac:dyDescent="0.15">
      <c r="A31" s="68"/>
      <c r="B31" s="152"/>
      <c r="C31" s="59" t="s">
        <v>7</v>
      </c>
      <c r="D31" s="80" t="s">
        <v>63</v>
      </c>
      <c r="E31" s="81" t="s">
        <v>63</v>
      </c>
      <c r="F31" s="81" t="s">
        <v>63</v>
      </c>
      <c r="G31" s="81" t="s">
        <v>63</v>
      </c>
      <c r="H31" s="81" t="s">
        <v>63</v>
      </c>
      <c r="I31" s="81" t="s">
        <v>63</v>
      </c>
      <c r="J31" s="81" t="s">
        <v>63</v>
      </c>
      <c r="K31" s="82" t="s">
        <v>63</v>
      </c>
    </row>
    <row r="32" spans="1:11" ht="13.5" customHeight="1" x14ac:dyDescent="0.15">
      <c r="A32" s="70"/>
      <c r="B32" s="153"/>
      <c r="C32" s="60" t="s">
        <v>73</v>
      </c>
      <c r="D32" s="77" t="s">
        <v>63</v>
      </c>
      <c r="E32" s="78" t="s">
        <v>63</v>
      </c>
      <c r="F32" s="78" t="s">
        <v>63</v>
      </c>
      <c r="G32" s="78" t="s">
        <v>63</v>
      </c>
      <c r="H32" s="78" t="s">
        <v>63</v>
      </c>
      <c r="I32" s="78" t="s">
        <v>63</v>
      </c>
      <c r="J32" s="78" t="s">
        <v>63</v>
      </c>
      <c r="K32" s="79" t="s">
        <v>63</v>
      </c>
    </row>
    <row r="33" spans="1:11" ht="14.25" thickBot="1" x14ac:dyDescent="0.2">
      <c r="A33" s="70"/>
      <c r="B33" s="165" t="s">
        <v>77</v>
      </c>
      <c r="C33" s="166"/>
      <c r="D33" s="92" t="s">
        <v>63</v>
      </c>
      <c r="E33" s="75" t="s">
        <v>63</v>
      </c>
      <c r="F33" s="75" t="s">
        <v>63</v>
      </c>
      <c r="G33" s="75" t="s">
        <v>63</v>
      </c>
      <c r="H33" s="75" t="s">
        <v>63</v>
      </c>
      <c r="I33" s="75" t="s">
        <v>63</v>
      </c>
      <c r="J33" s="75" t="s">
        <v>63</v>
      </c>
      <c r="K33" s="76" t="s">
        <v>63</v>
      </c>
    </row>
    <row r="34" spans="1:11" ht="14.25" thickBot="1" x14ac:dyDescent="0.2">
      <c r="A34" s="68"/>
      <c r="B34" s="154" t="s">
        <v>65</v>
      </c>
      <c r="C34" s="155"/>
      <c r="D34" s="74">
        <f t="shared" ref="D34:J34" si="0">D4+D5</f>
        <v>6434</v>
      </c>
      <c r="E34" s="75">
        <f t="shared" si="0"/>
        <v>45</v>
      </c>
      <c r="F34" s="75">
        <f t="shared" si="0"/>
        <v>6</v>
      </c>
      <c r="G34" s="75">
        <f t="shared" si="0"/>
        <v>49</v>
      </c>
      <c r="H34" s="75">
        <f t="shared" si="0"/>
        <v>17</v>
      </c>
      <c r="I34" s="75">
        <f t="shared" si="0"/>
        <v>11</v>
      </c>
      <c r="J34" s="75">
        <f t="shared" si="0"/>
        <v>103</v>
      </c>
      <c r="K34" s="76">
        <f>SUM(D34:J34)</f>
        <v>6665</v>
      </c>
    </row>
    <row r="35" spans="1:11" x14ac:dyDescent="0.15">
      <c r="A35" s="68"/>
    </row>
    <row r="36" spans="1:11" x14ac:dyDescent="0.15">
      <c r="A36" s="68"/>
    </row>
    <row r="37" spans="1:11" x14ac:dyDescent="0.15">
      <c r="A37" s="68"/>
    </row>
    <row r="38" spans="1:11" x14ac:dyDescent="0.15">
      <c r="A38" s="68"/>
    </row>
    <row r="39" spans="1:11" x14ac:dyDescent="0.15">
      <c r="A39" s="68"/>
    </row>
    <row r="40" spans="1:11" x14ac:dyDescent="0.15">
      <c r="A40" s="68"/>
    </row>
    <row r="54" spans="10:11" x14ac:dyDescent="0.15">
      <c r="J54" s="89"/>
      <c r="K54" s="89"/>
    </row>
    <row r="55" spans="10:11" x14ac:dyDescent="0.15">
      <c r="J55" s="89"/>
      <c r="K55" s="89"/>
    </row>
    <row r="56" spans="10:11" x14ac:dyDescent="0.15">
      <c r="J56" s="89"/>
      <c r="K56" s="89"/>
    </row>
    <row r="57" spans="10:11" x14ac:dyDescent="0.15">
      <c r="J57" s="89"/>
      <c r="K57" s="89"/>
    </row>
    <row r="58" spans="10:11" x14ac:dyDescent="0.15">
      <c r="J58" s="89"/>
      <c r="K58" s="89"/>
    </row>
  </sheetData>
  <mergeCells count="9">
    <mergeCell ref="D2:K2"/>
    <mergeCell ref="B24:B32"/>
    <mergeCell ref="B34:C34"/>
    <mergeCell ref="B2:C3"/>
    <mergeCell ref="B4:C4"/>
    <mergeCell ref="B5:C5"/>
    <mergeCell ref="B6:B14"/>
    <mergeCell ref="B15:B23"/>
    <mergeCell ref="B33:C33"/>
  </mergeCells>
  <phoneticPr fontId="1"/>
  <pageMargins left="0" right="0" top="0" bottom="0" header="0.31496062992125984" footer="0.31496062992125984"/>
  <pageSetup paperSize="8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zoomScaleNormal="100" zoomScaleSheetLayoutView="100" workbookViewId="0">
      <selection activeCell="L11" sqref="L11"/>
    </sheetView>
  </sheetViews>
  <sheetFormatPr defaultColWidth="9" defaultRowHeight="13.5" x14ac:dyDescent="0.15"/>
  <cols>
    <col min="1" max="1" width="1.875" style="69" customWidth="1"/>
    <col min="2" max="2" width="5.875" style="69" customWidth="1"/>
    <col min="3" max="3" width="11.25" style="69" customWidth="1"/>
    <col min="4" max="11" width="10.125" style="69" customWidth="1"/>
    <col min="12" max="12" width="10.625" style="69" customWidth="1"/>
    <col min="13" max="22" width="8.125" style="69" customWidth="1"/>
    <col min="23" max="16384" width="9" style="69"/>
  </cols>
  <sheetData>
    <row r="1" spans="1:11" ht="14.25" thickBot="1" x14ac:dyDescent="0.2">
      <c r="B1" s="89" t="s">
        <v>95</v>
      </c>
      <c r="D1" s="90"/>
      <c r="E1" s="90"/>
      <c r="F1" s="90"/>
      <c r="G1" s="90"/>
      <c r="H1" s="90"/>
      <c r="I1" s="90"/>
      <c r="J1" s="90"/>
      <c r="K1" s="90"/>
    </row>
    <row r="2" spans="1:11" ht="13.5" customHeight="1" x14ac:dyDescent="0.15">
      <c r="A2" s="70"/>
      <c r="B2" s="169" t="s">
        <v>87</v>
      </c>
      <c r="C2" s="170"/>
      <c r="D2" s="173" t="s">
        <v>88</v>
      </c>
      <c r="E2" s="173"/>
      <c r="F2" s="173"/>
      <c r="G2" s="173"/>
      <c r="H2" s="173"/>
      <c r="I2" s="173"/>
      <c r="J2" s="173"/>
      <c r="K2" s="174"/>
    </row>
    <row r="3" spans="1:11" ht="27.75" thickBot="1" x14ac:dyDescent="0.2">
      <c r="A3" s="70"/>
      <c r="B3" s="171"/>
      <c r="C3" s="172"/>
      <c r="D3" s="95" t="s">
        <v>86</v>
      </c>
      <c r="E3" s="116" t="s">
        <v>85</v>
      </c>
      <c r="F3" s="116" t="s">
        <v>84</v>
      </c>
      <c r="G3" s="96" t="s">
        <v>83</v>
      </c>
      <c r="H3" s="96" t="s">
        <v>82</v>
      </c>
      <c r="I3" s="96" t="s">
        <v>81</v>
      </c>
      <c r="J3" s="117" t="s">
        <v>80</v>
      </c>
      <c r="K3" s="97" t="s">
        <v>89</v>
      </c>
    </row>
    <row r="4" spans="1:11" ht="14.25" thickBot="1" x14ac:dyDescent="0.2">
      <c r="A4" s="70"/>
      <c r="B4" s="167" t="s">
        <v>79</v>
      </c>
      <c r="C4" s="168"/>
      <c r="D4" s="119">
        <v>5005</v>
      </c>
      <c r="E4" s="120">
        <v>58</v>
      </c>
      <c r="F4" s="120">
        <v>5</v>
      </c>
      <c r="G4" s="120">
        <v>37</v>
      </c>
      <c r="H4" s="120">
        <v>10</v>
      </c>
      <c r="I4" s="120">
        <v>6</v>
      </c>
      <c r="J4" s="120">
        <v>122</v>
      </c>
      <c r="K4" s="121">
        <f>SUM(D4:J4)</f>
        <v>5243</v>
      </c>
    </row>
    <row r="5" spans="1:11" ht="14.25" thickBot="1" x14ac:dyDescent="0.2">
      <c r="A5" s="70"/>
      <c r="B5" s="162" t="s">
        <v>78</v>
      </c>
      <c r="C5" s="163"/>
      <c r="D5" s="74">
        <v>4</v>
      </c>
      <c r="E5" s="75">
        <v>0</v>
      </c>
      <c r="F5" s="75">
        <v>0</v>
      </c>
      <c r="G5" s="75">
        <v>0</v>
      </c>
      <c r="H5" s="75">
        <v>0</v>
      </c>
      <c r="I5" s="75">
        <v>0</v>
      </c>
      <c r="J5" s="75">
        <v>6</v>
      </c>
      <c r="K5" s="76">
        <f>SUM(D5:J5)</f>
        <v>10</v>
      </c>
    </row>
    <row r="6" spans="1:11" x14ac:dyDescent="0.15">
      <c r="A6" s="70"/>
      <c r="B6" s="164" t="s">
        <v>76</v>
      </c>
      <c r="C6" s="66" t="s">
        <v>72</v>
      </c>
      <c r="D6" s="86" t="s">
        <v>63</v>
      </c>
      <c r="E6" s="87" t="s">
        <v>63</v>
      </c>
      <c r="F6" s="87" t="s">
        <v>63</v>
      </c>
      <c r="G6" s="87" t="s">
        <v>63</v>
      </c>
      <c r="H6" s="87" t="s">
        <v>63</v>
      </c>
      <c r="I6" s="87" t="s">
        <v>63</v>
      </c>
      <c r="J6" s="87" t="s">
        <v>63</v>
      </c>
      <c r="K6" s="88" t="s">
        <v>63</v>
      </c>
    </row>
    <row r="7" spans="1:11" x14ac:dyDescent="0.15">
      <c r="A7" s="70"/>
      <c r="B7" s="152"/>
      <c r="C7" s="60" t="s">
        <v>71</v>
      </c>
      <c r="D7" s="77" t="s">
        <v>63</v>
      </c>
      <c r="E7" s="78" t="s">
        <v>63</v>
      </c>
      <c r="F7" s="78" t="s">
        <v>63</v>
      </c>
      <c r="G7" s="78" t="s">
        <v>63</v>
      </c>
      <c r="H7" s="78" t="s">
        <v>63</v>
      </c>
      <c r="I7" s="78" t="s">
        <v>63</v>
      </c>
      <c r="J7" s="78" t="s">
        <v>63</v>
      </c>
      <c r="K7" s="79" t="s">
        <v>63</v>
      </c>
    </row>
    <row r="8" spans="1:11" x14ac:dyDescent="0.15">
      <c r="A8" s="70"/>
      <c r="B8" s="152"/>
      <c r="C8" s="60" t="s">
        <v>70</v>
      </c>
      <c r="D8" s="77" t="s">
        <v>63</v>
      </c>
      <c r="E8" s="78" t="s">
        <v>63</v>
      </c>
      <c r="F8" s="78" t="s">
        <v>63</v>
      </c>
      <c r="G8" s="78" t="s">
        <v>63</v>
      </c>
      <c r="H8" s="78" t="s">
        <v>63</v>
      </c>
      <c r="I8" s="78" t="s">
        <v>63</v>
      </c>
      <c r="J8" s="78" t="s">
        <v>63</v>
      </c>
      <c r="K8" s="79" t="s">
        <v>63</v>
      </c>
    </row>
    <row r="9" spans="1:11" x14ac:dyDescent="0.15">
      <c r="A9" s="70"/>
      <c r="B9" s="152"/>
      <c r="C9" s="60" t="s">
        <v>69</v>
      </c>
      <c r="D9" s="77" t="s">
        <v>63</v>
      </c>
      <c r="E9" s="78" t="s">
        <v>63</v>
      </c>
      <c r="F9" s="78" t="s">
        <v>63</v>
      </c>
      <c r="G9" s="78" t="s">
        <v>63</v>
      </c>
      <c r="H9" s="78" t="s">
        <v>63</v>
      </c>
      <c r="I9" s="78" t="s">
        <v>63</v>
      </c>
      <c r="J9" s="78" t="s">
        <v>63</v>
      </c>
      <c r="K9" s="79" t="s">
        <v>63</v>
      </c>
    </row>
    <row r="10" spans="1:11" ht="24" x14ac:dyDescent="0.15">
      <c r="A10" s="70"/>
      <c r="B10" s="152"/>
      <c r="C10" s="61" t="s">
        <v>68</v>
      </c>
      <c r="D10" s="77" t="s">
        <v>63</v>
      </c>
      <c r="E10" s="78" t="s">
        <v>63</v>
      </c>
      <c r="F10" s="78" t="s">
        <v>63</v>
      </c>
      <c r="G10" s="78" t="s">
        <v>63</v>
      </c>
      <c r="H10" s="78" t="s">
        <v>63</v>
      </c>
      <c r="I10" s="78" t="s">
        <v>63</v>
      </c>
      <c r="J10" s="78" t="s">
        <v>63</v>
      </c>
      <c r="K10" s="79" t="s">
        <v>63</v>
      </c>
    </row>
    <row r="11" spans="1:11" ht="27" x14ac:dyDescent="0.15">
      <c r="A11" s="70"/>
      <c r="B11" s="152"/>
      <c r="C11" s="60" t="s">
        <v>67</v>
      </c>
      <c r="D11" s="77" t="s">
        <v>63</v>
      </c>
      <c r="E11" s="78" t="s">
        <v>63</v>
      </c>
      <c r="F11" s="78" t="s">
        <v>63</v>
      </c>
      <c r="G11" s="78" t="s">
        <v>63</v>
      </c>
      <c r="H11" s="78" t="s">
        <v>63</v>
      </c>
      <c r="I11" s="78" t="s">
        <v>63</v>
      </c>
      <c r="J11" s="78" t="s">
        <v>63</v>
      </c>
      <c r="K11" s="79" t="s">
        <v>63</v>
      </c>
    </row>
    <row r="12" spans="1:11" x14ac:dyDescent="0.15">
      <c r="A12" s="70"/>
      <c r="B12" s="152"/>
      <c r="C12" s="60" t="s">
        <v>66</v>
      </c>
      <c r="D12" s="77" t="s">
        <v>63</v>
      </c>
      <c r="E12" s="78" t="s">
        <v>63</v>
      </c>
      <c r="F12" s="78" t="s">
        <v>63</v>
      </c>
      <c r="G12" s="78" t="s">
        <v>63</v>
      </c>
      <c r="H12" s="78" t="s">
        <v>63</v>
      </c>
      <c r="I12" s="78" t="s">
        <v>63</v>
      </c>
      <c r="J12" s="78" t="s">
        <v>63</v>
      </c>
      <c r="K12" s="79" t="s">
        <v>63</v>
      </c>
    </row>
    <row r="13" spans="1:11" x14ac:dyDescent="0.15">
      <c r="A13" s="70"/>
      <c r="B13" s="152"/>
      <c r="C13" s="60" t="s">
        <v>7</v>
      </c>
      <c r="D13" s="77" t="s">
        <v>63</v>
      </c>
      <c r="E13" s="78" t="s">
        <v>63</v>
      </c>
      <c r="F13" s="78" t="s">
        <v>63</v>
      </c>
      <c r="G13" s="78" t="s">
        <v>63</v>
      </c>
      <c r="H13" s="78" t="s">
        <v>63</v>
      </c>
      <c r="I13" s="78" t="s">
        <v>63</v>
      </c>
      <c r="J13" s="78" t="s">
        <v>63</v>
      </c>
      <c r="K13" s="79" t="s">
        <v>63</v>
      </c>
    </row>
    <row r="14" spans="1:11" ht="13.5" customHeight="1" x14ac:dyDescent="0.15">
      <c r="A14" s="70"/>
      <c r="B14" s="153"/>
      <c r="C14" s="62" t="s">
        <v>73</v>
      </c>
      <c r="D14" s="83" t="s">
        <v>63</v>
      </c>
      <c r="E14" s="84" t="s">
        <v>63</v>
      </c>
      <c r="F14" s="84" t="s">
        <v>63</v>
      </c>
      <c r="G14" s="84" t="s">
        <v>63</v>
      </c>
      <c r="H14" s="84" t="s">
        <v>63</v>
      </c>
      <c r="I14" s="84" t="s">
        <v>63</v>
      </c>
      <c r="J14" s="84" t="s">
        <v>63</v>
      </c>
      <c r="K14" s="85" t="s">
        <v>63</v>
      </c>
    </row>
    <row r="15" spans="1:11" x14ac:dyDescent="0.15">
      <c r="A15" s="70"/>
      <c r="B15" s="151" t="s">
        <v>75</v>
      </c>
      <c r="C15" s="62" t="s">
        <v>72</v>
      </c>
      <c r="D15" s="83" t="s">
        <v>63</v>
      </c>
      <c r="E15" s="84" t="s">
        <v>63</v>
      </c>
      <c r="F15" s="84" t="s">
        <v>63</v>
      </c>
      <c r="G15" s="84" t="s">
        <v>63</v>
      </c>
      <c r="H15" s="84" t="s">
        <v>63</v>
      </c>
      <c r="I15" s="84" t="s">
        <v>63</v>
      </c>
      <c r="J15" s="84" t="s">
        <v>63</v>
      </c>
      <c r="K15" s="85" t="s">
        <v>63</v>
      </c>
    </row>
    <row r="16" spans="1:11" x14ac:dyDescent="0.15">
      <c r="A16" s="70"/>
      <c r="B16" s="152"/>
      <c r="C16" s="60" t="s">
        <v>71</v>
      </c>
      <c r="D16" s="77" t="s">
        <v>63</v>
      </c>
      <c r="E16" s="78" t="s">
        <v>63</v>
      </c>
      <c r="F16" s="78" t="s">
        <v>63</v>
      </c>
      <c r="G16" s="78" t="s">
        <v>63</v>
      </c>
      <c r="H16" s="78" t="s">
        <v>63</v>
      </c>
      <c r="I16" s="78" t="s">
        <v>63</v>
      </c>
      <c r="J16" s="78" t="s">
        <v>63</v>
      </c>
      <c r="K16" s="79" t="s">
        <v>63</v>
      </c>
    </row>
    <row r="17" spans="1:11" x14ac:dyDescent="0.15">
      <c r="A17" s="70"/>
      <c r="B17" s="152"/>
      <c r="C17" s="60" t="s">
        <v>70</v>
      </c>
      <c r="D17" s="77" t="s">
        <v>63</v>
      </c>
      <c r="E17" s="78" t="s">
        <v>63</v>
      </c>
      <c r="F17" s="78" t="s">
        <v>63</v>
      </c>
      <c r="G17" s="78" t="s">
        <v>63</v>
      </c>
      <c r="H17" s="78" t="s">
        <v>63</v>
      </c>
      <c r="I17" s="78" t="s">
        <v>63</v>
      </c>
      <c r="J17" s="78" t="s">
        <v>63</v>
      </c>
      <c r="K17" s="79" t="s">
        <v>63</v>
      </c>
    </row>
    <row r="18" spans="1:11" x14ac:dyDescent="0.15">
      <c r="A18" s="70"/>
      <c r="B18" s="152"/>
      <c r="C18" s="60" t="s">
        <v>69</v>
      </c>
      <c r="D18" s="77" t="s">
        <v>63</v>
      </c>
      <c r="E18" s="78" t="s">
        <v>63</v>
      </c>
      <c r="F18" s="78" t="s">
        <v>63</v>
      </c>
      <c r="G18" s="78" t="s">
        <v>63</v>
      </c>
      <c r="H18" s="78" t="s">
        <v>63</v>
      </c>
      <c r="I18" s="78" t="s">
        <v>63</v>
      </c>
      <c r="J18" s="78" t="s">
        <v>63</v>
      </c>
      <c r="K18" s="79" t="s">
        <v>63</v>
      </c>
    </row>
    <row r="19" spans="1:11" ht="24" x14ac:dyDescent="0.15">
      <c r="A19" s="70"/>
      <c r="B19" s="152"/>
      <c r="C19" s="61" t="s">
        <v>68</v>
      </c>
      <c r="D19" s="77" t="s">
        <v>63</v>
      </c>
      <c r="E19" s="78" t="s">
        <v>63</v>
      </c>
      <c r="F19" s="78" t="s">
        <v>63</v>
      </c>
      <c r="G19" s="78" t="s">
        <v>63</v>
      </c>
      <c r="H19" s="78" t="s">
        <v>63</v>
      </c>
      <c r="I19" s="78" t="s">
        <v>63</v>
      </c>
      <c r="J19" s="78" t="s">
        <v>63</v>
      </c>
      <c r="K19" s="79" t="s">
        <v>63</v>
      </c>
    </row>
    <row r="20" spans="1:11" ht="27" x14ac:dyDescent="0.15">
      <c r="A20" s="70"/>
      <c r="B20" s="152"/>
      <c r="C20" s="60" t="s">
        <v>67</v>
      </c>
      <c r="D20" s="77" t="s">
        <v>63</v>
      </c>
      <c r="E20" s="78" t="s">
        <v>63</v>
      </c>
      <c r="F20" s="78" t="s">
        <v>63</v>
      </c>
      <c r="G20" s="78" t="s">
        <v>63</v>
      </c>
      <c r="H20" s="78" t="s">
        <v>63</v>
      </c>
      <c r="I20" s="78" t="s">
        <v>63</v>
      </c>
      <c r="J20" s="78" t="s">
        <v>63</v>
      </c>
      <c r="K20" s="79" t="s">
        <v>63</v>
      </c>
    </row>
    <row r="21" spans="1:11" x14ac:dyDescent="0.15">
      <c r="A21" s="70"/>
      <c r="B21" s="152"/>
      <c r="C21" s="60" t="s">
        <v>66</v>
      </c>
      <c r="D21" s="77" t="s">
        <v>63</v>
      </c>
      <c r="E21" s="78" t="s">
        <v>63</v>
      </c>
      <c r="F21" s="78" t="s">
        <v>63</v>
      </c>
      <c r="G21" s="78" t="s">
        <v>63</v>
      </c>
      <c r="H21" s="78" t="s">
        <v>63</v>
      </c>
      <c r="I21" s="78" t="s">
        <v>63</v>
      </c>
      <c r="J21" s="78" t="s">
        <v>63</v>
      </c>
      <c r="K21" s="79" t="s">
        <v>63</v>
      </c>
    </row>
    <row r="22" spans="1:11" x14ac:dyDescent="0.15">
      <c r="A22" s="70"/>
      <c r="B22" s="152"/>
      <c r="C22" s="60" t="s">
        <v>7</v>
      </c>
      <c r="D22" s="77" t="s">
        <v>63</v>
      </c>
      <c r="E22" s="78" t="s">
        <v>63</v>
      </c>
      <c r="F22" s="78" t="s">
        <v>63</v>
      </c>
      <c r="G22" s="78" t="s">
        <v>63</v>
      </c>
      <c r="H22" s="78" t="s">
        <v>63</v>
      </c>
      <c r="I22" s="78" t="s">
        <v>63</v>
      </c>
      <c r="J22" s="78" t="s">
        <v>63</v>
      </c>
      <c r="K22" s="79" t="s">
        <v>63</v>
      </c>
    </row>
    <row r="23" spans="1:11" ht="13.5" customHeight="1" x14ac:dyDescent="0.15">
      <c r="A23" s="70"/>
      <c r="B23" s="153"/>
      <c r="C23" s="60" t="s">
        <v>73</v>
      </c>
      <c r="D23" s="77" t="s">
        <v>63</v>
      </c>
      <c r="E23" s="78" t="s">
        <v>63</v>
      </c>
      <c r="F23" s="78" t="s">
        <v>63</v>
      </c>
      <c r="G23" s="78" t="s">
        <v>63</v>
      </c>
      <c r="H23" s="78" t="s">
        <v>63</v>
      </c>
      <c r="I23" s="78" t="s">
        <v>63</v>
      </c>
      <c r="J23" s="78" t="s">
        <v>63</v>
      </c>
      <c r="K23" s="79" t="s">
        <v>63</v>
      </c>
    </row>
    <row r="24" spans="1:11" ht="13.5" customHeight="1" x14ac:dyDescent="0.15">
      <c r="A24" s="70"/>
      <c r="B24" s="151" t="s">
        <v>74</v>
      </c>
      <c r="C24" s="62" t="s">
        <v>72</v>
      </c>
      <c r="D24" s="83" t="s">
        <v>63</v>
      </c>
      <c r="E24" s="84" t="s">
        <v>63</v>
      </c>
      <c r="F24" s="84" t="s">
        <v>63</v>
      </c>
      <c r="G24" s="84" t="s">
        <v>63</v>
      </c>
      <c r="H24" s="84" t="s">
        <v>63</v>
      </c>
      <c r="I24" s="84" t="s">
        <v>63</v>
      </c>
      <c r="J24" s="84" t="s">
        <v>63</v>
      </c>
      <c r="K24" s="85" t="s">
        <v>63</v>
      </c>
    </row>
    <row r="25" spans="1:11" x14ac:dyDescent="0.15">
      <c r="A25" s="70"/>
      <c r="B25" s="152"/>
      <c r="C25" s="60" t="s">
        <v>71</v>
      </c>
      <c r="D25" s="77" t="s">
        <v>63</v>
      </c>
      <c r="E25" s="78" t="s">
        <v>63</v>
      </c>
      <c r="F25" s="78" t="s">
        <v>63</v>
      </c>
      <c r="G25" s="78" t="s">
        <v>63</v>
      </c>
      <c r="H25" s="78" t="s">
        <v>63</v>
      </c>
      <c r="I25" s="78" t="s">
        <v>63</v>
      </c>
      <c r="J25" s="78" t="s">
        <v>63</v>
      </c>
      <c r="K25" s="79" t="s">
        <v>63</v>
      </c>
    </row>
    <row r="26" spans="1:11" x14ac:dyDescent="0.15">
      <c r="B26" s="152"/>
      <c r="C26" s="60" t="s">
        <v>70</v>
      </c>
      <c r="D26" s="77" t="s">
        <v>63</v>
      </c>
      <c r="E26" s="78" t="s">
        <v>63</v>
      </c>
      <c r="F26" s="78" t="s">
        <v>63</v>
      </c>
      <c r="G26" s="78" t="s">
        <v>63</v>
      </c>
      <c r="H26" s="78" t="s">
        <v>63</v>
      </c>
      <c r="I26" s="78" t="s">
        <v>63</v>
      </c>
      <c r="J26" s="78" t="s">
        <v>63</v>
      </c>
      <c r="K26" s="79" t="s">
        <v>63</v>
      </c>
    </row>
    <row r="27" spans="1:11" x14ac:dyDescent="0.15">
      <c r="B27" s="152"/>
      <c r="C27" s="60" t="s">
        <v>69</v>
      </c>
      <c r="D27" s="77" t="s">
        <v>63</v>
      </c>
      <c r="E27" s="78" t="s">
        <v>63</v>
      </c>
      <c r="F27" s="78" t="s">
        <v>63</v>
      </c>
      <c r="G27" s="78" t="s">
        <v>63</v>
      </c>
      <c r="H27" s="78" t="s">
        <v>63</v>
      </c>
      <c r="I27" s="78" t="s">
        <v>63</v>
      </c>
      <c r="J27" s="78" t="s">
        <v>63</v>
      </c>
      <c r="K27" s="79" t="s">
        <v>63</v>
      </c>
    </row>
    <row r="28" spans="1:11" ht="24" x14ac:dyDescent="0.15">
      <c r="B28" s="152"/>
      <c r="C28" s="61" t="s">
        <v>68</v>
      </c>
      <c r="D28" s="77" t="s">
        <v>63</v>
      </c>
      <c r="E28" s="78" t="s">
        <v>63</v>
      </c>
      <c r="F28" s="78" t="s">
        <v>63</v>
      </c>
      <c r="G28" s="78" t="s">
        <v>63</v>
      </c>
      <c r="H28" s="78" t="s">
        <v>63</v>
      </c>
      <c r="I28" s="78" t="s">
        <v>63</v>
      </c>
      <c r="J28" s="78" t="s">
        <v>63</v>
      </c>
      <c r="K28" s="79" t="s">
        <v>63</v>
      </c>
    </row>
    <row r="29" spans="1:11" ht="27" x14ac:dyDescent="0.15">
      <c r="B29" s="152"/>
      <c r="C29" s="60" t="s">
        <v>67</v>
      </c>
      <c r="D29" s="77" t="s">
        <v>63</v>
      </c>
      <c r="E29" s="78" t="s">
        <v>63</v>
      </c>
      <c r="F29" s="78" t="s">
        <v>63</v>
      </c>
      <c r="G29" s="78" t="s">
        <v>63</v>
      </c>
      <c r="H29" s="78" t="s">
        <v>63</v>
      </c>
      <c r="I29" s="78" t="s">
        <v>63</v>
      </c>
      <c r="J29" s="78" t="s">
        <v>63</v>
      </c>
      <c r="K29" s="79" t="s">
        <v>63</v>
      </c>
    </row>
    <row r="30" spans="1:11" x14ac:dyDescent="0.15">
      <c r="B30" s="152"/>
      <c r="C30" s="60" t="s">
        <v>66</v>
      </c>
      <c r="D30" s="77" t="s">
        <v>63</v>
      </c>
      <c r="E30" s="78" t="s">
        <v>63</v>
      </c>
      <c r="F30" s="78" t="s">
        <v>63</v>
      </c>
      <c r="G30" s="78" t="s">
        <v>63</v>
      </c>
      <c r="H30" s="78" t="s">
        <v>63</v>
      </c>
      <c r="I30" s="78" t="s">
        <v>63</v>
      </c>
      <c r="J30" s="78" t="s">
        <v>63</v>
      </c>
      <c r="K30" s="79" t="s">
        <v>63</v>
      </c>
    </row>
    <row r="31" spans="1:11" x14ac:dyDescent="0.15">
      <c r="B31" s="152"/>
      <c r="C31" s="60" t="s">
        <v>7</v>
      </c>
      <c r="D31" s="77" t="s">
        <v>63</v>
      </c>
      <c r="E31" s="78" t="s">
        <v>63</v>
      </c>
      <c r="F31" s="78" t="s">
        <v>63</v>
      </c>
      <c r="G31" s="78" t="s">
        <v>63</v>
      </c>
      <c r="H31" s="78" t="s">
        <v>63</v>
      </c>
      <c r="I31" s="78" t="s">
        <v>63</v>
      </c>
      <c r="J31" s="78" t="s">
        <v>63</v>
      </c>
      <c r="K31" s="79" t="s">
        <v>63</v>
      </c>
    </row>
    <row r="32" spans="1:11" ht="13.5" customHeight="1" x14ac:dyDescent="0.15">
      <c r="A32" s="70"/>
      <c r="B32" s="153"/>
      <c r="C32" s="60" t="s">
        <v>73</v>
      </c>
      <c r="D32" s="77" t="s">
        <v>63</v>
      </c>
      <c r="E32" s="78" t="s">
        <v>63</v>
      </c>
      <c r="F32" s="78" t="s">
        <v>63</v>
      </c>
      <c r="G32" s="78" t="s">
        <v>63</v>
      </c>
      <c r="H32" s="78" t="s">
        <v>63</v>
      </c>
      <c r="I32" s="78" t="s">
        <v>63</v>
      </c>
      <c r="J32" s="78" t="s">
        <v>63</v>
      </c>
      <c r="K32" s="79" t="s">
        <v>63</v>
      </c>
    </row>
    <row r="33" spans="1:11" ht="14.25" thickBot="1" x14ac:dyDescent="0.2">
      <c r="A33" s="70"/>
      <c r="B33" s="165" t="s">
        <v>77</v>
      </c>
      <c r="C33" s="166"/>
      <c r="D33" s="92" t="s">
        <v>63</v>
      </c>
      <c r="E33" s="75" t="s">
        <v>63</v>
      </c>
      <c r="F33" s="75" t="s">
        <v>63</v>
      </c>
      <c r="G33" s="75" t="s">
        <v>63</v>
      </c>
      <c r="H33" s="75" t="s">
        <v>63</v>
      </c>
      <c r="I33" s="75" t="s">
        <v>63</v>
      </c>
      <c r="J33" s="75" t="s">
        <v>63</v>
      </c>
      <c r="K33" s="76" t="s">
        <v>63</v>
      </c>
    </row>
    <row r="34" spans="1:11" ht="14.25" thickBot="1" x14ac:dyDescent="0.2">
      <c r="A34" s="68"/>
      <c r="B34" s="167" t="s">
        <v>65</v>
      </c>
      <c r="C34" s="168"/>
      <c r="D34" s="91">
        <f t="shared" ref="D34:J34" si="0">D4+D5</f>
        <v>5009</v>
      </c>
      <c r="E34" s="72">
        <f t="shared" si="0"/>
        <v>58</v>
      </c>
      <c r="F34" s="72">
        <f t="shared" si="0"/>
        <v>5</v>
      </c>
      <c r="G34" s="72">
        <f t="shared" si="0"/>
        <v>37</v>
      </c>
      <c r="H34" s="72">
        <f t="shared" si="0"/>
        <v>10</v>
      </c>
      <c r="I34" s="72">
        <f t="shared" si="0"/>
        <v>6</v>
      </c>
      <c r="J34" s="72">
        <f t="shared" si="0"/>
        <v>128</v>
      </c>
      <c r="K34" s="73">
        <f>SUM(D34:J34)</f>
        <v>5253</v>
      </c>
    </row>
    <row r="54" spans="10:11" x14ac:dyDescent="0.15">
      <c r="J54" s="89"/>
      <c r="K54" s="89"/>
    </row>
    <row r="55" spans="10:11" x14ac:dyDescent="0.15">
      <c r="J55" s="89"/>
      <c r="K55" s="89"/>
    </row>
    <row r="56" spans="10:11" x14ac:dyDescent="0.15">
      <c r="J56" s="89"/>
      <c r="K56" s="89"/>
    </row>
    <row r="57" spans="10:11" x14ac:dyDescent="0.15">
      <c r="J57" s="89"/>
      <c r="K57" s="89"/>
    </row>
    <row r="58" spans="10:11" x14ac:dyDescent="0.15">
      <c r="J58" s="89"/>
      <c r="K58" s="89"/>
    </row>
  </sheetData>
  <mergeCells count="9">
    <mergeCell ref="B24:B32"/>
    <mergeCell ref="B34:C34"/>
    <mergeCell ref="B2:C3"/>
    <mergeCell ref="B6:B14"/>
    <mergeCell ref="D2:K2"/>
    <mergeCell ref="B4:C4"/>
    <mergeCell ref="B5:C5"/>
    <mergeCell ref="B33:C33"/>
    <mergeCell ref="B15:B23"/>
  </mergeCells>
  <phoneticPr fontId="1"/>
  <pageMargins left="0" right="0" top="0" bottom="0" header="0.31496062992125984" footer="0.31496062992125984"/>
  <pageSetup paperSize="8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opLeftCell="A25" zoomScaleNormal="100" zoomScaleSheetLayoutView="70" workbookViewId="0">
      <selection activeCell="O10" sqref="O10"/>
    </sheetView>
  </sheetViews>
  <sheetFormatPr defaultColWidth="9" defaultRowHeight="13.5" x14ac:dyDescent="0.15"/>
  <cols>
    <col min="1" max="1" width="1.875" style="69" customWidth="1"/>
    <col min="2" max="2" width="5.875" style="69" customWidth="1"/>
    <col min="3" max="3" width="11.25" style="69" customWidth="1"/>
    <col min="4" max="11" width="10.125" style="69" customWidth="1"/>
    <col min="12" max="12" width="10.625" style="69" customWidth="1"/>
    <col min="13" max="22" width="8.125" style="69" customWidth="1"/>
    <col min="23" max="16384" width="9" style="69"/>
  </cols>
  <sheetData>
    <row r="1" spans="1:11" ht="14.25" thickBot="1" x14ac:dyDescent="0.2">
      <c r="B1" s="89" t="s">
        <v>96</v>
      </c>
    </row>
    <row r="2" spans="1:11" ht="13.5" customHeight="1" x14ac:dyDescent="0.15">
      <c r="A2" s="70"/>
      <c r="B2" s="169" t="s">
        <v>87</v>
      </c>
      <c r="C2" s="170"/>
      <c r="D2" s="175" t="s">
        <v>88</v>
      </c>
      <c r="E2" s="176"/>
      <c r="F2" s="176"/>
      <c r="G2" s="176"/>
      <c r="H2" s="176"/>
      <c r="I2" s="176"/>
      <c r="J2" s="176"/>
      <c r="K2" s="177"/>
    </row>
    <row r="3" spans="1:11" ht="27.75" thickBot="1" x14ac:dyDescent="0.2">
      <c r="A3" s="70"/>
      <c r="B3" s="171"/>
      <c r="C3" s="172"/>
      <c r="D3" s="95" t="s">
        <v>86</v>
      </c>
      <c r="E3" s="64" t="s">
        <v>85</v>
      </c>
      <c r="F3" s="64" t="s">
        <v>84</v>
      </c>
      <c r="G3" s="63" t="s">
        <v>83</v>
      </c>
      <c r="H3" s="63" t="s">
        <v>82</v>
      </c>
      <c r="I3" s="96" t="s">
        <v>81</v>
      </c>
      <c r="J3" s="67" t="s">
        <v>80</v>
      </c>
      <c r="K3" s="97" t="s">
        <v>89</v>
      </c>
    </row>
    <row r="4" spans="1:11" ht="14.25" thickBot="1" x14ac:dyDescent="0.2">
      <c r="A4" s="70"/>
      <c r="B4" s="178" t="s">
        <v>79</v>
      </c>
      <c r="C4" s="179"/>
      <c r="D4" s="71">
        <v>12668</v>
      </c>
      <c r="E4" s="72">
        <v>114</v>
      </c>
      <c r="F4" s="72">
        <v>11</v>
      </c>
      <c r="G4" s="72">
        <v>126</v>
      </c>
      <c r="H4" s="72">
        <v>27</v>
      </c>
      <c r="I4" s="72">
        <v>30</v>
      </c>
      <c r="J4" s="72">
        <v>228</v>
      </c>
      <c r="K4" s="73">
        <f>SUM(D4:J4)</f>
        <v>13204</v>
      </c>
    </row>
    <row r="5" spans="1:11" ht="14.25" thickBot="1" x14ac:dyDescent="0.2">
      <c r="A5" s="70"/>
      <c r="B5" s="162" t="s">
        <v>78</v>
      </c>
      <c r="C5" s="163"/>
      <c r="D5" s="74">
        <v>6</v>
      </c>
      <c r="E5" s="75">
        <v>0</v>
      </c>
      <c r="F5" s="75">
        <v>0</v>
      </c>
      <c r="G5" s="75">
        <v>0</v>
      </c>
      <c r="H5" s="75">
        <v>0</v>
      </c>
      <c r="I5" s="75">
        <v>0</v>
      </c>
      <c r="J5" s="75">
        <v>7</v>
      </c>
      <c r="K5" s="76">
        <f>SUM(D5:J5)</f>
        <v>13</v>
      </c>
    </row>
    <row r="6" spans="1:11" x14ac:dyDescent="0.15">
      <c r="A6" s="70"/>
      <c r="B6" s="164" t="s">
        <v>76</v>
      </c>
      <c r="C6" s="60" t="s">
        <v>72</v>
      </c>
      <c r="D6" s="77" t="s">
        <v>63</v>
      </c>
      <c r="E6" s="78" t="s">
        <v>63</v>
      </c>
      <c r="F6" s="78" t="s">
        <v>63</v>
      </c>
      <c r="G6" s="78" t="s">
        <v>63</v>
      </c>
      <c r="H6" s="78" t="s">
        <v>63</v>
      </c>
      <c r="I6" s="78" t="s">
        <v>63</v>
      </c>
      <c r="J6" s="78" t="s">
        <v>63</v>
      </c>
      <c r="K6" s="79" t="s">
        <v>63</v>
      </c>
    </row>
    <row r="7" spans="1:11" x14ac:dyDescent="0.15">
      <c r="A7" s="70"/>
      <c r="B7" s="152"/>
      <c r="C7" s="60" t="s">
        <v>71</v>
      </c>
      <c r="D7" s="77" t="s">
        <v>63</v>
      </c>
      <c r="E7" s="78" t="s">
        <v>63</v>
      </c>
      <c r="F7" s="78" t="s">
        <v>63</v>
      </c>
      <c r="G7" s="78" t="s">
        <v>63</v>
      </c>
      <c r="H7" s="78" t="s">
        <v>63</v>
      </c>
      <c r="I7" s="78" t="s">
        <v>63</v>
      </c>
      <c r="J7" s="78" t="s">
        <v>63</v>
      </c>
      <c r="K7" s="79" t="s">
        <v>63</v>
      </c>
    </row>
    <row r="8" spans="1:11" x14ac:dyDescent="0.15">
      <c r="A8" s="70"/>
      <c r="B8" s="152"/>
      <c r="C8" s="60" t="s">
        <v>70</v>
      </c>
      <c r="D8" s="77" t="s">
        <v>63</v>
      </c>
      <c r="E8" s="78" t="s">
        <v>63</v>
      </c>
      <c r="F8" s="78" t="s">
        <v>63</v>
      </c>
      <c r="G8" s="78" t="s">
        <v>63</v>
      </c>
      <c r="H8" s="78" t="s">
        <v>63</v>
      </c>
      <c r="I8" s="78" t="s">
        <v>63</v>
      </c>
      <c r="J8" s="78" t="s">
        <v>63</v>
      </c>
      <c r="K8" s="79" t="s">
        <v>63</v>
      </c>
    </row>
    <row r="9" spans="1:11" x14ac:dyDescent="0.15">
      <c r="A9" s="70"/>
      <c r="B9" s="152"/>
      <c r="C9" s="60" t="s">
        <v>69</v>
      </c>
      <c r="D9" s="77" t="s">
        <v>63</v>
      </c>
      <c r="E9" s="78" t="s">
        <v>63</v>
      </c>
      <c r="F9" s="78" t="s">
        <v>63</v>
      </c>
      <c r="G9" s="78" t="s">
        <v>63</v>
      </c>
      <c r="H9" s="78" t="s">
        <v>63</v>
      </c>
      <c r="I9" s="78" t="s">
        <v>63</v>
      </c>
      <c r="J9" s="78" t="s">
        <v>63</v>
      </c>
      <c r="K9" s="79" t="s">
        <v>63</v>
      </c>
    </row>
    <row r="10" spans="1:11" ht="24" x14ac:dyDescent="0.15">
      <c r="A10" s="70"/>
      <c r="B10" s="152"/>
      <c r="C10" s="61" t="s">
        <v>68</v>
      </c>
      <c r="D10" s="77" t="s">
        <v>63</v>
      </c>
      <c r="E10" s="78" t="s">
        <v>63</v>
      </c>
      <c r="F10" s="78" t="s">
        <v>63</v>
      </c>
      <c r="G10" s="78" t="s">
        <v>63</v>
      </c>
      <c r="H10" s="78" t="s">
        <v>63</v>
      </c>
      <c r="I10" s="78" t="s">
        <v>63</v>
      </c>
      <c r="J10" s="78" t="s">
        <v>63</v>
      </c>
      <c r="K10" s="79" t="s">
        <v>63</v>
      </c>
    </row>
    <row r="11" spans="1:11" ht="27" x14ac:dyDescent="0.15">
      <c r="A11" s="70"/>
      <c r="B11" s="152"/>
      <c r="C11" s="60" t="s">
        <v>67</v>
      </c>
      <c r="D11" s="77" t="s">
        <v>63</v>
      </c>
      <c r="E11" s="78" t="s">
        <v>63</v>
      </c>
      <c r="F11" s="78" t="s">
        <v>63</v>
      </c>
      <c r="G11" s="78" t="s">
        <v>63</v>
      </c>
      <c r="H11" s="78" t="s">
        <v>63</v>
      </c>
      <c r="I11" s="78" t="s">
        <v>63</v>
      </c>
      <c r="J11" s="78" t="s">
        <v>63</v>
      </c>
      <c r="K11" s="79" t="s">
        <v>63</v>
      </c>
    </row>
    <row r="12" spans="1:11" x14ac:dyDescent="0.15">
      <c r="A12" s="70"/>
      <c r="B12" s="152"/>
      <c r="C12" s="60" t="s">
        <v>66</v>
      </c>
      <c r="D12" s="77" t="s">
        <v>63</v>
      </c>
      <c r="E12" s="78" t="s">
        <v>63</v>
      </c>
      <c r="F12" s="78" t="s">
        <v>63</v>
      </c>
      <c r="G12" s="78" t="s">
        <v>63</v>
      </c>
      <c r="H12" s="78" t="s">
        <v>63</v>
      </c>
      <c r="I12" s="78" t="s">
        <v>63</v>
      </c>
      <c r="J12" s="78" t="s">
        <v>63</v>
      </c>
      <c r="K12" s="79" t="s">
        <v>63</v>
      </c>
    </row>
    <row r="13" spans="1:11" x14ac:dyDescent="0.15">
      <c r="A13" s="70"/>
      <c r="B13" s="152"/>
      <c r="C13" s="60" t="s">
        <v>7</v>
      </c>
      <c r="D13" s="77" t="s">
        <v>63</v>
      </c>
      <c r="E13" s="78" t="s">
        <v>63</v>
      </c>
      <c r="F13" s="78" t="s">
        <v>63</v>
      </c>
      <c r="G13" s="78" t="s">
        <v>63</v>
      </c>
      <c r="H13" s="78" t="s">
        <v>63</v>
      </c>
      <c r="I13" s="78" t="s">
        <v>63</v>
      </c>
      <c r="J13" s="78" t="s">
        <v>63</v>
      </c>
      <c r="K13" s="79" t="s">
        <v>63</v>
      </c>
    </row>
    <row r="14" spans="1:11" ht="13.5" customHeight="1" x14ac:dyDescent="0.15">
      <c r="A14" s="70"/>
      <c r="B14" s="153"/>
      <c r="C14" s="62" t="s">
        <v>73</v>
      </c>
      <c r="D14" s="83" t="s">
        <v>63</v>
      </c>
      <c r="E14" s="84" t="s">
        <v>63</v>
      </c>
      <c r="F14" s="84" t="s">
        <v>63</v>
      </c>
      <c r="G14" s="84" t="s">
        <v>63</v>
      </c>
      <c r="H14" s="84" t="s">
        <v>63</v>
      </c>
      <c r="I14" s="84" t="s">
        <v>63</v>
      </c>
      <c r="J14" s="84" t="s">
        <v>63</v>
      </c>
      <c r="K14" s="85" t="s">
        <v>63</v>
      </c>
    </row>
    <row r="15" spans="1:11" x14ac:dyDescent="0.15">
      <c r="A15" s="70"/>
      <c r="B15" s="151" t="s">
        <v>75</v>
      </c>
      <c r="C15" s="62" t="s">
        <v>72</v>
      </c>
      <c r="D15" s="83" t="s">
        <v>63</v>
      </c>
      <c r="E15" s="84" t="s">
        <v>63</v>
      </c>
      <c r="F15" s="84" t="s">
        <v>63</v>
      </c>
      <c r="G15" s="84" t="s">
        <v>63</v>
      </c>
      <c r="H15" s="84" t="s">
        <v>63</v>
      </c>
      <c r="I15" s="84" t="s">
        <v>63</v>
      </c>
      <c r="J15" s="84" t="s">
        <v>63</v>
      </c>
      <c r="K15" s="85" t="s">
        <v>63</v>
      </c>
    </row>
    <row r="16" spans="1:11" x14ac:dyDescent="0.15">
      <c r="A16" s="70"/>
      <c r="B16" s="152"/>
      <c r="C16" s="60" t="s">
        <v>71</v>
      </c>
      <c r="D16" s="77" t="s">
        <v>63</v>
      </c>
      <c r="E16" s="78" t="s">
        <v>63</v>
      </c>
      <c r="F16" s="78" t="s">
        <v>63</v>
      </c>
      <c r="G16" s="78" t="s">
        <v>63</v>
      </c>
      <c r="H16" s="78" t="s">
        <v>63</v>
      </c>
      <c r="I16" s="78" t="s">
        <v>63</v>
      </c>
      <c r="J16" s="78" t="s">
        <v>63</v>
      </c>
      <c r="K16" s="79" t="s">
        <v>63</v>
      </c>
    </row>
    <row r="17" spans="1:11" x14ac:dyDescent="0.15">
      <c r="A17" s="70"/>
      <c r="B17" s="152"/>
      <c r="C17" s="60" t="s">
        <v>70</v>
      </c>
      <c r="D17" s="77" t="s">
        <v>63</v>
      </c>
      <c r="E17" s="78" t="s">
        <v>63</v>
      </c>
      <c r="F17" s="78" t="s">
        <v>63</v>
      </c>
      <c r="G17" s="78" t="s">
        <v>63</v>
      </c>
      <c r="H17" s="78" t="s">
        <v>63</v>
      </c>
      <c r="I17" s="78" t="s">
        <v>63</v>
      </c>
      <c r="J17" s="78" t="s">
        <v>63</v>
      </c>
      <c r="K17" s="79" t="s">
        <v>63</v>
      </c>
    </row>
    <row r="18" spans="1:11" x14ac:dyDescent="0.15">
      <c r="A18" s="70"/>
      <c r="B18" s="152"/>
      <c r="C18" s="60" t="s">
        <v>69</v>
      </c>
      <c r="D18" s="77" t="s">
        <v>63</v>
      </c>
      <c r="E18" s="78" t="s">
        <v>63</v>
      </c>
      <c r="F18" s="78" t="s">
        <v>63</v>
      </c>
      <c r="G18" s="78" t="s">
        <v>63</v>
      </c>
      <c r="H18" s="78" t="s">
        <v>63</v>
      </c>
      <c r="I18" s="78" t="s">
        <v>63</v>
      </c>
      <c r="J18" s="78" t="s">
        <v>63</v>
      </c>
      <c r="K18" s="79" t="s">
        <v>63</v>
      </c>
    </row>
    <row r="19" spans="1:11" ht="24" x14ac:dyDescent="0.15">
      <c r="A19" s="70"/>
      <c r="B19" s="152"/>
      <c r="C19" s="61" t="s">
        <v>68</v>
      </c>
      <c r="D19" s="77" t="s">
        <v>63</v>
      </c>
      <c r="E19" s="78" t="s">
        <v>63</v>
      </c>
      <c r="F19" s="78" t="s">
        <v>63</v>
      </c>
      <c r="G19" s="78" t="s">
        <v>63</v>
      </c>
      <c r="H19" s="78" t="s">
        <v>63</v>
      </c>
      <c r="I19" s="78" t="s">
        <v>63</v>
      </c>
      <c r="J19" s="78" t="s">
        <v>63</v>
      </c>
      <c r="K19" s="79" t="s">
        <v>63</v>
      </c>
    </row>
    <row r="20" spans="1:11" ht="27" x14ac:dyDescent="0.15">
      <c r="A20" s="70"/>
      <c r="B20" s="152"/>
      <c r="C20" s="60" t="s">
        <v>67</v>
      </c>
      <c r="D20" s="77" t="s">
        <v>63</v>
      </c>
      <c r="E20" s="78" t="s">
        <v>63</v>
      </c>
      <c r="F20" s="78" t="s">
        <v>63</v>
      </c>
      <c r="G20" s="78" t="s">
        <v>63</v>
      </c>
      <c r="H20" s="78" t="s">
        <v>63</v>
      </c>
      <c r="I20" s="78" t="s">
        <v>63</v>
      </c>
      <c r="J20" s="78" t="s">
        <v>63</v>
      </c>
      <c r="K20" s="79" t="s">
        <v>63</v>
      </c>
    </row>
    <row r="21" spans="1:11" x14ac:dyDescent="0.15">
      <c r="A21" s="70"/>
      <c r="B21" s="152"/>
      <c r="C21" s="60" t="s">
        <v>66</v>
      </c>
      <c r="D21" s="77" t="s">
        <v>63</v>
      </c>
      <c r="E21" s="78" t="s">
        <v>63</v>
      </c>
      <c r="F21" s="78" t="s">
        <v>63</v>
      </c>
      <c r="G21" s="78" t="s">
        <v>63</v>
      </c>
      <c r="H21" s="78" t="s">
        <v>63</v>
      </c>
      <c r="I21" s="78" t="s">
        <v>63</v>
      </c>
      <c r="J21" s="78" t="s">
        <v>63</v>
      </c>
      <c r="K21" s="79" t="s">
        <v>63</v>
      </c>
    </row>
    <row r="22" spans="1:11" x14ac:dyDescent="0.15">
      <c r="A22" s="70"/>
      <c r="B22" s="152"/>
      <c r="C22" s="60" t="s">
        <v>7</v>
      </c>
      <c r="D22" s="77" t="s">
        <v>63</v>
      </c>
      <c r="E22" s="78" t="s">
        <v>63</v>
      </c>
      <c r="F22" s="78" t="s">
        <v>63</v>
      </c>
      <c r="G22" s="78" t="s">
        <v>63</v>
      </c>
      <c r="H22" s="78" t="s">
        <v>63</v>
      </c>
      <c r="I22" s="78" t="s">
        <v>63</v>
      </c>
      <c r="J22" s="78" t="s">
        <v>63</v>
      </c>
      <c r="K22" s="79" t="s">
        <v>63</v>
      </c>
    </row>
    <row r="23" spans="1:11" ht="13.5" customHeight="1" x14ac:dyDescent="0.15">
      <c r="A23" s="70"/>
      <c r="B23" s="153"/>
      <c r="C23" s="60" t="s">
        <v>73</v>
      </c>
      <c r="D23" s="77" t="s">
        <v>63</v>
      </c>
      <c r="E23" s="78" t="s">
        <v>63</v>
      </c>
      <c r="F23" s="78" t="s">
        <v>63</v>
      </c>
      <c r="G23" s="78" t="s">
        <v>63</v>
      </c>
      <c r="H23" s="78" t="s">
        <v>63</v>
      </c>
      <c r="I23" s="78" t="s">
        <v>63</v>
      </c>
      <c r="J23" s="78" t="s">
        <v>63</v>
      </c>
      <c r="K23" s="79" t="s">
        <v>63</v>
      </c>
    </row>
    <row r="24" spans="1:11" ht="13.5" customHeight="1" x14ac:dyDescent="0.15">
      <c r="A24" s="70"/>
      <c r="B24" s="151" t="s">
        <v>74</v>
      </c>
      <c r="C24" s="62" t="s">
        <v>72</v>
      </c>
      <c r="D24" s="83" t="s">
        <v>63</v>
      </c>
      <c r="E24" s="84" t="s">
        <v>63</v>
      </c>
      <c r="F24" s="84" t="s">
        <v>63</v>
      </c>
      <c r="G24" s="84" t="s">
        <v>63</v>
      </c>
      <c r="H24" s="84" t="s">
        <v>63</v>
      </c>
      <c r="I24" s="84" t="s">
        <v>63</v>
      </c>
      <c r="J24" s="84" t="s">
        <v>63</v>
      </c>
      <c r="K24" s="85" t="s">
        <v>63</v>
      </c>
    </row>
    <row r="25" spans="1:11" x14ac:dyDescent="0.15">
      <c r="B25" s="152"/>
      <c r="C25" s="60" t="s">
        <v>71</v>
      </c>
      <c r="D25" s="77" t="s">
        <v>63</v>
      </c>
      <c r="E25" s="78" t="s">
        <v>63</v>
      </c>
      <c r="F25" s="78" t="s">
        <v>63</v>
      </c>
      <c r="G25" s="78" t="s">
        <v>63</v>
      </c>
      <c r="H25" s="78" t="s">
        <v>63</v>
      </c>
      <c r="I25" s="78" t="s">
        <v>63</v>
      </c>
      <c r="J25" s="78" t="s">
        <v>63</v>
      </c>
      <c r="K25" s="79" t="s">
        <v>63</v>
      </c>
    </row>
    <row r="26" spans="1:11" x14ac:dyDescent="0.15">
      <c r="B26" s="152"/>
      <c r="C26" s="60" t="s">
        <v>70</v>
      </c>
      <c r="D26" s="77" t="s">
        <v>63</v>
      </c>
      <c r="E26" s="78" t="s">
        <v>63</v>
      </c>
      <c r="F26" s="78" t="s">
        <v>63</v>
      </c>
      <c r="G26" s="78" t="s">
        <v>63</v>
      </c>
      <c r="H26" s="78" t="s">
        <v>63</v>
      </c>
      <c r="I26" s="78" t="s">
        <v>63</v>
      </c>
      <c r="J26" s="78" t="s">
        <v>63</v>
      </c>
      <c r="K26" s="79" t="s">
        <v>63</v>
      </c>
    </row>
    <row r="27" spans="1:11" x14ac:dyDescent="0.15">
      <c r="B27" s="152"/>
      <c r="C27" s="60" t="s">
        <v>69</v>
      </c>
      <c r="D27" s="77" t="s">
        <v>63</v>
      </c>
      <c r="E27" s="78" t="s">
        <v>63</v>
      </c>
      <c r="F27" s="78" t="s">
        <v>63</v>
      </c>
      <c r="G27" s="78" t="s">
        <v>63</v>
      </c>
      <c r="H27" s="78" t="s">
        <v>63</v>
      </c>
      <c r="I27" s="78" t="s">
        <v>63</v>
      </c>
      <c r="J27" s="78" t="s">
        <v>63</v>
      </c>
      <c r="K27" s="79" t="s">
        <v>63</v>
      </c>
    </row>
    <row r="28" spans="1:11" ht="24" x14ac:dyDescent="0.15">
      <c r="B28" s="152"/>
      <c r="C28" s="61" t="s">
        <v>68</v>
      </c>
      <c r="D28" s="77" t="s">
        <v>63</v>
      </c>
      <c r="E28" s="78" t="s">
        <v>63</v>
      </c>
      <c r="F28" s="78" t="s">
        <v>63</v>
      </c>
      <c r="G28" s="78" t="s">
        <v>63</v>
      </c>
      <c r="H28" s="78" t="s">
        <v>63</v>
      </c>
      <c r="I28" s="78" t="s">
        <v>63</v>
      </c>
      <c r="J28" s="78" t="s">
        <v>63</v>
      </c>
      <c r="K28" s="79" t="s">
        <v>63</v>
      </c>
    </row>
    <row r="29" spans="1:11" ht="27" x14ac:dyDescent="0.15">
      <c r="B29" s="152"/>
      <c r="C29" s="60" t="s">
        <v>67</v>
      </c>
      <c r="D29" s="77" t="s">
        <v>63</v>
      </c>
      <c r="E29" s="78" t="s">
        <v>63</v>
      </c>
      <c r="F29" s="78" t="s">
        <v>63</v>
      </c>
      <c r="G29" s="78" t="s">
        <v>63</v>
      </c>
      <c r="H29" s="78" t="s">
        <v>63</v>
      </c>
      <c r="I29" s="78" t="s">
        <v>63</v>
      </c>
      <c r="J29" s="78" t="s">
        <v>63</v>
      </c>
      <c r="K29" s="79" t="s">
        <v>63</v>
      </c>
    </row>
    <row r="30" spans="1:11" x14ac:dyDescent="0.15">
      <c r="B30" s="152"/>
      <c r="C30" s="60" t="s">
        <v>66</v>
      </c>
      <c r="D30" s="77" t="s">
        <v>63</v>
      </c>
      <c r="E30" s="78" t="s">
        <v>63</v>
      </c>
      <c r="F30" s="78" t="s">
        <v>63</v>
      </c>
      <c r="G30" s="78" t="s">
        <v>63</v>
      </c>
      <c r="H30" s="78" t="s">
        <v>63</v>
      </c>
      <c r="I30" s="78" t="s">
        <v>63</v>
      </c>
      <c r="J30" s="78" t="s">
        <v>63</v>
      </c>
      <c r="K30" s="79" t="s">
        <v>63</v>
      </c>
    </row>
    <row r="31" spans="1:11" x14ac:dyDescent="0.15">
      <c r="B31" s="152"/>
      <c r="C31" s="60" t="s">
        <v>7</v>
      </c>
      <c r="D31" s="77" t="s">
        <v>63</v>
      </c>
      <c r="E31" s="78" t="s">
        <v>63</v>
      </c>
      <c r="F31" s="78" t="s">
        <v>63</v>
      </c>
      <c r="G31" s="78" t="s">
        <v>63</v>
      </c>
      <c r="H31" s="78" t="s">
        <v>63</v>
      </c>
      <c r="I31" s="78" t="s">
        <v>63</v>
      </c>
      <c r="J31" s="78" t="s">
        <v>63</v>
      </c>
      <c r="K31" s="79" t="s">
        <v>63</v>
      </c>
    </row>
    <row r="32" spans="1:11" ht="13.5" customHeight="1" x14ac:dyDescent="0.15">
      <c r="A32" s="70"/>
      <c r="B32" s="153"/>
      <c r="C32" s="60" t="s">
        <v>73</v>
      </c>
      <c r="D32" s="77" t="s">
        <v>63</v>
      </c>
      <c r="E32" s="78" t="s">
        <v>63</v>
      </c>
      <c r="F32" s="78" t="s">
        <v>63</v>
      </c>
      <c r="G32" s="78" t="s">
        <v>63</v>
      </c>
      <c r="H32" s="78" t="s">
        <v>63</v>
      </c>
      <c r="I32" s="78" t="s">
        <v>63</v>
      </c>
      <c r="J32" s="78" t="s">
        <v>63</v>
      </c>
      <c r="K32" s="79" t="s">
        <v>63</v>
      </c>
    </row>
    <row r="33" spans="1:11" ht="14.25" thickBot="1" x14ac:dyDescent="0.2">
      <c r="A33" s="70"/>
      <c r="B33" s="165" t="s">
        <v>77</v>
      </c>
      <c r="C33" s="166"/>
      <c r="D33" s="92" t="s">
        <v>63</v>
      </c>
      <c r="E33" s="75" t="s">
        <v>63</v>
      </c>
      <c r="F33" s="75" t="s">
        <v>63</v>
      </c>
      <c r="G33" s="75" t="s">
        <v>63</v>
      </c>
      <c r="H33" s="75" t="s">
        <v>63</v>
      </c>
      <c r="I33" s="75" t="s">
        <v>63</v>
      </c>
      <c r="J33" s="75" t="s">
        <v>63</v>
      </c>
      <c r="K33" s="76" t="s">
        <v>63</v>
      </c>
    </row>
    <row r="34" spans="1:11" ht="14.25" thickBot="1" x14ac:dyDescent="0.2">
      <c r="A34" s="68"/>
      <c r="B34" s="178" t="s">
        <v>65</v>
      </c>
      <c r="C34" s="179"/>
      <c r="D34" s="91">
        <f t="shared" ref="D34:J34" si="0">D4+D5</f>
        <v>12674</v>
      </c>
      <c r="E34" s="72">
        <f t="shared" si="0"/>
        <v>114</v>
      </c>
      <c r="F34" s="72">
        <f t="shared" si="0"/>
        <v>11</v>
      </c>
      <c r="G34" s="72">
        <f t="shared" si="0"/>
        <v>126</v>
      </c>
      <c r="H34" s="72">
        <f t="shared" si="0"/>
        <v>27</v>
      </c>
      <c r="I34" s="72">
        <f t="shared" si="0"/>
        <v>30</v>
      </c>
      <c r="J34" s="72">
        <f t="shared" si="0"/>
        <v>235</v>
      </c>
      <c r="K34" s="73">
        <f>SUM(D34:J34)</f>
        <v>13217</v>
      </c>
    </row>
    <row r="54" spans="10:11" x14ac:dyDescent="0.15">
      <c r="J54" s="89"/>
      <c r="K54" s="89"/>
    </row>
    <row r="55" spans="10:11" x14ac:dyDescent="0.15">
      <c r="J55" s="89"/>
      <c r="K55" s="89"/>
    </row>
    <row r="56" spans="10:11" x14ac:dyDescent="0.15">
      <c r="J56" s="89"/>
      <c r="K56" s="89"/>
    </row>
    <row r="57" spans="10:11" x14ac:dyDescent="0.15">
      <c r="J57" s="89"/>
      <c r="K57" s="89"/>
    </row>
    <row r="58" spans="10:11" x14ac:dyDescent="0.15">
      <c r="J58" s="89"/>
      <c r="K58" s="89"/>
    </row>
  </sheetData>
  <mergeCells count="9">
    <mergeCell ref="D2:K2"/>
    <mergeCell ref="B15:B23"/>
    <mergeCell ref="B24:B32"/>
    <mergeCell ref="B34:C34"/>
    <mergeCell ref="B2:C3"/>
    <mergeCell ref="B6:B14"/>
    <mergeCell ref="B4:C4"/>
    <mergeCell ref="B5:C5"/>
    <mergeCell ref="B33:C33"/>
  </mergeCells>
  <phoneticPr fontId="1"/>
  <pageMargins left="0" right="0" top="0" bottom="0" header="0.31496062992125984" footer="0.31496062992125984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6-1</vt:lpstr>
      <vt:lpstr>6-2</vt:lpstr>
      <vt:lpstr>6-3</vt:lpstr>
      <vt:lpstr>6-4</vt:lpstr>
      <vt:lpstr>6-5</vt:lpstr>
      <vt:lpstr>6-6</vt:lpstr>
      <vt:lpstr>6-7</vt:lpstr>
      <vt:lpstr>'6-1'!Print_Area</vt:lpstr>
      <vt:lpstr>'6-2'!Print_Area</vt:lpstr>
      <vt:lpstr>'6-3'!Print_Area</vt:lpstr>
      <vt:lpstr>'6-5'!Print_Area</vt:lpstr>
      <vt:lpstr>'6-6'!Print_Area</vt:lpstr>
      <vt:lpstr>'6-7'!Print_Area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2021-08-23T05:34:24Z</dcterms:modified>
</cp:coreProperties>
</file>