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企画課\3.アスリート支援係\令和６年度\1_個人助成（アスリート助成・研さん）\★要綱・要領・手引・様式等\4_様式\オリ\2_手引様式\②計画書様式\"/>
    </mc:Choice>
  </mc:AlternateContent>
  <xr:revisionPtr revIDLastSave="0" documentId="13_ncr:1_{DB016E47-3BBF-4893-BEB1-D3A0A68A373E}" xr6:coauthVersionLast="47" xr6:coauthVersionMax="47" xr10:uidLastSave="{00000000-0000-0000-0000-000000000000}"/>
  <bookViews>
    <workbookView xWindow="9690" yWindow="-16320" windowWidth="29040" windowHeight="15720" tabRatio="882" activeTab="3" xr2:uid="{00000000-000D-0000-FFFF-FFFF00000000}"/>
  </bookViews>
  <sheets>
    <sheet name="様式5_助成活動計画書" sheetId="10" r:id="rId1"/>
    <sheet name="様式8_収支予算書" sheetId="11" r:id="rId2"/>
    <sheet name="【記入例】様式5_助成活動計画書" sheetId="14" r:id="rId3"/>
    <sheet name="【記入例】様式8_収支予算書" sheetId="13" r:id="rId4"/>
  </sheets>
  <definedNames>
    <definedName name="_xlnm.Print_Area" localSheetId="2">【記入例】様式5_助成活動計画書!$A$1:$AJ$35</definedName>
    <definedName name="_xlnm.Print_Area" localSheetId="3">【記入例】様式8_収支予算書!$A$1:$L$21</definedName>
    <definedName name="_xlnm.Print_Area" localSheetId="0">様式5_助成活動計画書!$A$1:$AI$35</definedName>
    <definedName name="_xlnm.Print_Area" localSheetId="1">様式8_収支予算書!$A$1:$L$21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14" l="1"/>
  <c r="AA4" i="10"/>
  <c r="K20" i="13"/>
  <c r="G20" i="13"/>
  <c r="I19" i="13"/>
  <c r="F19" i="13"/>
  <c r="T22" i="14" s="1"/>
  <c r="I18" i="13"/>
  <c r="F18" i="13"/>
  <c r="T21" i="14" s="1"/>
  <c r="I17" i="13"/>
  <c r="F17" i="13"/>
  <c r="T20" i="14" s="1"/>
  <c r="I16" i="13"/>
  <c r="F16" i="13"/>
  <c r="T19" i="14" s="1"/>
  <c r="K20" i="11"/>
  <c r="G20" i="11"/>
  <c r="I19" i="11"/>
  <c r="F19" i="11"/>
  <c r="T22" i="10"/>
  <c r="I18" i="11"/>
  <c r="F18" i="11"/>
  <c r="T21" i="10"/>
  <c r="I17" i="11"/>
  <c r="F17" i="11"/>
  <c r="T20" i="10" s="1"/>
  <c r="I16" i="11"/>
  <c r="F16" i="11"/>
  <c r="T19" i="10" s="1"/>
  <c r="H20" i="13"/>
  <c r="H21" i="13"/>
  <c r="F8" i="13" s="1"/>
  <c r="D19" i="14" s="1"/>
  <c r="H20" i="11"/>
  <c r="H21" i="11" s="1"/>
  <c r="F8" i="11" s="1"/>
  <c r="D19" i="10" s="1"/>
  <c r="I20" i="13" l="1"/>
  <c r="F20" i="13"/>
  <c r="F10" i="13" s="1"/>
  <c r="F9" i="13" s="1"/>
  <c r="D20" i="14" s="1"/>
  <c r="D24" i="14" s="1"/>
  <c r="F20" i="11"/>
  <c r="F10" i="11" s="1"/>
  <c r="F9" i="11" s="1"/>
  <c r="D20" i="10" s="1"/>
  <c r="D24" i="10" s="1"/>
  <c r="I20" i="11"/>
  <c r="T24" i="14"/>
  <c r="T2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fukushima-takaya</author>
  </authors>
  <commentList>
    <comment ref="D8" authorId="0" shapeId="0" xr:uid="{FC13D6F8-CBD6-4913-A594-E6A050CD3978}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fukushima-takaya</author>
  </authors>
  <commentList>
    <comment ref="D8" authorId="0" shapeId="0" xr:uid="{31F0991A-4AD7-41D2-A3CA-A8B2801FBAF2}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K14" authorId="0" shapeId="0" xr:uid="{C7235A4D-A828-4E98-9592-451767026C60}">
      <text>
        <r>
          <rPr>
            <sz val="11"/>
            <color indexed="81"/>
            <rFont val="MS P ゴシック"/>
            <family val="3"/>
            <charset val="128"/>
          </rPr>
          <t>助成対象外経費の記載は原則不要</t>
        </r>
      </text>
    </comment>
    <comment ref="G15" authorId="0" shapeId="0" xr:uid="{031AABD0-5286-4EA9-AC1E-13B1E047714B}">
      <text>
        <r>
          <rPr>
            <sz val="11"/>
            <color indexed="81"/>
            <rFont val="MS P ゴシック"/>
            <family val="3"/>
            <charset val="128"/>
          </rPr>
          <t>助成対象となる経費のうち、実際に要すると見込まれる金額を記載</t>
        </r>
      </text>
    </comment>
    <comment ref="H15" authorId="0" shapeId="0" xr:uid="{D9FDB31D-8916-49B0-89ED-4AB031ED6638}">
      <text>
        <r>
          <rPr>
            <sz val="11"/>
            <color indexed="81"/>
            <rFont val="MS P ゴシック"/>
            <family val="3"/>
            <charset val="128"/>
          </rPr>
          <t>総額（A）のうち、助成対象となる限度額を記載</t>
        </r>
      </text>
    </comment>
    <comment ref="J15" authorId="0" shapeId="0" xr:uid="{B4839395-49B5-4ECE-9AE3-6F2A6C8A2160}">
      <text>
        <r>
          <rPr>
            <sz val="11"/>
            <color indexed="81"/>
            <rFont val="MS P ゴシック"/>
            <family val="3"/>
            <charset val="128"/>
          </rPr>
          <t>積算内訳（内容、単価、日数・回数等）を明記
※滞在費については、海外研さん別紙活動期間ｶﾚﾝﾀﾞｰを活用し算出してください。
※算出に使用した海外研さん活動期間ｶﾚﾝﾀﾞｰもご提出ください。
※ｾﾙ内での改行は、Altｷｰを押しながらEnterｷｰを押してください。</t>
        </r>
      </text>
    </comment>
  </commentList>
</comments>
</file>

<file path=xl/sharedStrings.xml><?xml version="1.0" encoding="utf-8"?>
<sst xmlns="http://schemas.openxmlformats.org/spreadsheetml/2006/main" count="163" uniqueCount="72">
  <si>
    <t>円</t>
    <rPh sb="0" eb="1">
      <t>エン</t>
    </rPh>
    <phoneticPr fontId="2"/>
  </si>
  <si>
    <t>申請者名　　　</t>
    <rPh sb="0" eb="2">
      <t>シンセイ</t>
    </rPh>
    <rPh sb="2" eb="3">
      <t>シャ</t>
    </rPh>
    <rPh sb="3" eb="4">
      <t>メイ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</si>
  <si>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</si>
  <si>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</si>
  <si>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</si>
  <si>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助成活動計画書（海外研さん活動）</t>
    <phoneticPr fontId="2"/>
  </si>
  <si>
    <t>所属競技団体の長</t>
    <phoneticPr fontId="2"/>
  </si>
  <si>
    <t>助成活動計画（資金計画を含む）承認書</t>
    <phoneticPr fontId="2"/>
  </si>
  <si>
    <t>様式５</t>
    <rPh sb="0" eb="2">
      <t>ヨウシキ</t>
    </rPh>
    <phoneticPr fontId="2"/>
  </si>
  <si>
    <t>○</t>
    <phoneticPr fontId="2"/>
  </si>
  <si>
    <t>○</t>
  </si>
  <si>
    <t>～</t>
    <phoneticPr fontId="2"/>
  </si>
  <si>
    <t>令和</t>
    <rPh sb="0" eb="2">
      <t>レイワ</t>
    </rPh>
    <phoneticPr fontId="2"/>
  </si>
  <si>
    <t xml:space="preserve"> ｽﾎﾟｰﾂ振興基金助成金</t>
    <phoneticPr fontId="2"/>
  </si>
  <si>
    <t>（収入）</t>
    <rPh sb="1" eb="3">
      <t>シュウニュウ</t>
    </rPh>
    <phoneticPr fontId="2"/>
  </si>
  <si>
    <t>科目</t>
    <rPh sb="0" eb="2">
      <t>カモク</t>
    </rPh>
    <phoneticPr fontId="2"/>
  </si>
  <si>
    <t>合計</t>
    <rPh sb="0" eb="2">
      <t>ゴウケイ</t>
    </rPh>
    <phoneticPr fontId="2"/>
  </si>
  <si>
    <t>（支出）</t>
    <rPh sb="1" eb="3">
      <t>シシュツ</t>
    </rPh>
    <phoneticPr fontId="2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</si>
  <si>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2"/>
  </si>
  <si>
    <t>旅費</t>
    <rPh sb="0" eb="2">
      <t>リョヒ</t>
    </rPh>
    <phoneticPr fontId="2"/>
  </si>
  <si>
    <t>渡航費</t>
    <rPh sb="0" eb="3">
      <t>トコウヒ</t>
    </rPh>
    <phoneticPr fontId="2"/>
  </si>
  <si>
    <t>滞在費</t>
    <rPh sb="0" eb="3">
      <t>タイザイヒ</t>
    </rPh>
    <phoneticPr fontId="2"/>
  </si>
  <si>
    <t>その他</t>
    <rPh sb="2" eb="3">
      <t>タ</t>
    </rPh>
    <phoneticPr fontId="2"/>
  </si>
  <si>
    <t>スポーツ振興基金助成金</t>
    <rPh sb="4" eb="11">
      <t>シンコウキキンジョセイキン</t>
    </rPh>
    <phoneticPr fontId="2"/>
  </si>
  <si>
    <t>左記のうち、助成対象経費限度額（Ｂ）</t>
    <rPh sb="0" eb="2">
      <t>サキ</t>
    </rPh>
    <rPh sb="6" eb="8">
      <t>ジョセイ</t>
    </rPh>
    <rPh sb="8" eb="10">
      <t>タイショウ</t>
    </rPh>
    <rPh sb="10" eb="12">
      <t>ケイヒ</t>
    </rPh>
    <rPh sb="12" eb="13">
      <t>キリ</t>
    </rPh>
    <rPh sb="13" eb="14">
      <t>タビ</t>
    </rPh>
    <rPh sb="14" eb="15">
      <t>ガク</t>
    </rPh>
    <phoneticPr fontId="2"/>
  </si>
  <si>
    <t>事業に要する
経費</t>
    <rPh sb="7" eb="9">
      <t>ケイヒ</t>
    </rPh>
    <phoneticPr fontId="2"/>
  </si>
  <si>
    <t>積算内訳</t>
    <rPh sb="0" eb="4">
      <t>セキサンウチワケ</t>
    </rPh>
    <phoneticPr fontId="2"/>
  </si>
  <si>
    <t>＝基金助成金収入</t>
    <phoneticPr fontId="2"/>
  </si>
  <si>
    <t>金　　　額</t>
    <rPh sb="0" eb="1">
      <t>キン</t>
    </rPh>
    <rPh sb="4" eb="5">
      <t>ガク</t>
    </rPh>
    <phoneticPr fontId="2"/>
  </si>
  <si>
    <t>助成対象経費総額（Ａ）の積算内訳</t>
    <rPh sb="0" eb="2">
      <t>ジョセイ</t>
    </rPh>
    <rPh sb="2" eb="4">
      <t>タイショウ</t>
    </rPh>
    <rPh sb="4" eb="6">
      <t>ケイヒ</t>
    </rPh>
    <rPh sb="6" eb="8">
      <t>ソウガク</t>
    </rPh>
    <rPh sb="12" eb="14">
      <t>セキサン</t>
    </rPh>
    <rPh sb="14" eb="16">
      <t>ウチワケ</t>
    </rPh>
    <phoneticPr fontId="2"/>
  </si>
  <si>
    <t>助 成 対 象 外 経 費</t>
    <rPh sb="0" eb="1">
      <t>スケ</t>
    </rPh>
    <rPh sb="2" eb="3">
      <t>シゲル</t>
    </rPh>
    <rPh sb="4" eb="5">
      <t>タイ</t>
    </rPh>
    <rPh sb="6" eb="7">
      <t>ゾウ</t>
    </rPh>
    <rPh sb="8" eb="9">
      <t>ガイ</t>
    </rPh>
    <rPh sb="10" eb="11">
      <t>ヘ</t>
    </rPh>
    <rPh sb="12" eb="13">
      <t>ヒ</t>
    </rPh>
    <phoneticPr fontId="2"/>
  </si>
  <si>
    <t>往復航空運賃（成田⇔トロント）</t>
    <rPh sb="0" eb="2">
      <t>オウフク</t>
    </rPh>
    <rPh sb="2" eb="4">
      <t>コウクウ</t>
    </rPh>
    <rPh sb="4" eb="6">
      <t>ウンチン</t>
    </rPh>
    <rPh sb="7" eb="9">
      <t>ナリタ</t>
    </rPh>
    <phoneticPr fontId="2"/>
  </si>
  <si>
    <t>滞在費
※別紙活動期間カレンダー参照</t>
    <rPh sb="0" eb="3">
      <t>タイザイヒ</t>
    </rPh>
    <rPh sb="5" eb="7">
      <t>ベッシ</t>
    </rPh>
    <rPh sb="7" eb="11">
      <t>カツドウキカン</t>
    </rPh>
    <rPh sb="16" eb="18">
      <t>サンショウ</t>
    </rPh>
    <phoneticPr fontId="2"/>
  </si>
  <si>
    <t>差額（Ａ－Ｂ）
（自己負担金）</t>
    <rPh sb="0" eb="2">
      <t>サガク</t>
    </rPh>
    <rPh sb="9" eb="14">
      <t>ジコフタンキン</t>
    </rPh>
    <phoneticPr fontId="2"/>
  </si>
  <si>
    <t>助成対象経費
総額（Ａ）</t>
    <rPh sb="0" eb="2">
      <t>ジョセイ</t>
    </rPh>
    <rPh sb="2" eb="4">
      <t>タイショウ</t>
    </rPh>
    <rPh sb="4" eb="6">
      <t>ケイヒ</t>
    </rPh>
    <rPh sb="7" eb="8">
      <t>フサ</t>
    </rPh>
    <rPh sb="8" eb="9">
      <t>ガク</t>
    </rPh>
    <phoneticPr fontId="2"/>
  </si>
  <si>
    <t>総額
（自己負担金）</t>
    <rPh sb="0" eb="1">
      <t>ソウ</t>
    </rPh>
    <rPh sb="1" eb="2">
      <t>ガク</t>
    </rPh>
    <rPh sb="4" eb="9">
      <t>ジコフタンキン</t>
    </rPh>
    <phoneticPr fontId="2"/>
  </si>
  <si>
    <t>科目</t>
    <phoneticPr fontId="2"/>
  </si>
  <si>
    <t>基金助成金収入</t>
    <phoneticPr fontId="2"/>
  </si>
  <si>
    <t>自己負担金</t>
    <phoneticPr fontId="2"/>
  </si>
  <si>
    <t>様式８</t>
    <rPh sb="0" eb="2">
      <t>ヨウシキ</t>
    </rPh>
    <phoneticPr fontId="2"/>
  </si>
  <si>
    <t>収支予算書（海外研さん活動）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rPh sb="6" eb="7">
      <t>ウミ</t>
    </rPh>
    <rPh sb="7" eb="8">
      <t>ソト</t>
    </rPh>
    <rPh sb="8" eb="9">
      <t>ケン</t>
    </rPh>
    <rPh sb="11" eb="12">
      <t>カツ</t>
    </rPh>
    <rPh sb="12" eb="13">
      <t>ドウ</t>
    </rPh>
    <phoneticPr fontId="2"/>
  </si>
  <si>
    <t>助成対象経費
総額（Ａ）</t>
    <rPh sb="0" eb="2">
      <t>ジョセイ</t>
    </rPh>
    <rPh sb="2" eb="4">
      <t>タイショウ</t>
    </rPh>
    <rPh sb="4" eb="6">
      <t>ケイヒ</t>
    </rPh>
    <rPh sb="7" eb="9">
      <t>ソウガク</t>
    </rPh>
    <phoneticPr fontId="2"/>
  </si>
  <si>
    <t>（単位：円）</t>
    <phoneticPr fontId="2"/>
  </si>
  <si>
    <t>申請者名</t>
    <rPh sb="0" eb="4">
      <t>シンセイシャメイ</t>
    </rPh>
    <phoneticPr fontId="2"/>
  </si>
  <si>
    <t>「収支予算書（様式８）」のとおり</t>
    <rPh sb="1" eb="3">
      <t>シュウシ</t>
    </rPh>
    <rPh sb="3" eb="6">
      <t>ヨサンショ</t>
    </rPh>
    <rPh sb="7" eb="9">
      <t>ヨウシキ</t>
    </rPh>
    <phoneticPr fontId="2"/>
  </si>
  <si>
    <t>内　　　　　容</t>
    <rPh sb="0" eb="1">
      <t>ウチ</t>
    </rPh>
    <rPh sb="6" eb="7">
      <t>カタチ</t>
    </rPh>
    <phoneticPr fontId="2"/>
  </si>
  <si>
    <t>鉄道賃（つくば⇔成田空港）</t>
    <rPh sb="0" eb="2">
      <t>テツドウ</t>
    </rPh>
    <rPh sb="2" eb="3">
      <t>チン</t>
    </rPh>
    <rPh sb="8" eb="12">
      <t>ナリタクウコウ</t>
    </rPh>
    <phoneticPr fontId="2"/>
  </si>
  <si>
    <t>助成　太郎</t>
    <phoneticPr fontId="2"/>
  </si>
  <si>
    <t>　　上記の助成活動計画（資金計画を含む）については、競技技術向上を図るために行う海外における</t>
    <rPh sb="40" eb="42">
      <t>カイガイ</t>
    </rPh>
    <phoneticPr fontId="2"/>
  </si>
  <si>
    <t>公益財団法人toto連盟  
会長 　　基金　次郎</t>
    <phoneticPr fontId="2"/>
  </si>
  <si>
    <t>　研さん活動であることを承認します。</t>
    <phoneticPr fontId="2"/>
  </si>
  <si>
    <t>国名、（所属チーム、練習場所等）</t>
    <rPh sb="0" eb="2">
      <t>コクメイ</t>
    </rPh>
    <rPh sb="4" eb="6">
      <t>ショゾク</t>
    </rPh>
    <rPh sb="10" eb="12">
      <t>レンシュウ</t>
    </rPh>
    <rPh sb="12" eb="14">
      <t>バショ</t>
    </rPh>
    <rPh sb="14" eb="15">
      <t>トウ</t>
    </rPh>
    <phoneticPr fontId="2"/>
  </si>
  <si>
    <t>目的･競技環境
･期待される成果　　</t>
    <rPh sb="0" eb="1">
      <t>メ</t>
    </rPh>
    <rPh sb="1" eb="2">
      <t>マト</t>
    </rPh>
    <rPh sb="3" eb="5">
      <t>キョウギ</t>
    </rPh>
    <rPh sb="5" eb="7">
      <t>カンキョウ</t>
    </rPh>
    <rPh sb="9" eb="11">
      <t>キタイ</t>
    </rPh>
    <rPh sb="14" eb="16">
      <t>セイカ</t>
    </rPh>
    <phoneticPr fontId="2"/>
  </si>
  <si>
    <t>基金助成金</t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</si>
  <si>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</si>
  <si>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</si>
  <si>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</si>
  <si>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</si>
  <si>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収入</t>
    <rPh sb="0" eb="2">
      <t>シュウニュウ</t>
    </rPh>
    <phoneticPr fontId="2"/>
  </si>
  <si>
    <t>期間</t>
    <rPh sb="0" eb="2">
      <t>キカン</t>
    </rPh>
    <phoneticPr fontId="2"/>
  </si>
  <si>
    <t>場所</t>
    <rPh sb="0" eb="2">
      <t>バショ</t>
    </rPh>
    <phoneticPr fontId="2"/>
  </si>
  <si>
    <t>収入合計</t>
    <rPh sb="0" eb="2">
      <t>シュウニュウ</t>
    </rPh>
    <rPh sb="2" eb="4">
      <t>ゴウケイ</t>
    </rPh>
    <phoneticPr fontId="2"/>
  </si>
  <si>
    <t>支出</t>
    <rPh sb="0" eb="2">
      <t>シシュツ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</si>
  <si>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</si>
  <si>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資金計画</t>
    <rPh sb="0" eb="2">
      <t>シキン</t>
    </rPh>
    <rPh sb="2" eb="4">
      <t>ケイカク</t>
    </rPh>
    <phoneticPr fontId="2"/>
  </si>
  <si>
    <t>支出合計</t>
    <rPh sb="0" eb="2">
      <t>シシュツ</t>
    </rPh>
    <rPh sb="2" eb="4">
      <t>ゴウケイ</t>
    </rPh>
    <phoneticPr fontId="2"/>
  </si>
  <si>
    <t>【目的】</t>
    <rPh sb="1" eb="3">
      <t>モクテキ</t>
    </rPh>
    <phoneticPr fontId="2"/>
  </si>
  <si>
    <t>【研さん地の競技環境・強化体制】</t>
    <rPh sb="1" eb="2">
      <t>ケン</t>
    </rPh>
    <rPh sb="4" eb="5">
      <t>チ</t>
    </rPh>
    <rPh sb="6" eb="8">
      <t>キョウギ</t>
    </rPh>
    <rPh sb="8" eb="10">
      <t>カンキョウ</t>
    </rPh>
    <rPh sb="11" eb="13">
      <t>キョウカ</t>
    </rPh>
    <rPh sb="13" eb="15">
      <t>タイセイ</t>
    </rPh>
    <phoneticPr fontId="2"/>
  </si>
  <si>
    <t>【期待される成果】</t>
    <rPh sb="1" eb="3">
      <t>キタイ</t>
    </rPh>
    <rPh sb="6" eb="8">
      <t>セイカ</t>
    </rPh>
    <phoneticPr fontId="2"/>
  </si>
  <si>
    <t>研さん地である○○は指導実績のある○○氏がおり、多くの世界トップ選手が活動拠点としている。また、国内では技術練習を行うことのできる施設が限られており、練習場所及び練習時間の確保が難しいが、研さん地である○○は、技術練習からフィジカルサポート、コンディショニングといったトータルサポートを受けることができ、競技に専念できる環境が整っている。競技環境の整った○○で○○氏の指導を受けることで、○○の習得や○○の向上を図る。</t>
    <phoneticPr fontId="2"/>
  </si>
  <si>
    <t>○○を活動拠点とし、技術指導は○○氏、フィジカルトレーニングでは○○氏、栄養では○○氏の指導を受ける。</t>
    <phoneticPr fontId="2"/>
  </si>
  <si>
    <t>○○の習得や○○の向上等が見込まれ、○○大会において○位獲得が期待される。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</si>
</sst>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[$]ggge&quot;年&quot;m&quot;月&quot;d&quot;日&quot;;@" x16r2:formatCode16="[$-ja-JP-x-gannen]ggge&quot;年&quot;m&quot;月&quot;d&quot;日&quot;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3" fillId="0" borderId="0"/>
  </cellStyleXfs>
  <cellXfs count="31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77" fontId="7" fillId="0" borderId="15" xfId="0" applyNumberFormat="1" applyFont="1" applyFill="1" applyBorder="1" applyAlignment="1" applyProtection="1">
      <alignment horizontal="right" vertical="center"/>
    </xf>
    <xf numFmtId="177" fontId="7" fillId="0" borderId="16" xfId="0" applyNumberFormat="1" applyFont="1" applyFill="1" applyBorder="1" applyAlignment="1" applyProtection="1">
      <alignment horizontal="right" vertical="center"/>
    </xf>
    <xf numFmtId="177" fontId="7" fillId="0" borderId="17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distributed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177" fontId="7" fillId="2" borderId="21" xfId="0" applyNumberFormat="1" applyFont="1" applyFill="1" applyBorder="1" applyAlignment="1" applyProtection="1">
      <alignment horizontal="right" vertical="center"/>
    </xf>
    <xf numFmtId="177" fontId="7" fillId="2" borderId="15" xfId="0" applyNumberFormat="1" applyFont="1" applyFill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177" fontId="7" fillId="0" borderId="26" xfId="0" applyNumberFormat="1" applyFont="1" applyFill="1" applyBorder="1" applyAlignment="1" applyProtection="1">
      <alignment horizontal="right" vertical="center"/>
    </xf>
    <xf numFmtId="0" fontId="0" fillId="3" borderId="21" xfId="0" applyFont="1" applyFill="1" applyBorder="1" applyAlignment="1" applyProtection="1">
      <alignment vertical="center"/>
      <protection locked="0"/>
    </xf>
    <xf numFmtId="0" fontId="0" fillId="3" borderId="22" xfId="0" applyFont="1" applyFill="1" applyBorder="1" applyAlignment="1" applyProtection="1">
      <alignment vertical="center"/>
      <protection locked="0"/>
    </xf>
    <xf numFmtId="38" fontId="7" fillId="3" borderId="15" xfId="1" applyFont="1" applyFill="1" applyBorder="1" applyAlignment="1" applyProtection="1">
      <alignment vertical="center"/>
      <protection locked="0"/>
    </xf>
    <xf numFmtId="0" fontId="0" fillId="3" borderId="27" xfId="0" applyFont="1" applyFill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2" applyFont="1" applyFill="1" applyBorder="1" applyAlignment="1" applyProtection="1"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7" fontId="7" fillId="3" borderId="23" xfId="0" applyNumberFormat="1" applyFont="1" applyFill="1" applyBorder="1" applyAlignment="1" applyProtection="1">
      <alignment horizontal="right" vertical="center"/>
      <protection locked="0"/>
    </xf>
    <xf numFmtId="177" fontId="7" fillId="3" borderId="23" xfId="0" quotePrefix="1" applyNumberFormat="1" applyFont="1" applyFill="1" applyBorder="1" applyAlignment="1" applyProtection="1">
      <alignment horizontal="right" vertical="center"/>
      <protection locked="0"/>
    </xf>
    <xf numFmtId="177" fontId="3" fillId="3" borderId="23" xfId="0" applyNumberFormat="1" applyFont="1" applyFill="1" applyBorder="1" applyAlignment="1" applyProtection="1">
      <alignment horizontal="left" vertical="center" wrapText="1"/>
      <protection locked="0"/>
    </xf>
    <xf numFmtId="177" fontId="7" fillId="3" borderId="30" xfId="0" applyNumberFormat="1" applyFont="1" applyFill="1" applyBorder="1" applyAlignment="1" applyProtection="1">
      <alignment horizontal="right" vertical="center"/>
      <protection locked="0"/>
    </xf>
    <xf numFmtId="177" fontId="7" fillId="3" borderId="15" xfId="0" applyNumberFormat="1" applyFont="1" applyFill="1" applyBorder="1" applyAlignment="1" applyProtection="1">
      <alignment horizontal="right" vertical="center"/>
      <protection locked="0"/>
    </xf>
    <xf numFmtId="177" fontId="7" fillId="0" borderId="17" xfId="0" applyNumberFormat="1" applyFont="1" applyFill="1" applyBorder="1" applyAlignment="1" applyProtection="1">
      <alignment horizontal="right" vertical="center"/>
      <protection locked="0"/>
    </xf>
    <xf numFmtId="177" fontId="7" fillId="0" borderId="31" xfId="0" applyNumberFormat="1" applyFont="1" applyFill="1" applyBorder="1" applyAlignment="1" applyProtection="1">
      <alignment vertical="center"/>
      <protection locked="0"/>
    </xf>
    <xf numFmtId="177" fontId="7" fillId="4" borderId="32" xfId="0" applyNumberFormat="1" applyFont="1" applyFill="1" applyBorder="1" applyAlignment="1" applyProtection="1">
      <alignment horizontal="right" vertical="center"/>
    </xf>
    <xf numFmtId="38" fontId="7" fillId="0" borderId="15" xfId="1" applyFont="1" applyBorder="1" applyAlignment="1" applyProtection="1">
      <alignment vertical="center"/>
    </xf>
    <xf numFmtId="177" fontId="19" fillId="3" borderId="23" xfId="0" applyNumberFormat="1" applyFont="1" applyFill="1" applyBorder="1" applyAlignment="1" applyProtection="1">
      <alignment horizontal="right" vertical="center"/>
      <protection locked="0"/>
    </xf>
    <xf numFmtId="177" fontId="20" fillId="3" borderId="23" xfId="0" applyNumberFormat="1" applyFont="1" applyFill="1" applyBorder="1" applyAlignment="1" applyProtection="1">
      <alignment horizontal="left" vertical="center"/>
      <protection locked="0"/>
    </xf>
    <xf numFmtId="177" fontId="19" fillId="3" borderId="23" xfId="0" quotePrefix="1" applyNumberFormat="1" applyFont="1" applyFill="1" applyBorder="1" applyAlignment="1" applyProtection="1">
      <alignment horizontal="right" vertical="center"/>
      <protection locked="0"/>
    </xf>
    <xf numFmtId="177" fontId="20" fillId="3" borderId="23" xfId="0" applyNumberFormat="1" applyFont="1" applyFill="1" applyBorder="1" applyAlignment="1" applyProtection="1">
      <alignment horizontal="left" vertical="center" wrapText="1"/>
      <protection locked="0"/>
    </xf>
    <xf numFmtId="177" fontId="19" fillId="3" borderId="30" xfId="0" applyNumberFormat="1" applyFont="1" applyFill="1" applyBorder="1" applyAlignment="1" applyProtection="1">
      <alignment horizontal="right" vertical="center"/>
      <protection locked="0"/>
    </xf>
    <xf numFmtId="177" fontId="19" fillId="3" borderId="15" xfId="0" applyNumberFormat="1" applyFont="1" applyFill="1" applyBorder="1" applyAlignment="1" applyProtection="1">
      <alignment horizontal="right" vertical="center"/>
      <protection locked="0"/>
    </xf>
    <xf numFmtId="177" fontId="20" fillId="3" borderId="30" xfId="0" applyNumberFormat="1" applyFont="1" applyFill="1" applyBorder="1" applyAlignment="1" applyProtection="1">
      <alignment horizontal="left" vertical="center"/>
      <protection locked="0"/>
    </xf>
    <xf numFmtId="177" fontId="7" fillId="3" borderId="21" xfId="0" applyNumberFormat="1" applyFont="1" applyFill="1" applyBorder="1" applyAlignment="1" applyProtection="1">
      <alignment vertical="center"/>
      <protection locked="0"/>
    </xf>
    <xf numFmtId="38" fontId="7" fillId="0" borderId="16" xfId="1" applyFont="1" applyBorder="1" applyAlignment="1" applyProtection="1">
      <alignment vertical="center"/>
    </xf>
    <xf numFmtId="177" fontId="7" fillId="3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3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vertical="center" wrapText="1"/>
      <protection locked="0"/>
    </xf>
    <xf numFmtId="0" fontId="3" fillId="3" borderId="27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vertical="center" wrapText="1"/>
      <protection locked="0"/>
    </xf>
    <xf numFmtId="0" fontId="23" fillId="0" borderId="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distributed" vertical="center" wrapText="1"/>
      <protection locked="0"/>
    </xf>
    <xf numFmtId="0" fontId="14" fillId="0" borderId="5" xfId="0" applyFont="1" applyBorder="1" applyAlignment="1" applyProtection="1">
      <alignment horizontal="distributed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/>
    <xf numFmtId="0" fontId="5" fillId="0" borderId="7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25" fillId="0" borderId="5" xfId="0" applyFont="1" applyBorder="1" applyAlignment="1" applyProtection="1">
      <alignment vertical="center" wrapText="1"/>
    </xf>
    <xf numFmtId="0" fontId="23" fillId="0" borderId="5" xfId="0" applyFont="1" applyBorder="1" applyAlignment="1" applyProtection="1">
      <alignment vertical="center" wrapText="1"/>
    </xf>
    <xf numFmtId="0" fontId="23" fillId="0" borderId="9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horizontal="distributed" vertical="center" wrapText="1"/>
    </xf>
    <xf numFmtId="0" fontId="25" fillId="0" borderId="7" xfId="0" applyFont="1" applyBorder="1" applyAlignment="1" applyProtection="1">
      <alignment vertical="center" wrapText="1"/>
    </xf>
    <xf numFmtId="0" fontId="25" fillId="0" borderId="9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distributed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distributed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76" fontId="14" fillId="2" borderId="4" xfId="0" applyNumberFormat="1" applyFont="1" applyFill="1" applyBorder="1" applyAlignment="1" applyProtection="1">
      <alignment horizontal="right" vertical="center" wrapText="1"/>
    </xf>
    <xf numFmtId="176" fontId="14" fillId="2" borderId="0" xfId="0" applyNumberFormat="1" applyFont="1" applyFill="1" applyBorder="1" applyAlignment="1" applyProtection="1">
      <alignment horizontal="right" vertical="center" wrapText="1"/>
    </xf>
    <xf numFmtId="176" fontId="14" fillId="2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178" fontId="6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176" fontId="14" fillId="0" borderId="4" xfId="0" applyNumberFormat="1" applyFont="1" applyFill="1" applyBorder="1" applyAlignment="1" applyProtection="1">
      <alignment horizontal="right" vertical="center" wrapText="1"/>
    </xf>
    <xf numFmtId="176" fontId="14" fillId="0" borderId="0" xfId="0" applyNumberFormat="1" applyFont="1" applyFill="1" applyBorder="1" applyAlignment="1" applyProtection="1">
      <alignment horizontal="right" vertical="center" wrapText="1"/>
    </xf>
    <xf numFmtId="176" fontId="14" fillId="0" borderId="2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shrinkToFi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distributed" vertical="center" wrapText="1"/>
      <protection locked="0"/>
    </xf>
    <xf numFmtId="0" fontId="14" fillId="0" borderId="8" xfId="0" applyFont="1" applyBorder="1" applyAlignment="1" applyProtection="1">
      <alignment horizontal="distributed" vertical="center" wrapText="1"/>
      <protection locked="0"/>
    </xf>
    <xf numFmtId="0" fontId="14" fillId="0" borderId="4" xfId="0" applyFont="1" applyBorder="1" applyAlignment="1" applyProtection="1">
      <alignment horizontal="distributed" vertical="center" wrapText="1"/>
      <protection locked="0"/>
    </xf>
    <xf numFmtId="0" fontId="14" fillId="0" borderId="0" xfId="0" applyFont="1" applyBorder="1" applyAlignment="1" applyProtection="1">
      <alignment horizontal="distributed" vertical="center" wrapText="1"/>
      <protection locked="0"/>
    </xf>
    <xf numFmtId="0" fontId="14" fillId="0" borderId="24" xfId="0" applyFont="1" applyBorder="1" applyAlignment="1" applyProtection="1">
      <alignment horizontal="distributed" vertical="center" wrapText="1"/>
      <protection locked="0"/>
    </xf>
    <xf numFmtId="0" fontId="14" fillId="0" borderId="6" xfId="0" applyFont="1" applyBorder="1" applyAlignment="1" applyProtection="1">
      <alignment horizontal="distributed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/>
    <xf numFmtId="176" fontId="5" fillId="0" borderId="11" xfId="0" applyNumberFormat="1" applyFont="1" applyFill="1" applyBorder="1" applyAlignment="1" applyProtection="1">
      <alignment horizontal="right" vertical="center" wrapText="1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176" fontId="14" fillId="0" borderId="24" xfId="0" applyNumberFormat="1" applyFont="1" applyFill="1" applyBorder="1" applyAlignment="1" applyProtection="1">
      <alignment horizontal="right" vertical="center" wrapText="1"/>
    </xf>
    <xf numFmtId="176" fontId="14" fillId="0" borderId="6" xfId="0" applyNumberFormat="1" applyFont="1" applyFill="1" applyBorder="1" applyAlignment="1" applyProtection="1">
      <alignment horizontal="right" vertical="center" wrapText="1"/>
    </xf>
    <xf numFmtId="176" fontId="14" fillId="0" borderId="31" xfId="0" applyNumberFormat="1" applyFont="1" applyFill="1" applyBorder="1" applyAlignment="1" applyProtection="1">
      <alignment horizontal="righ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76" fontId="14" fillId="2" borderId="7" xfId="0" applyNumberFormat="1" applyFont="1" applyFill="1" applyBorder="1" applyAlignment="1" applyProtection="1">
      <alignment horizontal="right" vertical="center" wrapText="1"/>
    </xf>
    <xf numFmtId="176" fontId="14" fillId="2" borderId="5" xfId="0" applyNumberFormat="1" applyFont="1" applyFill="1" applyBorder="1" applyAlignment="1" applyProtection="1">
      <alignment horizontal="right" vertical="center" wrapText="1"/>
    </xf>
    <xf numFmtId="176" fontId="14" fillId="2" borderId="9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distributed" vertical="center" wrapText="1"/>
    </xf>
    <xf numFmtId="0" fontId="14" fillId="0" borderId="2" xfId="0" applyFont="1" applyBorder="1" applyAlignment="1" applyProtection="1">
      <alignment horizontal="distributed" vertical="center" wrapText="1"/>
    </xf>
    <xf numFmtId="0" fontId="6" fillId="0" borderId="0" xfId="0" applyFont="1" applyAlignment="1" applyProtection="1">
      <alignment horizontal="center"/>
    </xf>
    <xf numFmtId="0" fontId="14" fillId="0" borderId="4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2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distributed" vertical="center"/>
      <protection locked="0"/>
    </xf>
    <xf numFmtId="0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distributed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distributed" vertical="center"/>
      <protection locked="0"/>
    </xf>
    <xf numFmtId="49" fontId="7" fillId="0" borderId="23" xfId="0" applyNumberFormat="1" applyFont="1" applyBorder="1" applyAlignment="1" applyProtection="1">
      <alignment horizontal="left" vertical="center"/>
      <protection locked="0"/>
    </xf>
    <xf numFmtId="49" fontId="7" fillId="0" borderId="34" xfId="0" applyNumberFormat="1" applyFont="1" applyBorder="1" applyAlignment="1" applyProtection="1">
      <alignment horizontal="left" vertical="center"/>
      <protection locked="0"/>
    </xf>
    <xf numFmtId="49" fontId="7" fillId="0" borderId="35" xfId="0" applyNumberFormat="1" applyFont="1" applyBorder="1" applyAlignment="1" applyProtection="1">
      <alignment horizontal="left" vertical="center"/>
      <protection locked="0"/>
    </xf>
    <xf numFmtId="49" fontId="7" fillId="0" borderId="23" xfId="0" applyNumberFormat="1" applyFont="1" applyFill="1" applyBorder="1" applyAlignment="1" applyProtection="1">
      <alignment horizontal="center" vertical="center"/>
      <protection locked="0"/>
    </xf>
    <xf numFmtId="49" fontId="7" fillId="0" borderId="34" xfId="0" applyNumberFormat="1" applyFont="1" applyFill="1" applyBorder="1" applyAlignment="1" applyProtection="1">
      <alignment horizontal="center" vertical="center"/>
      <protection locked="0"/>
    </xf>
    <xf numFmtId="49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distributed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distributed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6" xfId="0" applyNumberFormat="1" applyFont="1" applyBorder="1" applyAlignment="1">
      <alignment horizontal="right" vertical="center" wrapText="1"/>
    </xf>
    <xf numFmtId="176" fontId="14" fillId="0" borderId="31" xfId="0" applyNumberFormat="1" applyFont="1" applyBorder="1" applyAlignment="1">
      <alignment horizontal="right" vertical="center" wrapText="1"/>
    </xf>
    <xf numFmtId="176" fontId="21" fillId="2" borderId="4" xfId="0" applyNumberFormat="1" applyFont="1" applyFill="1" applyBorder="1" applyAlignment="1">
      <alignment horizontal="right" vertical="center" wrapText="1"/>
    </xf>
    <xf numFmtId="176" fontId="21" fillId="2" borderId="0" xfId="0" applyNumberFormat="1" applyFont="1" applyFill="1" applyBorder="1" applyAlignment="1">
      <alignment horizontal="right" vertical="center" wrapText="1"/>
    </xf>
    <xf numFmtId="176" fontId="21" fillId="2" borderId="2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 applyProtection="1">
      <alignment horizontal="left" wrapText="1"/>
      <protection locked="0"/>
    </xf>
    <xf numFmtId="0" fontId="22" fillId="0" borderId="6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distributed" vertical="center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21" fillId="2" borderId="7" xfId="0" applyNumberFormat="1" applyFont="1" applyFill="1" applyBorder="1" applyAlignment="1">
      <alignment horizontal="right" vertical="center" wrapText="1"/>
    </xf>
    <xf numFmtId="176" fontId="21" fillId="2" borderId="5" xfId="0" applyNumberFormat="1" applyFont="1" applyFill="1" applyBorder="1" applyAlignment="1">
      <alignment horizontal="right" vertical="center" wrapText="1"/>
    </xf>
    <xf numFmtId="176" fontId="21" fillId="2" borderId="9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right" vertical="center" wrapText="1"/>
    </xf>
    <xf numFmtId="176" fontId="14" fillId="0" borderId="0" xfId="0" applyNumberFormat="1" applyFont="1" applyBorder="1" applyAlignment="1">
      <alignment horizontal="right" vertical="center" wrapText="1"/>
    </xf>
    <xf numFmtId="176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 applyProtection="1">
      <alignment horizontal="distributed" vertical="center" wrapText="1"/>
      <protection locked="0"/>
    </xf>
    <xf numFmtId="0" fontId="5" fillId="0" borderId="2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2" fillId="0" borderId="40" xfId="0" applyFont="1" applyBorder="1" applyAlignment="1" applyProtection="1">
      <alignment horizontal="left" vertical="top" wrapText="1"/>
      <protection locked="0"/>
    </xf>
    <xf numFmtId="0" fontId="22" fillId="0" borderId="41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4" fillId="0" borderId="44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/>
    <xf numFmtId="0" fontId="22" fillId="2" borderId="6" xfId="0" applyFont="1" applyFill="1" applyBorder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left" vertical="center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49" fontId="7" fillId="0" borderId="35" xfId="0" applyNumberFormat="1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24" fillId="0" borderId="38" xfId="0" applyFont="1" applyBorder="1" applyAlignment="1" applyProtection="1">
      <alignment horizontal="distributed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標準" xfId="0" builtinId="0"/>
    <cellStyle name="標準_記入例" xfId="2" xr:uid="{00000000-0005-0000-0000-000002000000}"/>
    <cellStyle name="標準_別紙３－２収支予算書" xfId="3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100</xdr:row>
      <xdr:rowOff>104775</xdr:rowOff>
    </xdr:from>
    <xdr:to>
      <xdr:col>18</xdr:col>
      <xdr:colOff>0</xdr:colOff>
      <xdr:row>105</xdr:row>
      <xdr:rowOff>38100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24E1CF27-A94E-4B0E-89C8-B81686F605A0}"/>
            </a:ext>
          </a:extLst>
        </xdr:cNvPr>
        <xdr:cNvSpPr>
          <a:spLocks noChangeArrowheads="1"/>
        </xdr:cNvSpPr>
      </xdr:nvSpPr>
      <xdr:spPr bwMode="auto">
        <a:xfrm rot="10800000">
          <a:off x="1016000" y="18351500"/>
          <a:ext cx="2270125" cy="555625"/>
        </a:xfrm>
        <a:prstGeom prst="wedgeRoundRectCallout">
          <a:avLst>
            <a:gd name="adj1" fmla="val -63074"/>
            <a:gd name="adj2" fmla="val 33907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548DD4"/>
              </a:solidFill>
              <a:latin typeface="ＭＳ ゴシック"/>
              <a:ea typeface="ＭＳ ゴシック"/>
            </a:rPr>
            <a:t>上記の文章をよくお読みの上、承認日、記名及び押印ください。</a:t>
          </a:r>
        </a:p>
      </xdr:txBody>
    </xdr:sp>
    <xdr:clientData/>
  </xdr:twoCellAnchor>
  <xdr:twoCellAnchor>
    <xdr:from>
      <xdr:col>24</xdr:col>
      <xdr:colOff>44721</xdr:colOff>
      <xdr:row>18</xdr:row>
      <xdr:rowOff>19050</xdr:rowOff>
    </xdr:from>
    <xdr:to>
      <xdr:col>24</xdr:col>
      <xdr:colOff>80721</xdr:colOff>
      <xdr:row>22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4A677EE-5100-4EDB-9A24-4C9FD00C2B7A}"/>
            </a:ext>
          </a:extLst>
        </xdr:cNvPr>
        <xdr:cNvSpPr/>
      </xdr:nvSpPr>
      <xdr:spPr bwMode="auto">
        <a:xfrm>
          <a:off x="4305571" y="6086475"/>
          <a:ext cx="36000" cy="120015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21</xdr:row>
      <xdr:rowOff>85352</xdr:rowOff>
    </xdr:from>
    <xdr:to>
      <xdr:col>10</xdr:col>
      <xdr:colOff>921495</xdr:colOff>
      <xdr:row>49</xdr:row>
      <xdr:rowOff>8031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512A86A-C1D3-4F2D-9CE5-A20646798C38}"/>
            </a:ext>
          </a:extLst>
        </xdr:cNvPr>
        <xdr:cNvSpPr/>
      </xdr:nvSpPr>
      <xdr:spPr bwMode="auto">
        <a:xfrm>
          <a:off x="66674" y="9094881"/>
          <a:ext cx="11948645" cy="4438650"/>
        </a:xfrm>
        <a:prstGeom prst="rect">
          <a:avLst/>
        </a:prstGeom>
        <a:solidFill>
          <a:srgbClr val="FFFFFF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ts val="1500"/>
            </a:lnSpc>
          </a:pPr>
          <a:endParaRPr kumimoji="1" lang="en-US" altLang="ja-JP" sz="1200" b="1">
            <a:latin typeface="+mn-ea"/>
            <a:ea typeface="+mn-ea"/>
          </a:endParaRPr>
        </a:p>
        <a:p>
          <a:pPr algn="ctr"/>
          <a:r>
            <a:rPr kumimoji="1" lang="ja-JP" altLang="en-US" sz="1800" b="1">
              <a:latin typeface="+mn-ea"/>
              <a:ea typeface="+mn-ea"/>
            </a:rPr>
            <a:t>注意事項</a:t>
          </a:r>
          <a:endParaRPr kumimoji="1" lang="en-US" altLang="ja-JP" sz="1800" b="1">
            <a:latin typeface="+mn-ea"/>
            <a:ea typeface="+mn-ea"/>
          </a:endParaRPr>
        </a:p>
        <a:p>
          <a:pPr algn="ctr"/>
          <a:endParaRPr kumimoji="1" lang="en-US" altLang="ja-JP" sz="1800" b="0">
            <a:latin typeface="+mn-ea"/>
            <a:ea typeface="+mn-ea"/>
          </a:endParaRPr>
        </a:p>
        <a:p>
          <a:pPr algn="l"/>
          <a:r>
            <a:rPr kumimoji="1" lang="ja-JP" altLang="en-US" sz="1400">
              <a:latin typeface="+mn-ea"/>
              <a:ea typeface="+mn-ea"/>
            </a:rPr>
            <a:t>　　以下の点に注意し、助成対象経費を計上してください。なお、助成対象経費については必ず収支に関する証拠書類（領収書等）の提出が必要となります。</a:t>
          </a:r>
          <a:endParaRPr kumimoji="1" lang="en-US" altLang="ja-JP" sz="1400">
            <a:latin typeface="+mn-ea"/>
            <a:ea typeface="+mn-ea"/>
          </a:endParaRPr>
        </a:p>
        <a:p>
          <a:pPr algn="ctr"/>
          <a:endParaRPr kumimoji="1" lang="en-US" altLang="ja-JP" sz="1400">
            <a:latin typeface="+mn-ea"/>
            <a:ea typeface="+mn-ea"/>
          </a:endParaRPr>
        </a:p>
        <a:p>
          <a:pPr algn="l"/>
          <a:r>
            <a:rPr kumimoji="1" lang="en-US" altLang="ja-JP" sz="1400">
              <a:latin typeface="+mn-ea"/>
              <a:ea typeface="+mn-ea"/>
            </a:rPr>
            <a:t> </a:t>
          </a:r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【</a:t>
          </a:r>
          <a:r>
            <a:rPr kumimoji="1" lang="ja-JP" altLang="en-US" sz="1400">
              <a:latin typeface="+mn-ea"/>
              <a:ea typeface="+mn-ea"/>
            </a:rPr>
            <a:t>旅費</a:t>
          </a:r>
          <a:r>
            <a:rPr kumimoji="1" lang="en-US" altLang="ja-JP" sz="1400"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・公共交通機関の利用を原則とし、最も経済的な経路で算定をしてください。</a:t>
          </a:r>
          <a:endParaRPr kumimoji="1" lang="en-US" altLang="ja-JP" sz="1400">
            <a:latin typeface="+mn-ea"/>
            <a:ea typeface="+mn-ea"/>
          </a:endParaRPr>
        </a:p>
        <a:p>
          <a:pPr algn="l"/>
          <a:r>
            <a:rPr kumimoji="1" lang="ja-JP" altLang="en-US" sz="1400">
              <a:latin typeface="+mn-ea"/>
              <a:ea typeface="+mn-ea"/>
            </a:rPr>
            <a:t>　　・</a:t>
          </a:r>
          <a:r>
            <a:rPr kumimoji="1" lang="en-US" altLang="ja-JP" sz="1400">
              <a:latin typeface="+mn-ea"/>
              <a:ea typeface="+mn-ea"/>
            </a:rPr>
            <a:t>1</a:t>
          </a:r>
          <a:r>
            <a:rPr kumimoji="1" lang="ja-JP" altLang="en-US" sz="1400">
              <a:latin typeface="+mn-ea"/>
              <a:ea typeface="+mn-ea"/>
            </a:rPr>
            <a:t>往復分の国内旅費が対象です。</a:t>
          </a:r>
          <a:endParaRPr kumimoji="1" lang="en-US" altLang="ja-JP" sz="1400">
            <a:latin typeface="+mn-ea"/>
            <a:ea typeface="+mn-ea"/>
          </a:endParaRPr>
        </a:p>
        <a:p>
          <a:pPr algn="l"/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ja-JP" altLang="en-US" sz="1400" baseline="0">
              <a:latin typeface="+mn-ea"/>
              <a:ea typeface="+mn-ea"/>
            </a:rPr>
            <a:t> 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渡航費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】</a:t>
          </a:r>
          <a:endParaRPr lang="ja-JP" altLang="ja-JP" sz="1800">
            <a:effectLst/>
          </a:endParaRPr>
        </a:p>
        <a:p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　　・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往復分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のエコノミークラス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が対象です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（プレミアムエコノミー等は不可）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400"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effectLst/>
          </a:endParaRPr>
        </a:p>
        <a:p>
          <a:pPr algn="l"/>
          <a:r>
            <a:rPr kumimoji="1" lang="en-US" altLang="ja-JP" sz="1400">
              <a:latin typeface="+mn-ea"/>
              <a:ea typeface="+mn-ea"/>
            </a:rPr>
            <a:t>   【</a:t>
          </a:r>
          <a:r>
            <a:rPr kumimoji="1" lang="ja-JP" altLang="en-US" sz="1400">
              <a:latin typeface="+mn-ea"/>
              <a:ea typeface="+mn-ea"/>
            </a:rPr>
            <a:t>滞在費</a:t>
          </a:r>
          <a:r>
            <a:rPr kumimoji="1" lang="en-US" altLang="ja-JP" sz="1400"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・海外研さん活動期間カレンダーを活用し算出してください。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・海外研さん活動の拠点と同一国内・地域であっても、</a:t>
          </a:r>
          <a:r>
            <a:rPr kumimoji="1" lang="en-US" altLang="ja-JP" sz="1400">
              <a:latin typeface="+mn-ea"/>
              <a:ea typeface="+mn-ea"/>
            </a:rPr>
            <a:t>NF</a:t>
          </a:r>
          <a:r>
            <a:rPr kumimoji="1" lang="ja-JP" altLang="en-US" sz="1400">
              <a:latin typeface="+mn-ea"/>
              <a:ea typeface="+mn-ea"/>
            </a:rPr>
            <a:t>強化合宿や</a:t>
          </a:r>
          <a:r>
            <a:rPr kumimoji="1" lang="en-US" altLang="ja-JP" sz="1400">
              <a:latin typeface="+mn-ea"/>
              <a:ea typeface="+mn-ea"/>
            </a:rPr>
            <a:t>NF</a:t>
          </a:r>
          <a:r>
            <a:rPr kumimoji="1" lang="ja-JP" altLang="en-US" sz="1400">
              <a:latin typeface="+mn-ea"/>
              <a:ea typeface="+mn-ea"/>
            </a:rPr>
            <a:t>招集の大会等に参加した日に係る滞在費は助成対象となりません。</a:t>
          </a:r>
          <a:endParaRPr kumimoji="1" lang="en-US" altLang="ja-JP" sz="1400">
            <a:latin typeface="+mn-ea"/>
            <a:ea typeface="+mn-ea"/>
          </a:endParaRPr>
        </a:p>
        <a:p>
          <a:pPr algn="l"/>
          <a:endParaRPr kumimoji="1" lang="en-US" altLang="ja-JP" sz="1400">
            <a:latin typeface="+mn-ea"/>
            <a:ea typeface="+mn-ea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+mn-ea"/>
              <a:ea typeface="+mn-ea"/>
            </a:rPr>
            <a:t>   </a:t>
          </a:r>
          <a:r>
            <a:rPr kumimoji="1" lang="en-US" altLang="ja-JP" sz="1400">
              <a:latin typeface="+mn-ea"/>
              <a:ea typeface="+mn-ea"/>
            </a:rPr>
            <a:t>【</a:t>
          </a:r>
          <a:r>
            <a:rPr kumimoji="1" lang="ja-JP" altLang="en-US" sz="1400">
              <a:latin typeface="+mn-ea"/>
              <a:ea typeface="+mn-ea"/>
            </a:rPr>
            <a:t>その他</a:t>
          </a:r>
          <a:r>
            <a:rPr kumimoji="1" lang="en-US" altLang="ja-JP" sz="1400">
              <a:latin typeface="+mn-ea"/>
              <a:ea typeface="+mn-ea"/>
            </a:rPr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+mn-ea"/>
              <a:ea typeface="+mn-ea"/>
            </a:rPr>
            <a:t>　　・海外旅行保険料は受益者負担の観点から助成対象となりません。助成対象経費に含めないよう注意してください。</a:t>
          </a:r>
          <a:endParaRPr kumimoji="1" lang="en-US" altLang="ja-JP" sz="1400">
            <a:latin typeface="+mn-ea"/>
            <a:ea typeface="+mn-ea"/>
          </a:endParaRPr>
        </a:p>
        <a:p>
          <a:pPr algn="l">
            <a:lnSpc>
              <a:spcPts val="1600"/>
            </a:lnSpc>
          </a:pPr>
          <a:endParaRPr kumimoji="1" lang="ja-JP" altLang="en-US" sz="1600" b="1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100</xdr:row>
      <xdr:rowOff>104775</xdr:rowOff>
    </xdr:from>
    <xdr:to>
      <xdr:col>18</xdr:col>
      <xdr:colOff>0</xdr:colOff>
      <xdr:row>105</xdr:row>
      <xdr:rowOff>38100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21B0EFE1-F4A2-4D52-8A58-BA41CAD72B89}"/>
            </a:ext>
          </a:extLst>
        </xdr:cNvPr>
        <xdr:cNvSpPr>
          <a:spLocks noChangeArrowheads="1"/>
        </xdr:cNvSpPr>
      </xdr:nvSpPr>
      <xdr:spPr bwMode="auto">
        <a:xfrm rot="10800000">
          <a:off x="987425" y="17929225"/>
          <a:ext cx="2390775" cy="536575"/>
        </a:xfrm>
        <a:prstGeom prst="wedgeRoundRectCallout">
          <a:avLst>
            <a:gd name="adj1" fmla="val -63074"/>
            <a:gd name="adj2" fmla="val 33907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548DD4"/>
              </a:solidFill>
              <a:latin typeface="ＭＳ ゴシック"/>
              <a:ea typeface="ＭＳ ゴシック"/>
            </a:rPr>
            <a:t>上記の文章をよくお読みの上、承認日、記名及び押印ください。</a:t>
          </a:r>
        </a:p>
      </xdr:txBody>
    </xdr:sp>
    <xdr:clientData/>
  </xdr:twoCellAnchor>
  <xdr:twoCellAnchor>
    <xdr:from>
      <xdr:col>4</xdr:col>
      <xdr:colOff>9525</xdr:colOff>
      <xdr:row>0</xdr:row>
      <xdr:rowOff>152400</xdr:rowOff>
    </xdr:from>
    <xdr:to>
      <xdr:col>8</xdr:col>
      <xdr:colOff>104774</xdr:colOff>
      <xdr:row>2</xdr:row>
      <xdr:rowOff>41412</xdr:rowOff>
    </xdr:to>
    <xdr:sp macro="" textlink="">
      <xdr:nvSpPr>
        <xdr:cNvPr id="3" name="Text Box 74">
          <a:extLst>
            <a:ext uri="{FF2B5EF4-FFF2-40B4-BE49-F238E27FC236}">
              <a16:creationId xmlns:a16="http://schemas.microsoft.com/office/drawing/2014/main" id="{3DE55D8F-941D-4191-8552-69261D88DAC7}"/>
            </a:ext>
          </a:extLst>
        </xdr:cNvPr>
        <xdr:cNvSpPr txBox="1">
          <a:spLocks noChangeArrowheads="1"/>
        </xdr:cNvSpPr>
      </xdr:nvSpPr>
      <xdr:spPr bwMode="auto">
        <a:xfrm>
          <a:off x="1000125" y="152400"/>
          <a:ext cx="755649" cy="3144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8D8D8"/>
              </a:solidFill>
            </a14:hiddenFill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18</xdr:col>
      <xdr:colOff>161925</xdr:colOff>
      <xdr:row>24</xdr:row>
      <xdr:rowOff>38100</xdr:rowOff>
    </xdr:from>
    <xdr:to>
      <xdr:col>18</xdr:col>
      <xdr:colOff>161925</xdr:colOff>
      <xdr:row>24</xdr:row>
      <xdr:rowOff>104775</xdr:rowOff>
    </xdr:to>
    <xdr:cxnSp macro="">
      <xdr:nvCxnSpPr>
        <xdr:cNvPr id="4" name="直線コネクタ 8">
          <a:extLst>
            <a:ext uri="{FF2B5EF4-FFF2-40B4-BE49-F238E27FC236}">
              <a16:creationId xmlns:a16="http://schemas.microsoft.com/office/drawing/2014/main" id="{1CE81734-0203-4519-940F-96794D2FC669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540125" y="7721600"/>
          <a:ext cx="0" cy="66675"/>
        </a:xfrm>
        <a:prstGeom prst="line">
          <a:avLst/>
        </a:prstGeom>
        <a:noFill/>
        <a:ln w="9525" algn="ctr">
          <a:solidFill>
            <a:srgbClr val="DBEEF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44721</xdr:colOff>
      <xdr:row>18</xdr:row>
      <xdr:rowOff>19050</xdr:rowOff>
    </xdr:from>
    <xdr:to>
      <xdr:col>24</xdr:col>
      <xdr:colOff>80721</xdr:colOff>
      <xdr:row>22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FFAF096-5390-4FA1-A126-AC53281E6238}"/>
            </a:ext>
          </a:extLst>
        </xdr:cNvPr>
        <xdr:cNvSpPr/>
      </xdr:nvSpPr>
      <xdr:spPr bwMode="auto">
        <a:xfrm>
          <a:off x="4413521" y="6159500"/>
          <a:ext cx="36000" cy="97155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66261</xdr:colOff>
      <xdr:row>0</xdr:row>
      <xdr:rowOff>69850</xdr:rowOff>
    </xdr:from>
    <xdr:to>
      <xdr:col>35</xdr:col>
      <xdr:colOff>103371</xdr:colOff>
      <xdr:row>2</xdr:row>
      <xdr:rowOff>41000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D15B9AB4-9B41-43DD-8D3F-7AE681118BE4}"/>
            </a:ext>
          </a:extLst>
        </xdr:cNvPr>
        <xdr:cNvSpPr/>
      </xdr:nvSpPr>
      <xdr:spPr>
        <a:xfrm>
          <a:off x="4847811" y="69850"/>
          <a:ext cx="1523010" cy="422000"/>
        </a:xfrm>
        <a:prstGeom prst="wedgeRectCallout">
          <a:avLst>
            <a:gd name="adj1" fmla="val 461"/>
            <a:gd name="adj2" fmla="val 7550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収支予算書の申請者名が転記されます。</a:t>
          </a:r>
        </a:p>
      </xdr:txBody>
    </xdr:sp>
    <xdr:clientData/>
  </xdr:twoCellAnchor>
  <xdr:twoCellAnchor>
    <xdr:from>
      <xdr:col>0</xdr:col>
      <xdr:colOff>49696</xdr:colOff>
      <xdr:row>26</xdr:row>
      <xdr:rowOff>74544</xdr:rowOff>
    </xdr:from>
    <xdr:to>
      <xdr:col>35</xdr:col>
      <xdr:colOff>82550</xdr:colOff>
      <xdr:row>34</xdr:row>
      <xdr:rowOff>67503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A1427BEA-57AD-44B5-B6B2-343EB4591D7D}"/>
            </a:ext>
          </a:extLst>
        </xdr:cNvPr>
        <xdr:cNvSpPr/>
      </xdr:nvSpPr>
      <xdr:spPr>
        <a:xfrm>
          <a:off x="49696" y="8139044"/>
          <a:ext cx="6243154" cy="1790009"/>
        </a:xfrm>
        <a:prstGeom prst="roundRect">
          <a:avLst>
            <a:gd name="adj" fmla="val 6221"/>
          </a:avLst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30095</xdr:colOff>
      <xdr:row>25</xdr:row>
      <xdr:rowOff>69436</xdr:rowOff>
    </xdr:from>
    <xdr:to>
      <xdr:col>10</xdr:col>
      <xdr:colOff>43071</xdr:colOff>
      <xdr:row>27</xdr:row>
      <xdr:rowOff>12286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3CE15E9-3B25-42B9-AE07-10D77EA02298}"/>
            </a:ext>
          </a:extLst>
        </xdr:cNvPr>
        <xdr:cNvSpPr txBox="1"/>
      </xdr:nvSpPr>
      <xdr:spPr>
        <a:xfrm>
          <a:off x="195195" y="8318086"/>
          <a:ext cx="1911626" cy="323850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所属競技団体（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NF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）記入欄</a:t>
          </a:r>
        </a:p>
      </xdr:txBody>
    </xdr:sp>
    <xdr:clientData/>
  </xdr:twoCellAnchor>
  <xdr:twoCellAnchor>
    <xdr:from>
      <xdr:col>22</xdr:col>
      <xdr:colOff>152400</xdr:colOff>
      <xdr:row>30</xdr:row>
      <xdr:rowOff>26228</xdr:rowOff>
    </xdr:from>
    <xdr:to>
      <xdr:col>34</xdr:col>
      <xdr:colOff>62796</xdr:colOff>
      <xdr:row>32</xdr:row>
      <xdr:rowOff>110366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136B9FC-D139-4327-A7E9-66B7B99E8A62}"/>
            </a:ext>
          </a:extLst>
        </xdr:cNvPr>
        <xdr:cNvSpPr/>
      </xdr:nvSpPr>
      <xdr:spPr>
        <a:xfrm>
          <a:off x="4337050" y="9354378"/>
          <a:ext cx="1891596" cy="522288"/>
        </a:xfrm>
        <a:prstGeom prst="wedgeRectCallout">
          <a:avLst>
            <a:gd name="adj1" fmla="val 1237"/>
            <a:gd name="adj2" fmla="val 72742"/>
          </a:avLst>
        </a:prstGeom>
        <a:solidFill>
          <a:srgbClr val="CDF3CD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ysClr val="windowText" lastClr="000000"/>
              </a:solidFill>
              <a:latin typeface="+mn-ea"/>
              <a:ea typeface="+mn-ea"/>
            </a:rPr>
            <a:t>NF</a:t>
          </a:r>
          <a:r>
            <a:rPr kumimoji="1" lang="ja-JP" altLang="en-US" sz="900" b="1">
              <a:solidFill>
                <a:sysClr val="windowText" lastClr="000000"/>
              </a:solidFill>
            </a:rPr>
            <a:t>の長による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承認日、記名（団体名・役職・氏名）</a:t>
          </a:r>
          <a:endParaRPr kumimoji="1" lang="ja-JP" altLang="en-US" sz="900"/>
        </a:p>
      </xdr:txBody>
    </xdr:sp>
    <xdr:clientData/>
  </xdr:twoCellAnchor>
  <xdr:twoCellAnchor>
    <xdr:from>
      <xdr:col>17</xdr:col>
      <xdr:colOff>95801</xdr:colOff>
      <xdr:row>8</xdr:row>
      <xdr:rowOff>850626</xdr:rowOff>
    </xdr:from>
    <xdr:to>
      <xdr:col>35</xdr:col>
      <xdr:colOff>81167</xdr:colOff>
      <xdr:row>8</xdr:row>
      <xdr:rowOff>1327427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1FDE99D-5855-4C5B-A28B-E446F8DD12E9}"/>
            </a:ext>
          </a:extLst>
        </xdr:cNvPr>
        <xdr:cNvSpPr/>
      </xdr:nvSpPr>
      <xdr:spPr>
        <a:xfrm>
          <a:off x="3423201" y="3066776"/>
          <a:ext cx="2988916" cy="476801"/>
        </a:xfrm>
        <a:prstGeom prst="wedgeRectCallout">
          <a:avLst>
            <a:gd name="adj1" fmla="val -54501"/>
            <a:gd name="adj2" fmla="val -43581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当該活動の目的及び重要性等（国内でなく、海外において活動する理由を含める）を具体的に記入すること</a:t>
          </a:r>
        </a:p>
      </xdr:txBody>
    </xdr:sp>
    <xdr:clientData/>
  </xdr:twoCellAnchor>
  <xdr:twoCellAnchor>
    <xdr:from>
      <xdr:col>24</xdr:col>
      <xdr:colOff>143565</xdr:colOff>
      <xdr:row>12</xdr:row>
      <xdr:rowOff>266700</xdr:rowOff>
    </xdr:from>
    <xdr:to>
      <xdr:col>35</xdr:col>
      <xdr:colOff>71782</xdr:colOff>
      <xdr:row>12</xdr:row>
      <xdr:rowOff>558800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92740D4-B355-450A-B740-8588778CCD46}"/>
            </a:ext>
          </a:extLst>
        </xdr:cNvPr>
        <xdr:cNvSpPr/>
      </xdr:nvSpPr>
      <xdr:spPr>
        <a:xfrm>
          <a:off x="4658415" y="4927600"/>
          <a:ext cx="1744317" cy="292100"/>
        </a:xfrm>
        <a:prstGeom prst="wedgeRectCallout">
          <a:avLst>
            <a:gd name="adj1" fmla="val -60350"/>
            <a:gd name="adj2" fmla="val -47809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数値目標を含めて記入すること</a:t>
          </a:r>
        </a:p>
      </xdr:txBody>
    </xdr:sp>
    <xdr:clientData/>
  </xdr:twoCellAnchor>
  <xdr:twoCellAnchor>
    <xdr:from>
      <xdr:col>23</xdr:col>
      <xdr:colOff>22086</xdr:colOff>
      <xdr:row>13</xdr:row>
      <xdr:rowOff>144808</xdr:rowOff>
    </xdr:from>
    <xdr:to>
      <xdr:col>35</xdr:col>
      <xdr:colOff>68607</xdr:colOff>
      <xdr:row>15</xdr:row>
      <xdr:rowOff>173935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16770846-2F79-4F0D-A22C-F45B8E0FD68B}"/>
            </a:ext>
          </a:extLst>
        </xdr:cNvPr>
        <xdr:cNvSpPr/>
      </xdr:nvSpPr>
      <xdr:spPr>
        <a:xfrm>
          <a:off x="4262782" y="5081243"/>
          <a:ext cx="2034347" cy="584062"/>
        </a:xfrm>
        <a:prstGeom prst="wedgeRectCallout">
          <a:avLst>
            <a:gd name="adj1" fmla="val -64401"/>
            <a:gd name="adj2" fmla="val -4019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「収支予算書（様式</a:t>
          </a:r>
          <a:r>
            <a:rPr kumimoji="1" lang="en-US" altLang="ja-JP" sz="900" b="1">
              <a:solidFill>
                <a:sysClr val="windowText" lastClr="000000"/>
              </a:solidFill>
              <a:latin typeface="+mn-ea"/>
              <a:ea typeface="+mn-ea"/>
            </a:rPr>
            <a:t>8</a:t>
          </a:r>
          <a:r>
            <a:rPr kumimoji="1" lang="ja-JP" altLang="en-US" sz="900" b="1">
              <a:solidFill>
                <a:sysClr val="windowText" lastClr="000000"/>
              </a:solidFill>
            </a:rPr>
            <a:t>）」を作成し、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併せて提出してください。</a:t>
          </a:r>
        </a:p>
        <a:p>
          <a:pPr algn="l"/>
          <a:r>
            <a:rPr kumimoji="1" lang="en-US" altLang="ja-JP" sz="900" b="1">
              <a:solidFill>
                <a:sysClr val="windowText" lastClr="000000"/>
              </a:solidFill>
            </a:rPr>
            <a:t>※</a:t>
          </a:r>
          <a:r>
            <a:rPr kumimoji="1" lang="ja-JP" altLang="en-US" sz="900" b="1">
              <a:solidFill>
                <a:sysClr val="windowText" lastClr="000000"/>
              </a:solidFill>
            </a:rPr>
            <a:t>収支予算書の金額が転記されます。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2874963</xdr:colOff>
      <xdr:row>0</xdr:row>
      <xdr:rowOff>56029</xdr:rowOff>
    </xdr:from>
    <xdr:to>
      <xdr:col>11</xdr:col>
      <xdr:colOff>1166487</xdr:colOff>
      <xdr:row>3</xdr:row>
      <xdr:rowOff>273797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14AB756-9978-4ACC-BDD0-5805FDADACC8}"/>
            </a:ext>
          </a:extLst>
        </xdr:cNvPr>
        <xdr:cNvSpPr/>
      </xdr:nvSpPr>
      <xdr:spPr>
        <a:xfrm>
          <a:off x="9899651" y="56029"/>
          <a:ext cx="3554086" cy="908331"/>
        </a:xfrm>
        <a:prstGeom prst="wedgeRoundRectCallout">
          <a:avLst>
            <a:gd name="adj1" fmla="val 16305"/>
            <a:gd name="adj2" fmla="val -10750"/>
            <a:gd name="adj3" fmla="val 16667"/>
          </a:avLst>
        </a:prstGeom>
        <a:solidFill>
          <a:srgbClr val="00194C"/>
        </a:solidFill>
        <a:ln w="12700">
          <a:solidFill>
            <a:srgbClr val="00194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赤色セル：手入力　　青色セル：自動計算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chemeClr val="bg1"/>
              </a:solidFill>
            </a:rPr>
            <a:t>赤色セルを手入力し作成してください。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1489683</xdr:colOff>
      <xdr:row>0</xdr:row>
      <xdr:rowOff>144976</xdr:rowOff>
    </xdr:from>
    <xdr:to>
      <xdr:col>7</xdr:col>
      <xdr:colOff>818450</xdr:colOff>
      <xdr:row>2</xdr:row>
      <xdr:rowOff>67235</xdr:rowOff>
    </xdr:to>
    <xdr:sp macro="" textlink="">
      <xdr:nvSpPr>
        <xdr:cNvPr id="3" name="Text Box 74">
          <a:extLst>
            <a:ext uri="{FF2B5EF4-FFF2-40B4-BE49-F238E27FC236}">
              <a16:creationId xmlns:a16="http://schemas.microsoft.com/office/drawing/2014/main" id="{3F651E3B-CD86-4003-B063-25045485F19E}"/>
            </a:ext>
          </a:extLst>
        </xdr:cNvPr>
        <xdr:cNvSpPr txBox="1">
          <a:spLocks noChangeArrowheads="1"/>
        </xdr:cNvSpPr>
      </xdr:nvSpPr>
      <xdr:spPr bwMode="auto">
        <a:xfrm>
          <a:off x="4293208" y="141801"/>
          <a:ext cx="821017" cy="36040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8D8D8"/>
              </a:solidFill>
            </a14:hiddenFill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0</xdr:col>
      <xdr:colOff>84792</xdr:colOff>
      <xdr:row>22</xdr:row>
      <xdr:rowOff>14940</xdr:rowOff>
    </xdr:from>
    <xdr:to>
      <xdr:col>10</xdr:col>
      <xdr:colOff>948204</xdr:colOff>
      <xdr:row>49</xdr:row>
      <xdr:rowOff>123265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3FC1ED5-7E86-4513-96BA-DEB028F37BD6}"/>
            </a:ext>
          </a:extLst>
        </xdr:cNvPr>
        <xdr:cNvSpPr/>
      </xdr:nvSpPr>
      <xdr:spPr bwMode="auto">
        <a:xfrm>
          <a:off x="84792" y="9158940"/>
          <a:ext cx="11923618" cy="4478619"/>
        </a:xfrm>
        <a:prstGeom prst="rect">
          <a:avLst/>
        </a:prstGeom>
        <a:solidFill>
          <a:srgbClr val="FFFFFF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ts val="1500"/>
            </a:lnSpc>
          </a:pPr>
          <a:endParaRPr kumimoji="1" lang="en-US" altLang="ja-JP" sz="1200" b="1">
            <a:latin typeface="+mn-ea"/>
            <a:ea typeface="+mn-ea"/>
          </a:endParaRPr>
        </a:p>
        <a:p>
          <a:pPr algn="ctr"/>
          <a:r>
            <a:rPr kumimoji="1" lang="ja-JP" altLang="en-US" sz="1800" b="1">
              <a:latin typeface="+mn-ea"/>
              <a:ea typeface="+mn-ea"/>
            </a:rPr>
            <a:t>注意事項</a:t>
          </a:r>
          <a:endParaRPr kumimoji="1" lang="en-US" altLang="ja-JP" sz="1800" b="1">
            <a:latin typeface="+mn-ea"/>
            <a:ea typeface="+mn-ea"/>
          </a:endParaRPr>
        </a:p>
        <a:p>
          <a:pPr algn="ctr"/>
          <a:endParaRPr kumimoji="1" lang="en-US" altLang="ja-JP" sz="1800" b="0">
            <a:latin typeface="+mn-ea"/>
            <a:ea typeface="+mn-ea"/>
          </a:endParaRPr>
        </a:p>
        <a:p>
          <a:pPr algn="l"/>
          <a:r>
            <a:rPr kumimoji="1" lang="ja-JP" altLang="en-US" sz="1400">
              <a:latin typeface="+mn-ea"/>
              <a:ea typeface="+mn-ea"/>
            </a:rPr>
            <a:t>　　以下の点に注意し、助成対象経費を計上してください。なお、助成対象経費については必ず収支に関する証拠書類（領収書等）の提出が必要となります。</a:t>
          </a:r>
          <a:endParaRPr kumimoji="1" lang="en-US" altLang="ja-JP" sz="1400">
            <a:latin typeface="+mn-ea"/>
            <a:ea typeface="+mn-ea"/>
          </a:endParaRPr>
        </a:p>
        <a:p>
          <a:pPr algn="ctr"/>
          <a:endParaRPr kumimoji="1" lang="en-US" altLang="ja-JP" sz="1400">
            <a:latin typeface="+mn-ea"/>
            <a:ea typeface="+mn-ea"/>
          </a:endParaRPr>
        </a:p>
        <a:p>
          <a:pPr algn="l"/>
          <a:r>
            <a:rPr kumimoji="1" lang="en-US" altLang="ja-JP" sz="1400">
              <a:latin typeface="+mn-ea"/>
              <a:ea typeface="+mn-ea"/>
            </a:rPr>
            <a:t> </a:t>
          </a:r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【</a:t>
          </a:r>
          <a:r>
            <a:rPr kumimoji="1" lang="ja-JP" altLang="en-US" sz="1400">
              <a:latin typeface="+mn-ea"/>
              <a:ea typeface="+mn-ea"/>
            </a:rPr>
            <a:t>旅費</a:t>
          </a:r>
          <a:r>
            <a:rPr kumimoji="1" lang="en-US" altLang="ja-JP" sz="1400"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・公共交通機関の利用を原則とし、最も経済的な経路で算定をしてください。</a:t>
          </a:r>
          <a:endParaRPr kumimoji="1" lang="en-US" altLang="ja-JP" sz="1400">
            <a:latin typeface="+mn-ea"/>
            <a:ea typeface="+mn-ea"/>
          </a:endParaRPr>
        </a:p>
        <a:p>
          <a:pPr algn="l"/>
          <a:r>
            <a:rPr kumimoji="1" lang="ja-JP" altLang="en-US" sz="1400">
              <a:latin typeface="+mn-ea"/>
              <a:ea typeface="+mn-ea"/>
            </a:rPr>
            <a:t>　　・</a:t>
          </a:r>
          <a:r>
            <a:rPr kumimoji="1" lang="en-US" altLang="ja-JP" sz="1400">
              <a:latin typeface="+mn-ea"/>
              <a:ea typeface="+mn-ea"/>
            </a:rPr>
            <a:t>1</a:t>
          </a:r>
          <a:r>
            <a:rPr kumimoji="1" lang="ja-JP" altLang="en-US" sz="1400">
              <a:latin typeface="+mn-ea"/>
              <a:ea typeface="+mn-ea"/>
            </a:rPr>
            <a:t>往復分の国内旅費が対象です。</a:t>
          </a:r>
          <a:endParaRPr kumimoji="1" lang="en-US" altLang="ja-JP" sz="1400">
            <a:latin typeface="+mn-ea"/>
            <a:ea typeface="+mn-ea"/>
          </a:endParaRPr>
        </a:p>
        <a:p>
          <a:pPr algn="l"/>
          <a:endParaRPr kumimoji="1" lang="en-US" altLang="ja-JP" sz="105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ja-JP" altLang="en-US" sz="1400" baseline="0">
              <a:latin typeface="+mn-ea"/>
              <a:ea typeface="+mn-ea"/>
            </a:rPr>
            <a:t> 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渡航費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】</a:t>
          </a:r>
          <a:endParaRPr lang="ja-JP" altLang="ja-JP" sz="1800">
            <a:effectLst/>
          </a:endParaRPr>
        </a:p>
        <a:p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　　・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往復分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のエコノミークラス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が対象です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（プレミアムエコノミー等は不可）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400">
            <a:effectLst/>
            <a:latin typeface="+mn-lt"/>
            <a:ea typeface="+mn-ea"/>
            <a:cs typeface="+mn-cs"/>
          </a:endParaRPr>
        </a:p>
        <a:p>
          <a:endParaRPr lang="ja-JP" altLang="ja-JP" sz="1400">
            <a:effectLst/>
          </a:endParaRPr>
        </a:p>
        <a:p>
          <a:pPr algn="l"/>
          <a:r>
            <a:rPr kumimoji="1" lang="en-US" altLang="ja-JP" sz="1400">
              <a:latin typeface="+mn-ea"/>
              <a:ea typeface="+mn-ea"/>
            </a:rPr>
            <a:t>   【</a:t>
          </a:r>
          <a:r>
            <a:rPr kumimoji="1" lang="ja-JP" altLang="en-US" sz="1400">
              <a:latin typeface="+mn-ea"/>
              <a:ea typeface="+mn-ea"/>
            </a:rPr>
            <a:t>滞在費</a:t>
          </a:r>
          <a:r>
            <a:rPr kumimoji="1" lang="en-US" altLang="ja-JP" sz="1400"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・海外研さん活動期間カレンダーを活用し算出してください。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・海外研さん活動の拠点と同一国内・地域であっても、</a:t>
          </a:r>
          <a:r>
            <a:rPr kumimoji="1" lang="en-US" altLang="ja-JP" sz="1400">
              <a:latin typeface="+mn-ea"/>
              <a:ea typeface="+mn-ea"/>
            </a:rPr>
            <a:t>NF</a:t>
          </a:r>
          <a:r>
            <a:rPr kumimoji="1" lang="ja-JP" altLang="en-US" sz="1400">
              <a:latin typeface="+mn-ea"/>
              <a:ea typeface="+mn-ea"/>
            </a:rPr>
            <a:t>強化合宿や</a:t>
          </a:r>
          <a:r>
            <a:rPr kumimoji="1" lang="en-US" altLang="ja-JP" sz="1400">
              <a:latin typeface="+mn-ea"/>
              <a:ea typeface="+mn-ea"/>
            </a:rPr>
            <a:t>NF</a:t>
          </a:r>
          <a:r>
            <a:rPr kumimoji="1" lang="ja-JP" altLang="en-US" sz="1400">
              <a:latin typeface="+mn-ea"/>
              <a:ea typeface="+mn-ea"/>
            </a:rPr>
            <a:t>招集の大会等に参加した日に係る滞在費は助成対象となりません。</a:t>
          </a:r>
          <a:endParaRPr kumimoji="1" lang="en-US" altLang="ja-JP" sz="1400">
            <a:latin typeface="+mn-ea"/>
            <a:ea typeface="+mn-ea"/>
          </a:endParaRPr>
        </a:p>
        <a:p>
          <a:pPr algn="l"/>
          <a:endParaRPr kumimoji="1" lang="en-US" altLang="ja-JP" sz="1400">
            <a:latin typeface="+mn-ea"/>
            <a:ea typeface="+mn-ea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+mn-ea"/>
              <a:ea typeface="+mn-ea"/>
            </a:rPr>
            <a:t>   </a:t>
          </a:r>
          <a:r>
            <a:rPr kumimoji="1" lang="en-US" altLang="ja-JP" sz="1400">
              <a:latin typeface="+mn-ea"/>
              <a:ea typeface="+mn-ea"/>
            </a:rPr>
            <a:t>【</a:t>
          </a:r>
          <a:r>
            <a:rPr kumimoji="1" lang="ja-JP" altLang="en-US" sz="1400">
              <a:latin typeface="+mn-ea"/>
              <a:ea typeface="+mn-ea"/>
            </a:rPr>
            <a:t>その他</a:t>
          </a:r>
          <a:r>
            <a:rPr kumimoji="1" lang="en-US" altLang="ja-JP" sz="1400">
              <a:latin typeface="+mn-ea"/>
              <a:ea typeface="+mn-ea"/>
            </a:rPr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+mn-ea"/>
              <a:ea typeface="+mn-ea"/>
            </a:rPr>
            <a:t>　　・海外旅行保険料は受益者負担の観点から助成対象となりません。助成対象経費に含めないよう注意してください。</a:t>
          </a:r>
          <a:endParaRPr kumimoji="1" lang="en-US" altLang="ja-JP" sz="1400">
            <a:latin typeface="+mn-ea"/>
            <a:ea typeface="+mn-ea"/>
          </a:endParaRPr>
        </a:p>
        <a:p>
          <a:pPr algn="l">
            <a:lnSpc>
              <a:spcPts val="1600"/>
            </a:lnSpc>
          </a:pPr>
          <a:endParaRPr kumimoji="1" lang="ja-JP" altLang="en-US" sz="16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71E4-C980-4335-A93E-FD88273AECB5}">
  <sheetPr>
    <pageSetUpPr fitToPage="1"/>
  </sheetPr>
  <dimension ref="A1:AL37"/>
  <sheetViews>
    <sheetView showGridLines="0" view="pageBreakPreview" topLeftCell="A13" zoomScaleNormal="100" zoomScaleSheetLayoutView="100" workbookViewId="0">
      <selection activeCell="B15" sqref="B15:AI15"/>
    </sheetView>
  </sheetViews>
  <sheetFormatPr defaultColWidth="9" defaultRowHeight="9.5"/>
  <cols>
    <col min="1" max="1" width="2.26953125" style="89" customWidth="1"/>
    <col min="2" max="2" width="8.54296875" style="89" customWidth="1"/>
    <col min="3" max="14" width="2.26953125" style="89" customWidth="1"/>
    <col min="15" max="16" width="2.36328125" style="89" customWidth="1"/>
    <col min="17" max="18" width="3" style="89" customWidth="1"/>
    <col min="19" max="42" width="2.36328125" style="89" customWidth="1"/>
    <col min="43" max="16384" width="9" style="89"/>
  </cols>
  <sheetData>
    <row r="1" spans="1:38" ht="18.75" customHeight="1">
      <c r="A1" s="202" t="s">
        <v>8</v>
      </c>
      <c r="B1" s="202"/>
      <c r="C1" s="202"/>
    </row>
    <row r="2" spans="1:38" ht="17.25" customHeight="1">
      <c r="A2" s="208" t="s">
        <v>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</row>
    <row r="3" spans="1:38" ht="8.2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</row>
    <row r="4" spans="1:38" s="79" customFormat="1" ht="18.75" customHeight="1">
      <c r="Q4" s="90"/>
      <c r="U4" s="91"/>
      <c r="V4" s="91"/>
      <c r="W4" s="182" t="s">
        <v>1</v>
      </c>
      <c r="X4" s="182"/>
      <c r="Y4" s="182"/>
      <c r="Z4" s="182"/>
      <c r="AA4" s="160" t="str">
        <f>IF(様式8_収支予算書!F4="","",様式8_収支予算書!F4)</f>
        <v/>
      </c>
      <c r="AB4" s="160"/>
      <c r="AC4" s="160"/>
      <c r="AD4" s="160"/>
      <c r="AE4" s="160"/>
      <c r="AF4" s="160"/>
      <c r="AG4" s="160"/>
      <c r="AH4" s="160"/>
      <c r="AI4" s="160"/>
    </row>
    <row r="5" spans="1:38" s="79" customFormat="1" ht="15" customHeight="1"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6" spans="1:38" s="79" customFormat="1" ht="39" customHeight="1">
      <c r="A6" s="110"/>
      <c r="B6" s="113" t="s">
        <v>59</v>
      </c>
      <c r="C6" s="83"/>
      <c r="D6" s="80"/>
      <c r="E6" s="81"/>
      <c r="F6" s="159" t="s">
        <v>12</v>
      </c>
      <c r="G6" s="159"/>
      <c r="H6" s="159"/>
      <c r="I6" s="159"/>
      <c r="J6" s="81" t="s">
        <v>2</v>
      </c>
      <c r="K6" s="159"/>
      <c r="L6" s="159"/>
      <c r="M6" s="81" t="s">
        <v>4</v>
      </c>
      <c r="N6" s="159"/>
      <c r="O6" s="159"/>
      <c r="P6" s="81" t="s">
        <v>3</v>
      </c>
      <c r="Q6" s="159" t="s">
        <v>11</v>
      </c>
      <c r="R6" s="159"/>
      <c r="S6" s="159" t="s">
        <v>12</v>
      </c>
      <c r="T6" s="159"/>
      <c r="U6" s="159"/>
      <c r="V6" s="159"/>
      <c r="W6" s="81" t="s">
        <v>2</v>
      </c>
      <c r="X6" s="159"/>
      <c r="Y6" s="159"/>
      <c r="Z6" s="81" t="s">
        <v>4</v>
      </c>
      <c r="AA6" s="159"/>
      <c r="AB6" s="159"/>
      <c r="AC6" s="82" t="s">
        <v>3</v>
      </c>
      <c r="AD6" s="83"/>
      <c r="AE6" s="83"/>
      <c r="AF6" s="83"/>
      <c r="AG6" s="83"/>
      <c r="AH6" s="83"/>
      <c r="AI6" s="84"/>
      <c r="AJ6" s="96"/>
      <c r="AK6" s="93"/>
      <c r="AL6" s="93"/>
    </row>
    <row r="7" spans="1:38" s="79" customFormat="1" ht="39" customHeight="1">
      <c r="A7" s="110"/>
      <c r="B7" s="113" t="s">
        <v>60</v>
      </c>
      <c r="C7" s="83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3"/>
    </row>
    <row r="8" spans="1:38" s="79" customFormat="1" ht="20" customHeight="1">
      <c r="A8" s="164" t="s">
        <v>52</v>
      </c>
      <c r="B8" s="165"/>
      <c r="C8" s="165"/>
      <c r="D8" s="161" t="s">
        <v>66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3"/>
    </row>
    <row r="9" spans="1:38" s="79" customFormat="1" ht="97.5" customHeight="1">
      <c r="A9" s="166"/>
      <c r="B9" s="167"/>
      <c r="C9" s="167"/>
      <c r="D9" s="176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8"/>
    </row>
    <row r="10" spans="1:38" s="79" customFormat="1" ht="20" customHeight="1">
      <c r="A10" s="166"/>
      <c r="B10" s="167"/>
      <c r="C10" s="167"/>
      <c r="D10" s="170" t="s">
        <v>67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</row>
    <row r="11" spans="1:38" s="79" customFormat="1" ht="71.5" customHeight="1">
      <c r="A11" s="166"/>
      <c r="B11" s="167"/>
      <c r="C11" s="167"/>
      <c r="D11" s="179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1"/>
    </row>
    <row r="12" spans="1:38" s="79" customFormat="1" ht="20" customHeight="1">
      <c r="A12" s="166"/>
      <c r="B12" s="167"/>
      <c r="C12" s="167"/>
      <c r="D12" s="170" t="s">
        <v>68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2"/>
    </row>
    <row r="13" spans="1:38" s="79" customFormat="1" ht="57.5" customHeight="1">
      <c r="A13" s="168"/>
      <c r="B13" s="169"/>
      <c r="C13" s="169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5"/>
    </row>
    <row r="14" spans="1:38" s="79" customFormat="1" ht="13.5" customHeight="1"/>
    <row r="15" spans="1:38" s="79" customFormat="1" ht="20.2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37" t="s">
        <v>64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</row>
    <row r="16" spans="1:38" s="79" customFormat="1" ht="17.25" customHeight="1">
      <c r="A16" s="119"/>
      <c r="B16" s="120"/>
      <c r="C16" s="140" t="s">
        <v>58</v>
      </c>
      <c r="D16" s="140"/>
      <c r="E16" s="140"/>
      <c r="F16" s="140"/>
      <c r="G16" s="140"/>
      <c r="H16" s="140"/>
      <c r="I16" s="140"/>
      <c r="J16" s="120"/>
      <c r="K16" s="120"/>
      <c r="L16" s="120"/>
      <c r="M16" s="120"/>
      <c r="N16" s="121"/>
      <c r="O16" s="122"/>
      <c r="P16" s="123"/>
      <c r="Q16" s="123"/>
      <c r="R16" s="123"/>
      <c r="S16" s="123"/>
      <c r="T16" s="123"/>
      <c r="U16" s="140" t="s">
        <v>62</v>
      </c>
      <c r="V16" s="140"/>
      <c r="W16" s="140"/>
      <c r="X16" s="140"/>
      <c r="Y16" s="140"/>
      <c r="Z16" s="140"/>
      <c r="AA16" s="140"/>
      <c r="AB16" s="140"/>
      <c r="AC16" s="123"/>
      <c r="AD16" s="123"/>
      <c r="AE16" s="123"/>
      <c r="AF16" s="123"/>
      <c r="AG16" s="124"/>
      <c r="AH16" s="124"/>
      <c r="AI16" s="125"/>
    </row>
    <row r="17" spans="1:37" s="79" customFormat="1" ht="17.25" customHeight="1">
      <c r="A17" s="119"/>
      <c r="B17" s="126" t="s">
        <v>15</v>
      </c>
      <c r="C17" s="120"/>
      <c r="D17" s="127"/>
      <c r="E17" s="140" t="s">
        <v>56</v>
      </c>
      <c r="F17" s="140"/>
      <c r="G17" s="140"/>
      <c r="H17" s="128"/>
      <c r="I17" s="129"/>
      <c r="J17" s="140" t="s">
        <v>57</v>
      </c>
      <c r="K17" s="140"/>
      <c r="L17" s="140"/>
      <c r="M17" s="140"/>
      <c r="N17" s="121"/>
      <c r="O17" s="119"/>
      <c r="P17" s="140" t="s">
        <v>15</v>
      </c>
      <c r="Q17" s="140"/>
      <c r="R17" s="140"/>
      <c r="S17" s="130"/>
      <c r="T17" s="127"/>
      <c r="U17" s="140" t="s">
        <v>56</v>
      </c>
      <c r="V17" s="140"/>
      <c r="W17" s="140"/>
      <c r="X17" s="128"/>
      <c r="Y17" s="127"/>
      <c r="Z17" s="123"/>
      <c r="AA17" s="123"/>
      <c r="AB17" s="140" t="s">
        <v>57</v>
      </c>
      <c r="AC17" s="140"/>
      <c r="AD17" s="140"/>
      <c r="AE17" s="140"/>
      <c r="AF17" s="140"/>
      <c r="AG17" s="124"/>
      <c r="AH17" s="124"/>
      <c r="AI17" s="125"/>
      <c r="AJ17" s="97"/>
      <c r="AK17" s="97"/>
    </row>
    <row r="18" spans="1:37" s="79" customFormat="1" ht="19.5" customHeight="1">
      <c r="A18" s="144"/>
      <c r="B18" s="145"/>
      <c r="C18" s="145"/>
      <c r="D18" s="183"/>
      <c r="E18" s="184"/>
      <c r="F18" s="184"/>
      <c r="G18" s="184"/>
      <c r="H18" s="135" t="s">
        <v>0</v>
      </c>
      <c r="I18" s="206"/>
      <c r="J18" s="207"/>
      <c r="K18" s="207"/>
      <c r="L18" s="207"/>
      <c r="M18" s="207"/>
      <c r="N18" s="207"/>
      <c r="O18" s="144"/>
      <c r="P18" s="145"/>
      <c r="Q18" s="145"/>
      <c r="R18" s="145"/>
      <c r="S18" s="146"/>
      <c r="T18" s="183"/>
      <c r="U18" s="184"/>
      <c r="V18" s="184"/>
      <c r="W18" s="184"/>
      <c r="X18" s="136" t="s">
        <v>0</v>
      </c>
      <c r="Y18" s="144"/>
      <c r="Z18" s="145"/>
      <c r="AA18" s="145"/>
      <c r="AB18" s="145"/>
      <c r="AC18" s="145"/>
      <c r="AD18" s="145"/>
      <c r="AE18" s="145"/>
      <c r="AF18" s="145"/>
      <c r="AG18" s="145"/>
      <c r="AH18" s="145"/>
      <c r="AI18" s="146"/>
    </row>
    <row r="19" spans="1:37" s="79" customFormat="1" ht="19.5" customHeight="1">
      <c r="A19" s="131">
        <v>1</v>
      </c>
      <c r="B19" s="200" t="s">
        <v>53</v>
      </c>
      <c r="C19" s="200"/>
      <c r="D19" s="147">
        <f>様式8_収支予算書!$F$8</f>
        <v>0</v>
      </c>
      <c r="E19" s="148"/>
      <c r="F19" s="148"/>
      <c r="G19" s="148"/>
      <c r="H19" s="149"/>
      <c r="I19" s="203" t="s">
        <v>13</v>
      </c>
      <c r="J19" s="204"/>
      <c r="K19" s="204"/>
      <c r="L19" s="204"/>
      <c r="M19" s="204"/>
      <c r="N19" s="205"/>
      <c r="O19" s="131">
        <v>1</v>
      </c>
      <c r="P19" s="200" t="s">
        <v>19</v>
      </c>
      <c r="Q19" s="200"/>
      <c r="R19" s="200"/>
      <c r="S19" s="201"/>
      <c r="T19" s="147">
        <f>様式8_収支予算書!$F$16</f>
        <v>0</v>
      </c>
      <c r="U19" s="148"/>
      <c r="V19" s="148"/>
      <c r="W19" s="148"/>
      <c r="X19" s="149"/>
      <c r="Y19" s="141" t="s">
        <v>44</v>
      </c>
      <c r="Z19" s="142"/>
      <c r="AA19" s="142"/>
      <c r="AB19" s="142"/>
      <c r="AC19" s="142"/>
      <c r="AD19" s="142"/>
      <c r="AE19" s="142"/>
      <c r="AF19" s="142"/>
      <c r="AG19" s="142"/>
      <c r="AH19" s="142"/>
      <c r="AI19" s="143"/>
    </row>
    <row r="20" spans="1:37" s="79" customFormat="1" ht="19.5" customHeight="1">
      <c r="A20" s="131">
        <v>2</v>
      </c>
      <c r="B20" s="200" t="s">
        <v>38</v>
      </c>
      <c r="C20" s="200"/>
      <c r="D20" s="147">
        <f>様式8_収支予算書!$F$9</f>
        <v>0</v>
      </c>
      <c r="E20" s="148"/>
      <c r="F20" s="148"/>
      <c r="G20" s="148"/>
      <c r="H20" s="149"/>
      <c r="I20" s="154"/>
      <c r="J20" s="155"/>
      <c r="K20" s="155"/>
      <c r="L20" s="155"/>
      <c r="M20" s="155"/>
      <c r="N20" s="155"/>
      <c r="O20" s="131">
        <v>2</v>
      </c>
      <c r="P20" s="200" t="s">
        <v>20</v>
      </c>
      <c r="Q20" s="200"/>
      <c r="R20" s="200"/>
      <c r="S20" s="201"/>
      <c r="T20" s="147">
        <f>様式8_収支予算書!$F$17</f>
        <v>0</v>
      </c>
      <c r="U20" s="148"/>
      <c r="V20" s="148"/>
      <c r="W20" s="148"/>
      <c r="X20" s="149"/>
      <c r="Y20" s="141"/>
      <c r="Z20" s="142"/>
      <c r="AA20" s="142"/>
      <c r="AB20" s="142"/>
      <c r="AC20" s="142"/>
      <c r="AD20" s="142"/>
      <c r="AE20" s="142"/>
      <c r="AF20" s="142"/>
      <c r="AG20" s="142"/>
      <c r="AH20" s="142"/>
      <c r="AI20" s="143"/>
    </row>
    <row r="21" spans="1:37" s="79" customFormat="1" ht="19.5" customHeight="1">
      <c r="A21" s="154"/>
      <c r="B21" s="155"/>
      <c r="C21" s="155"/>
      <c r="D21" s="156"/>
      <c r="E21" s="157"/>
      <c r="F21" s="157"/>
      <c r="G21" s="157"/>
      <c r="H21" s="158"/>
      <c r="I21" s="154"/>
      <c r="J21" s="155"/>
      <c r="K21" s="155"/>
      <c r="L21" s="155"/>
      <c r="M21" s="155"/>
      <c r="N21" s="155"/>
      <c r="O21" s="131">
        <v>3</v>
      </c>
      <c r="P21" s="200" t="s">
        <v>21</v>
      </c>
      <c r="Q21" s="200"/>
      <c r="R21" s="200"/>
      <c r="S21" s="201"/>
      <c r="T21" s="147">
        <f>様式8_収支予算書!$F$18</f>
        <v>0</v>
      </c>
      <c r="U21" s="148"/>
      <c r="V21" s="148"/>
      <c r="W21" s="148"/>
      <c r="X21" s="149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3"/>
    </row>
    <row r="22" spans="1:37" s="79" customFormat="1" ht="19.5" customHeight="1">
      <c r="A22" s="154"/>
      <c r="B22" s="155"/>
      <c r="C22" s="155"/>
      <c r="D22" s="156"/>
      <c r="E22" s="157"/>
      <c r="F22" s="157"/>
      <c r="G22" s="157"/>
      <c r="H22" s="158"/>
      <c r="I22" s="154"/>
      <c r="J22" s="155"/>
      <c r="K22" s="155"/>
      <c r="L22" s="155"/>
      <c r="M22" s="155"/>
      <c r="N22" s="155"/>
      <c r="O22" s="131">
        <v>4</v>
      </c>
      <c r="P22" s="200" t="s">
        <v>22</v>
      </c>
      <c r="Q22" s="200"/>
      <c r="R22" s="200"/>
      <c r="S22" s="201"/>
      <c r="T22" s="147">
        <f>様式8_収支予算書!$F$19</f>
        <v>0</v>
      </c>
      <c r="U22" s="148"/>
      <c r="V22" s="148"/>
      <c r="W22" s="148"/>
      <c r="X22" s="149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3"/>
    </row>
    <row r="23" spans="1:37" s="79" customFormat="1" ht="19.5" customHeight="1">
      <c r="A23" s="154"/>
      <c r="B23" s="155"/>
      <c r="C23" s="155"/>
      <c r="D23" s="188"/>
      <c r="E23" s="189"/>
      <c r="F23" s="189"/>
      <c r="G23" s="189"/>
      <c r="H23" s="190"/>
      <c r="I23" s="191"/>
      <c r="J23" s="192"/>
      <c r="K23" s="192"/>
      <c r="L23" s="192"/>
      <c r="M23" s="192"/>
      <c r="N23" s="192"/>
      <c r="O23" s="154"/>
      <c r="P23" s="155"/>
      <c r="Q23" s="155"/>
      <c r="R23" s="155"/>
      <c r="S23" s="193"/>
      <c r="T23" s="188"/>
      <c r="U23" s="189"/>
      <c r="V23" s="189"/>
      <c r="W23" s="189"/>
      <c r="X23" s="190"/>
      <c r="Y23" s="194"/>
      <c r="Z23" s="195"/>
      <c r="AA23" s="195"/>
      <c r="AB23" s="195"/>
      <c r="AC23" s="195"/>
      <c r="AD23" s="195"/>
      <c r="AE23" s="195"/>
      <c r="AF23" s="195"/>
      <c r="AG23" s="195"/>
      <c r="AH23" s="195"/>
      <c r="AI23" s="196"/>
    </row>
    <row r="24" spans="1:37" s="79" customFormat="1" ht="24" customHeight="1">
      <c r="A24" s="119"/>
      <c r="B24" s="126" t="s">
        <v>61</v>
      </c>
      <c r="C24" s="121"/>
      <c r="D24" s="197">
        <f>SUM(D19:H23)</f>
        <v>0</v>
      </c>
      <c r="E24" s="198"/>
      <c r="F24" s="198"/>
      <c r="G24" s="198"/>
      <c r="H24" s="199"/>
      <c r="I24" s="185"/>
      <c r="J24" s="186"/>
      <c r="K24" s="186"/>
      <c r="L24" s="186"/>
      <c r="M24" s="186"/>
      <c r="N24" s="186"/>
      <c r="O24" s="129"/>
      <c r="P24" s="140" t="s">
        <v>65</v>
      </c>
      <c r="Q24" s="140"/>
      <c r="R24" s="140"/>
      <c r="S24" s="130"/>
      <c r="T24" s="197">
        <f>SUM(T19:X23)</f>
        <v>0</v>
      </c>
      <c r="U24" s="198"/>
      <c r="V24" s="198"/>
      <c r="W24" s="198"/>
      <c r="X24" s="199"/>
      <c r="Y24" s="185"/>
      <c r="Z24" s="186"/>
      <c r="AA24" s="186"/>
      <c r="AB24" s="186"/>
      <c r="AC24" s="186"/>
      <c r="AD24" s="186"/>
      <c r="AE24" s="186"/>
      <c r="AF24" s="186"/>
      <c r="AG24" s="186"/>
      <c r="AH24" s="186"/>
      <c r="AI24" s="187"/>
    </row>
    <row r="25" spans="1:37" s="79" customFormat="1" ht="15" customHeight="1"/>
    <row r="26" spans="1:37" s="79" customFormat="1" ht="15" customHeight="1"/>
    <row r="27" spans="1:37" s="79" customFormat="1" ht="15" customHeight="1"/>
    <row r="28" spans="1:37" s="79" customFormat="1" ht="17.25" customHeight="1">
      <c r="A28" s="150" t="s">
        <v>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</row>
    <row r="29" spans="1:37" s="79" customFormat="1" ht="17.2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</row>
    <row r="30" spans="1:37" s="79" customFormat="1" ht="20" customHeight="1">
      <c r="A30" s="151" t="s">
        <v>48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</row>
    <row r="31" spans="1:37" s="79" customFormat="1" ht="20" customHeight="1">
      <c r="A31" s="152" t="s">
        <v>50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</row>
    <row r="32" spans="1:37" s="79" customFormat="1" ht="22.5" customHeight="1">
      <c r="A32" s="85"/>
      <c r="B32" s="85"/>
      <c r="C32" s="85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92"/>
    </row>
    <row r="33" spans="1:35" s="79" customFormat="1" ht="22.5" customHeight="1">
      <c r="A33" s="94"/>
      <c r="B33" s="94"/>
      <c r="C33" s="94"/>
      <c r="D33" s="153" t="s">
        <v>63</v>
      </c>
      <c r="E33" s="153"/>
      <c r="F33" s="153"/>
      <c r="G33" s="153"/>
      <c r="H33" s="153"/>
      <c r="I33" s="153"/>
      <c r="J33" s="153"/>
      <c r="K33" s="153"/>
      <c r="L33" s="138" t="s">
        <v>6</v>
      </c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92"/>
    </row>
    <row r="34" spans="1:35" s="79" customFormat="1"/>
    <row r="35" spans="1:35" s="79" customFormat="1"/>
    <row r="36" spans="1:35" s="79" customFormat="1"/>
    <row r="37" spans="1:35" s="79" customFormat="1"/>
  </sheetData>
  <sheetProtection formatCells="0" formatColumns="0" formatRows="0" insertColumns="0" insertRows="0" insertHyperlinks="0" deleteColumns="0" deleteRows="0" sort="0" autoFilter="0" pivotTables="0"/>
  <mergeCells count="73">
    <mergeCell ref="A2:AI2"/>
    <mergeCell ref="P22:S22"/>
    <mergeCell ref="P21:S21"/>
    <mergeCell ref="A1:C1"/>
    <mergeCell ref="B19:C19"/>
    <mergeCell ref="B20:C20"/>
    <mergeCell ref="P19:S19"/>
    <mergeCell ref="P20:S20"/>
    <mergeCell ref="D19:H19"/>
    <mergeCell ref="I19:N19"/>
    <mergeCell ref="D20:H20"/>
    <mergeCell ref="I20:N20"/>
    <mergeCell ref="A18:C18"/>
    <mergeCell ref="D18:G18"/>
    <mergeCell ref="I18:N18"/>
    <mergeCell ref="E17:G17"/>
    <mergeCell ref="J17:M17"/>
    <mergeCell ref="Y24:AI24"/>
    <mergeCell ref="A23:C23"/>
    <mergeCell ref="D23:H23"/>
    <mergeCell ref="I23:N23"/>
    <mergeCell ref="O23:S23"/>
    <mergeCell ref="T23:X23"/>
    <mergeCell ref="Y23:AI23"/>
    <mergeCell ref="D24:H24"/>
    <mergeCell ref="I24:N24"/>
    <mergeCell ref="T24:X24"/>
    <mergeCell ref="C16:I16"/>
    <mergeCell ref="U16:AB16"/>
    <mergeCell ref="A21:C21"/>
    <mergeCell ref="D21:H21"/>
    <mergeCell ref="I21:N21"/>
    <mergeCell ref="T21:X21"/>
    <mergeCell ref="P17:R17"/>
    <mergeCell ref="S6:T6"/>
    <mergeCell ref="U6:V6"/>
    <mergeCell ref="X6:Y6"/>
    <mergeCell ref="U17:W17"/>
    <mergeCell ref="T19:X19"/>
    <mergeCell ref="O18:S18"/>
    <mergeCell ref="T18:W18"/>
    <mergeCell ref="AA6:AB6"/>
    <mergeCell ref="AA4:AI4"/>
    <mergeCell ref="D7:AI7"/>
    <mergeCell ref="A8:C13"/>
    <mergeCell ref="D12:AI12"/>
    <mergeCell ref="D13:AI13"/>
    <mergeCell ref="D8:AI8"/>
    <mergeCell ref="D9:AI9"/>
    <mergeCell ref="D10:AI10"/>
    <mergeCell ref="D11:AI11"/>
    <mergeCell ref="W4:Z4"/>
    <mergeCell ref="F6:G6"/>
    <mergeCell ref="H6:I6"/>
    <mergeCell ref="K6:L6"/>
    <mergeCell ref="N6:O6"/>
    <mergeCell ref="Q6:R6"/>
    <mergeCell ref="L15:U15"/>
    <mergeCell ref="L33:R33"/>
    <mergeCell ref="S32:AH33"/>
    <mergeCell ref="P24:R24"/>
    <mergeCell ref="AB17:AF17"/>
    <mergeCell ref="Y19:AI22"/>
    <mergeCell ref="Y18:AI18"/>
    <mergeCell ref="T22:X22"/>
    <mergeCell ref="T20:X20"/>
    <mergeCell ref="A28:AI28"/>
    <mergeCell ref="A30:AI30"/>
    <mergeCell ref="A31:AI31"/>
    <mergeCell ref="D33:K33"/>
    <mergeCell ref="A22:C22"/>
    <mergeCell ref="D22:H22"/>
    <mergeCell ref="I22:N22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94" orientation="portrait" blackAndWhite="1" r:id="rId1"/>
  <headerFooter alignWithMargins="0"/>
  <rowBreaks count="1" manualBreakCount="1">
    <brk id="35" max="3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3C8D-BFFB-4673-959F-FB29F4B2BA0B}">
  <sheetPr>
    <pageSetUpPr fitToPage="1"/>
  </sheetPr>
  <dimension ref="A1:BC36"/>
  <sheetViews>
    <sheetView showGridLines="0" view="pageBreakPreview" topLeftCell="A10" zoomScale="80" zoomScaleNormal="85" zoomScaleSheetLayoutView="80" zoomScalePageLayoutView="55" workbookViewId="0">
      <selection activeCell="F19" sqref="F19"/>
    </sheetView>
  </sheetViews>
  <sheetFormatPr defaultColWidth="9" defaultRowHeight="13"/>
  <cols>
    <col min="1" max="1" width="3.08984375" style="10" customWidth="1"/>
    <col min="2" max="3" width="2.36328125" style="8" customWidth="1"/>
    <col min="4" max="4" width="12.7265625" style="10" customWidth="1"/>
    <col min="5" max="5" width="1.453125" style="8" customWidth="1"/>
    <col min="6" max="7" width="19.6328125" style="8" customWidth="1"/>
    <col min="8" max="9" width="19.453125" style="8" customWidth="1"/>
    <col min="10" max="10" width="58.7265625" style="8" bestFit="1" customWidth="1"/>
    <col min="11" max="12" width="17.26953125" style="8" customWidth="1"/>
    <col min="13" max="16384" width="9" style="8"/>
  </cols>
  <sheetData>
    <row r="1" spans="1:55" ht="18" customHeight="1">
      <c r="A1" s="209" t="s">
        <v>39</v>
      </c>
      <c r="B1" s="209"/>
      <c r="C1" s="209"/>
      <c r="D1" s="209"/>
      <c r="AX1" s="11"/>
      <c r="AY1" s="12"/>
      <c r="AZ1" s="12"/>
      <c r="BA1" s="12"/>
      <c r="BB1" s="12"/>
      <c r="BC1" s="12"/>
    </row>
    <row r="2" spans="1:55" ht="18.75" customHeight="1">
      <c r="A2" s="210" t="s">
        <v>40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55" ht="21" customHeight="1">
      <c r="B3" s="10"/>
      <c r="C3" s="10"/>
      <c r="E3" s="10"/>
      <c r="F3" s="10"/>
    </row>
    <row r="4" spans="1:55" ht="30.75" customHeight="1">
      <c r="A4" s="53"/>
      <c r="B4" s="211" t="s">
        <v>43</v>
      </c>
      <c r="C4" s="211"/>
      <c r="D4" s="211"/>
      <c r="E4" s="54"/>
      <c r="F4" s="212"/>
      <c r="G4" s="213"/>
    </row>
    <row r="5" spans="1:55" ht="30" customHeight="1">
      <c r="B5" s="13"/>
      <c r="C5" s="13"/>
      <c r="D5" s="13"/>
      <c r="E5" s="10"/>
      <c r="F5" s="10"/>
    </row>
    <row r="6" spans="1:55" ht="19" customHeight="1">
      <c r="A6" s="49" t="s">
        <v>14</v>
      </c>
      <c r="B6" s="13"/>
      <c r="C6" s="13"/>
      <c r="D6" s="29"/>
      <c r="E6" s="30"/>
      <c r="I6" s="98" t="s">
        <v>42</v>
      </c>
    </row>
    <row r="7" spans="1:55" ht="29.25" customHeight="1">
      <c r="A7" s="52"/>
      <c r="B7" s="214" t="s">
        <v>36</v>
      </c>
      <c r="C7" s="214"/>
      <c r="D7" s="214"/>
      <c r="E7" s="31"/>
      <c r="F7" s="48" t="s">
        <v>28</v>
      </c>
      <c r="G7" s="215" t="s">
        <v>45</v>
      </c>
      <c r="H7" s="216"/>
      <c r="I7" s="217"/>
      <c r="J7" s="56"/>
      <c r="K7" s="56"/>
      <c r="L7" s="56"/>
    </row>
    <row r="8" spans="1:55" ht="29.25" customHeight="1">
      <c r="A8" s="34">
        <v>1</v>
      </c>
      <c r="B8" s="218" t="s">
        <v>37</v>
      </c>
      <c r="C8" s="218"/>
      <c r="D8" s="218"/>
      <c r="E8" s="32"/>
      <c r="F8" s="36">
        <f>H21</f>
        <v>0</v>
      </c>
      <c r="G8" s="219" t="s">
        <v>23</v>
      </c>
      <c r="H8" s="220"/>
      <c r="I8" s="221"/>
      <c r="J8" s="57"/>
      <c r="K8" s="57"/>
      <c r="L8" s="57"/>
      <c r="N8" s="50"/>
    </row>
    <row r="9" spans="1:55" ht="29.25" customHeight="1">
      <c r="A9" s="34">
        <v>2</v>
      </c>
      <c r="B9" s="218" t="s">
        <v>38</v>
      </c>
      <c r="C9" s="218"/>
      <c r="D9" s="218"/>
      <c r="E9" s="32"/>
      <c r="F9" s="36">
        <f>F10-F8</f>
        <v>0</v>
      </c>
      <c r="G9" s="222"/>
      <c r="H9" s="223"/>
      <c r="I9" s="224"/>
      <c r="J9" s="58"/>
      <c r="K9" s="58"/>
      <c r="L9" s="58"/>
      <c r="O9" s="11"/>
      <c r="P9" s="11"/>
      <c r="Q9" s="11"/>
      <c r="R9" s="11"/>
    </row>
    <row r="10" spans="1:55" ht="29.25" customHeight="1">
      <c r="A10" s="41"/>
      <c r="B10" s="225" t="s">
        <v>16</v>
      </c>
      <c r="C10" s="225"/>
      <c r="D10" s="225"/>
      <c r="E10" s="33"/>
      <c r="F10" s="26">
        <f>F20</f>
        <v>0</v>
      </c>
      <c r="G10" s="226"/>
      <c r="H10" s="227"/>
      <c r="I10" s="228"/>
      <c r="J10" s="59"/>
      <c r="K10" s="59"/>
      <c r="L10" s="59"/>
      <c r="O10" s="11"/>
      <c r="P10" s="11"/>
      <c r="Q10" s="11"/>
      <c r="R10" s="11"/>
    </row>
    <row r="11" spans="1:55" ht="8.25" customHeight="1">
      <c r="B11" s="13"/>
      <c r="C11" s="13"/>
      <c r="D11" s="13"/>
      <c r="E11" s="10"/>
      <c r="O11" s="11"/>
      <c r="P11" s="11"/>
      <c r="Q11" s="11"/>
      <c r="R11" s="11"/>
    </row>
    <row r="12" spans="1:55" ht="52.5" customHeight="1">
      <c r="B12" s="13"/>
      <c r="C12" s="13"/>
      <c r="D12" s="13"/>
      <c r="E12" s="10"/>
      <c r="O12" s="11"/>
      <c r="P12" s="11"/>
      <c r="Q12" s="11"/>
      <c r="R12" s="11"/>
    </row>
    <row r="13" spans="1:55" ht="19" customHeight="1">
      <c r="A13" s="49" t="s">
        <v>17</v>
      </c>
      <c r="B13" s="13"/>
      <c r="C13" s="13"/>
      <c r="D13" s="29"/>
      <c r="E13" s="30"/>
      <c r="L13" s="98" t="s">
        <v>42</v>
      </c>
      <c r="O13" s="11"/>
      <c r="P13" s="11"/>
      <c r="Q13" s="11"/>
      <c r="R13" s="11"/>
    </row>
    <row r="14" spans="1:55" ht="26.25" customHeight="1">
      <c r="A14" s="17"/>
      <c r="B14" s="231" t="s">
        <v>15</v>
      </c>
      <c r="C14" s="231"/>
      <c r="D14" s="231"/>
      <c r="E14" s="23"/>
      <c r="F14" s="233" t="s">
        <v>25</v>
      </c>
      <c r="G14" s="215" t="s">
        <v>18</v>
      </c>
      <c r="H14" s="216"/>
      <c r="I14" s="216"/>
      <c r="J14" s="235"/>
      <c r="K14" s="215" t="s">
        <v>30</v>
      </c>
      <c r="L14" s="217"/>
      <c r="O14" s="11"/>
      <c r="P14" s="11"/>
      <c r="Q14" s="11"/>
      <c r="R14" s="11"/>
    </row>
    <row r="15" spans="1:55" ht="56.25" customHeight="1">
      <c r="A15" s="24"/>
      <c r="B15" s="232"/>
      <c r="C15" s="232"/>
      <c r="D15" s="232"/>
      <c r="E15" s="25"/>
      <c r="F15" s="234"/>
      <c r="G15" s="39" t="s">
        <v>41</v>
      </c>
      <c r="H15" s="39" t="s">
        <v>24</v>
      </c>
      <c r="I15" s="40" t="s">
        <v>33</v>
      </c>
      <c r="J15" s="40" t="s">
        <v>29</v>
      </c>
      <c r="K15" s="40" t="s">
        <v>35</v>
      </c>
      <c r="L15" s="38" t="s">
        <v>26</v>
      </c>
      <c r="O15" s="50"/>
    </row>
    <row r="16" spans="1:55" ht="57" customHeight="1">
      <c r="A16" s="34">
        <v>1</v>
      </c>
      <c r="B16" s="218" t="s">
        <v>19</v>
      </c>
      <c r="C16" s="218"/>
      <c r="D16" s="218"/>
      <c r="E16" s="18"/>
      <c r="F16" s="36">
        <f>G16+K16</f>
        <v>0</v>
      </c>
      <c r="G16" s="60"/>
      <c r="H16" s="60"/>
      <c r="I16" s="36">
        <f>G16-H16</f>
        <v>0</v>
      </c>
      <c r="J16" s="62"/>
      <c r="K16" s="76"/>
      <c r="L16" s="87"/>
    </row>
    <row r="17" spans="1:55" ht="57" customHeight="1">
      <c r="A17" s="34">
        <v>2</v>
      </c>
      <c r="B17" s="218" t="s">
        <v>20</v>
      </c>
      <c r="C17" s="218"/>
      <c r="D17" s="218"/>
      <c r="E17" s="15"/>
      <c r="F17" s="36">
        <f>G17+K17</f>
        <v>0</v>
      </c>
      <c r="G17" s="61"/>
      <c r="H17" s="60"/>
      <c r="I17" s="36">
        <f>G17-H17</f>
        <v>0</v>
      </c>
      <c r="J17" s="62"/>
      <c r="K17" s="76"/>
      <c r="L17" s="87"/>
    </row>
    <row r="18" spans="1:55" ht="57" customHeight="1">
      <c r="A18" s="34">
        <v>3</v>
      </c>
      <c r="B18" s="218" t="s">
        <v>21</v>
      </c>
      <c r="C18" s="218"/>
      <c r="D18" s="218"/>
      <c r="E18" s="15"/>
      <c r="F18" s="36">
        <f>G18+K18</f>
        <v>0</v>
      </c>
      <c r="G18" s="60"/>
      <c r="H18" s="60"/>
      <c r="I18" s="36">
        <f>G18-H18</f>
        <v>0</v>
      </c>
      <c r="J18" s="62"/>
      <c r="K18" s="76"/>
      <c r="L18" s="87"/>
    </row>
    <row r="19" spans="1:55" ht="57" customHeight="1">
      <c r="A19" s="35">
        <v>4</v>
      </c>
      <c r="B19" s="229" t="s">
        <v>22</v>
      </c>
      <c r="C19" s="229"/>
      <c r="D19" s="229"/>
      <c r="E19" s="19"/>
      <c r="F19" s="37">
        <f>G19+K19</f>
        <v>0</v>
      </c>
      <c r="G19" s="63"/>
      <c r="H19" s="64"/>
      <c r="I19" s="37">
        <f>G19-H19</f>
        <v>0</v>
      </c>
      <c r="J19" s="86"/>
      <c r="K19" s="78"/>
      <c r="L19" s="88"/>
    </row>
    <row r="20" spans="1:55" ht="31.5" customHeight="1" thickBot="1">
      <c r="A20" s="41"/>
      <c r="B20" s="225" t="s">
        <v>16</v>
      </c>
      <c r="C20" s="225"/>
      <c r="D20" s="225"/>
      <c r="E20" s="42"/>
      <c r="F20" s="27">
        <f>SUM(F16:F19)</f>
        <v>0</v>
      </c>
      <c r="G20" s="28">
        <f>SUM(G16:G19)</f>
        <v>0</v>
      </c>
      <c r="H20" s="43">
        <f>SUM(H16:H19)</f>
        <v>0</v>
      </c>
      <c r="I20" s="27">
        <f>SUM(I16:I19)</f>
        <v>0</v>
      </c>
      <c r="J20" s="65"/>
      <c r="K20" s="77">
        <f>SUM(K16:K19)</f>
        <v>0</v>
      </c>
      <c r="L20" s="66"/>
    </row>
    <row r="21" spans="1:55" ht="33" customHeight="1" thickBot="1">
      <c r="B21" s="10"/>
      <c r="C21" s="10"/>
      <c r="E21" s="10"/>
      <c r="F21" s="10"/>
      <c r="G21" s="20"/>
      <c r="H21" s="67">
        <f>ROUNDDOWN(H20,-3)</f>
        <v>0</v>
      </c>
      <c r="I21" s="230" t="s">
        <v>27</v>
      </c>
      <c r="J21" s="230"/>
      <c r="K21" s="10"/>
      <c r="L21" s="10"/>
    </row>
    <row r="22" spans="1:55" ht="11.25" customHeight="1">
      <c r="A22" s="9"/>
      <c r="I22" s="10"/>
      <c r="J22" s="10"/>
    </row>
    <row r="23" spans="1:55" ht="23.25" customHeight="1"/>
    <row r="25" spans="1:55">
      <c r="A25" s="21"/>
    </row>
    <row r="26" spans="1:55" s="10" customFormat="1">
      <c r="A26" s="51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s="10" customFormat="1">
      <c r="A27" s="5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s="10" customFormat="1">
      <c r="A28" s="51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s="10" customFormat="1">
      <c r="A29" s="51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6" spans="2:55" s="10" customFormat="1">
      <c r="B36" s="8"/>
      <c r="C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</sheetData>
  <sheetProtection algorithmName="SHA-512" hashValue="nXLLWxQ14HX0YGSLmEBtsKcZe+H6NOmOCJWHbe4LSVMozUbxkbf1TVo30+aMZB3AnTbfcST9D++QfJixuYrV5A==" saltValue="iWoQ/yE32okskT/uucKugQ==" spinCount="100000" sheet="1" formatCells="0" formatColumns="0" formatRows="0" insertColumns="0" insertRows="0" insertHyperlinks="0" deleteColumns="0" deleteRows="0" sort="0" autoFilter="0" pivotTables="0"/>
  <mergeCells count="22">
    <mergeCell ref="B18:D18"/>
    <mergeCell ref="B19:D19"/>
    <mergeCell ref="B20:D20"/>
    <mergeCell ref="I21:J21"/>
    <mergeCell ref="B14:D15"/>
    <mergeCell ref="F14:F15"/>
    <mergeCell ref="G14:J14"/>
    <mergeCell ref="K14:L14"/>
    <mergeCell ref="B16:D16"/>
    <mergeCell ref="B17:D17"/>
    <mergeCell ref="B8:D8"/>
    <mergeCell ref="G8:I8"/>
    <mergeCell ref="B9:D9"/>
    <mergeCell ref="G9:I9"/>
    <mergeCell ref="B10:D10"/>
    <mergeCell ref="G10:I10"/>
    <mergeCell ref="A1:D1"/>
    <mergeCell ref="A2:L2"/>
    <mergeCell ref="B4:D4"/>
    <mergeCell ref="F4:G4"/>
    <mergeCell ref="B7:D7"/>
    <mergeCell ref="G7:I7"/>
  </mergeCells>
  <phoneticPr fontId="2"/>
  <conditionalFormatting sqref="I16:I19">
    <cfRule type="cellIs" dxfId="1" priority="1" stopIfTrue="1" operator="lessThan">
      <formula>0</formula>
    </cfRule>
  </conditionalFormatting>
  <dataValidations count="3">
    <dataValidation type="whole" errorStyle="warning" allowBlank="1" showInputMessage="1" showErrorMessage="1" error="助成対象経費総額（A）を超えています！" sqref="H16" xr:uid="{B36C52EE-640E-4A87-BF23-CAF28EDD8B47}">
      <formula1>0</formula1>
      <formula2>G16</formula2>
    </dataValidation>
    <dataValidation type="whole" errorStyle="warning" allowBlank="1" showInputMessage="1" showErrorMessage="1" error="助成対象経費総額（A）を超えています。" sqref="H17:H19" xr:uid="{943C94EB-8C66-4073-9640-1211784ED497}">
      <formula1>0</formula1>
      <formula2>G17</formula2>
    </dataValidation>
    <dataValidation type="custom" allowBlank="1" showInputMessage="1" showErrorMessage="1" error="基金助成金額は、1000円未満切り捨てとなります。" sqref="F8" xr:uid="{10191EBD-CBD5-43FC-BB55-C7ADF33CE3E6}">
      <formula1>MOD(F8,1000)=0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blackAndWhite="1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9182-BAB2-4861-A5A2-C2A75B57AF9A}">
  <sheetPr>
    <tabColor rgb="FFFF0000"/>
    <pageSetUpPr fitToPage="1"/>
  </sheetPr>
  <dimension ref="A1:AP37"/>
  <sheetViews>
    <sheetView showGridLines="0" view="pageBreakPreview" zoomScaleNormal="100" zoomScaleSheetLayoutView="100" workbookViewId="0">
      <selection activeCell="AS16" sqref="AS16"/>
    </sheetView>
  </sheetViews>
  <sheetFormatPr defaultColWidth="9" defaultRowHeight="9.5"/>
  <cols>
    <col min="1" max="1" width="2.36328125" style="1" customWidth="1"/>
    <col min="2" max="2" width="8.26953125" style="1" customWidth="1"/>
    <col min="3" max="16" width="2.36328125" style="1" customWidth="1"/>
    <col min="17" max="18" width="2.81640625" style="1" customWidth="1"/>
    <col min="19" max="42" width="2.36328125" style="1" customWidth="1"/>
    <col min="43" max="16384" width="9" style="1"/>
  </cols>
  <sheetData>
    <row r="1" spans="1:42" ht="18.5" customHeight="1">
      <c r="A1" s="297" t="s">
        <v>8</v>
      </c>
      <c r="B1" s="297"/>
      <c r="C1" s="297"/>
      <c r="AN1" s="2"/>
      <c r="AP1" s="2"/>
    </row>
    <row r="2" spans="1:42" ht="17.25" customHeight="1">
      <c r="A2" s="298" t="s">
        <v>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</row>
    <row r="3" spans="1:42" ht="8.2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</row>
    <row r="4" spans="1:42" s="2" customFormat="1" ht="18.75" customHeight="1">
      <c r="Q4"/>
      <c r="R4"/>
      <c r="U4" s="5"/>
      <c r="V4" s="5"/>
      <c r="W4" s="299" t="s">
        <v>1</v>
      </c>
      <c r="X4" s="299"/>
      <c r="Y4" s="299"/>
      <c r="Z4" s="299"/>
      <c r="AA4" s="300" t="str">
        <f>IF(【記入例】様式8_収支予算書!F4="","",【記入例】様式8_収支予算書!F4)</f>
        <v>助成　太郎</v>
      </c>
      <c r="AB4" s="300"/>
      <c r="AC4" s="300"/>
      <c r="AD4" s="300"/>
      <c r="AE4" s="300"/>
      <c r="AF4" s="300"/>
      <c r="AG4" s="300"/>
      <c r="AH4" s="300"/>
      <c r="AI4" s="300"/>
    </row>
    <row r="5" spans="1:42" s="2" customFormat="1" ht="15" customHeight="1"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</row>
    <row r="6" spans="1:42" s="2" customFormat="1" ht="39" customHeight="1">
      <c r="A6" s="110"/>
      <c r="B6" s="113" t="s">
        <v>59</v>
      </c>
      <c r="C6" s="83"/>
      <c r="D6" s="80"/>
      <c r="E6" s="81"/>
      <c r="F6" s="159" t="s">
        <v>12</v>
      </c>
      <c r="G6" s="159"/>
      <c r="H6" s="290" t="s">
        <v>9</v>
      </c>
      <c r="I6" s="290"/>
      <c r="J6" s="81" t="s">
        <v>2</v>
      </c>
      <c r="K6" s="290" t="s">
        <v>9</v>
      </c>
      <c r="L6" s="290"/>
      <c r="M6" s="81" t="s">
        <v>4</v>
      </c>
      <c r="N6" s="290" t="s">
        <v>10</v>
      </c>
      <c r="O6" s="290"/>
      <c r="P6" s="81" t="s">
        <v>3</v>
      </c>
      <c r="Q6" s="159" t="s">
        <v>11</v>
      </c>
      <c r="R6" s="159"/>
      <c r="S6" s="159" t="s">
        <v>12</v>
      </c>
      <c r="T6" s="159"/>
      <c r="U6" s="290" t="s">
        <v>9</v>
      </c>
      <c r="V6" s="290"/>
      <c r="W6" s="81" t="s">
        <v>2</v>
      </c>
      <c r="X6" s="290" t="s">
        <v>9</v>
      </c>
      <c r="Y6" s="290"/>
      <c r="Z6" s="81" t="s">
        <v>4</v>
      </c>
      <c r="AA6" s="290" t="s">
        <v>9</v>
      </c>
      <c r="AB6" s="290"/>
      <c r="AC6" s="82" t="s">
        <v>3</v>
      </c>
      <c r="AD6" s="83"/>
      <c r="AE6" s="83"/>
      <c r="AF6" s="83"/>
      <c r="AG6" s="83"/>
      <c r="AH6" s="83"/>
      <c r="AI6" s="84"/>
      <c r="AJ6" s="104"/>
      <c r="AK6" s="6"/>
      <c r="AL6" s="6"/>
    </row>
    <row r="7" spans="1:42" s="2" customFormat="1" ht="39" customHeight="1">
      <c r="A7" s="110"/>
      <c r="B7" s="113" t="s">
        <v>60</v>
      </c>
      <c r="C7" s="83"/>
      <c r="D7" s="291" t="s">
        <v>51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3"/>
    </row>
    <row r="8" spans="1:42" s="2" customFormat="1" ht="20" customHeight="1">
      <c r="A8" s="164" t="s">
        <v>52</v>
      </c>
      <c r="B8" s="165"/>
      <c r="C8" s="165"/>
      <c r="D8" s="161" t="s">
        <v>66</v>
      </c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</row>
    <row r="9" spans="1:42" s="2" customFormat="1" ht="110.5" customHeight="1">
      <c r="A9" s="166"/>
      <c r="B9" s="167"/>
      <c r="C9" s="167"/>
      <c r="D9" s="251" t="s">
        <v>69</v>
      </c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3"/>
    </row>
    <row r="10" spans="1:42" s="2" customFormat="1" ht="20" customHeight="1">
      <c r="A10" s="166"/>
      <c r="B10" s="167"/>
      <c r="C10" s="167"/>
      <c r="D10" s="170" t="s">
        <v>67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</row>
    <row r="11" spans="1:42" s="2" customFormat="1" ht="43" customHeight="1">
      <c r="A11" s="166"/>
      <c r="B11" s="167"/>
      <c r="C11" s="167"/>
      <c r="D11" s="271" t="s">
        <v>70</v>
      </c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3"/>
    </row>
    <row r="12" spans="1:42" s="2" customFormat="1" ht="20" customHeight="1">
      <c r="A12" s="166"/>
      <c r="B12" s="167"/>
      <c r="C12" s="167"/>
      <c r="D12" s="170" t="s">
        <v>68</v>
      </c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3"/>
    </row>
    <row r="13" spans="1:42" s="2" customFormat="1" ht="48" customHeight="1">
      <c r="A13" s="168"/>
      <c r="B13" s="169"/>
      <c r="C13" s="169"/>
      <c r="D13" s="294" t="s">
        <v>71</v>
      </c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6"/>
    </row>
    <row r="14" spans="1:42" s="2" customFormat="1" ht="23.25" customHeight="1"/>
    <row r="15" spans="1:42" s="2" customFormat="1" ht="20.2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37" t="s">
        <v>64</v>
      </c>
      <c r="L15" s="137"/>
      <c r="M15" s="137"/>
      <c r="N15" s="137"/>
      <c r="O15" s="137"/>
      <c r="P15" s="137"/>
      <c r="Q15" s="137"/>
      <c r="R15" s="137"/>
      <c r="S15" s="137"/>
      <c r="T15" s="137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1"/>
    </row>
    <row r="16" spans="1:42" s="2" customFormat="1" ht="17.25" customHeight="1">
      <c r="A16" s="105"/>
      <c r="B16" s="106"/>
      <c r="C16" s="250" t="s">
        <v>58</v>
      </c>
      <c r="D16" s="250"/>
      <c r="E16" s="250"/>
      <c r="F16" s="250"/>
      <c r="G16" s="250"/>
      <c r="H16" s="250"/>
      <c r="I16" s="250"/>
      <c r="J16" s="106"/>
      <c r="K16" s="106"/>
      <c r="L16" s="106"/>
      <c r="M16" s="106"/>
      <c r="N16" s="106"/>
      <c r="O16" s="107"/>
      <c r="P16" s="109"/>
      <c r="Q16" s="109"/>
      <c r="R16" s="109"/>
      <c r="S16" s="109"/>
      <c r="T16" s="109"/>
      <c r="U16" s="250" t="s">
        <v>62</v>
      </c>
      <c r="V16" s="250"/>
      <c r="W16" s="250"/>
      <c r="X16" s="250"/>
      <c r="Y16" s="250"/>
      <c r="Z16" s="250"/>
      <c r="AA16" s="250"/>
      <c r="AB16" s="250"/>
      <c r="AC16" s="109"/>
      <c r="AD16" s="109"/>
      <c r="AE16" s="109"/>
      <c r="AF16" s="109"/>
      <c r="AG16" s="109"/>
      <c r="AH16" s="109"/>
      <c r="AI16" s="108"/>
    </row>
    <row r="17" spans="1:37" s="2" customFormat="1" ht="17.25" customHeight="1">
      <c r="A17" s="105"/>
      <c r="B17" s="114" t="s">
        <v>15</v>
      </c>
      <c r="C17" s="106"/>
      <c r="D17" s="107"/>
      <c r="E17" s="250" t="s">
        <v>56</v>
      </c>
      <c r="F17" s="250"/>
      <c r="G17" s="250"/>
      <c r="H17" s="108"/>
      <c r="I17" s="105"/>
      <c r="J17" s="250" t="s">
        <v>57</v>
      </c>
      <c r="K17" s="250"/>
      <c r="L17" s="250"/>
      <c r="M17" s="250"/>
      <c r="N17" s="106"/>
      <c r="O17" s="105"/>
      <c r="P17" s="250" t="s">
        <v>15</v>
      </c>
      <c r="Q17" s="250"/>
      <c r="R17" s="250"/>
      <c r="S17" s="84"/>
      <c r="T17" s="107"/>
      <c r="U17" s="250" t="s">
        <v>56</v>
      </c>
      <c r="V17" s="250"/>
      <c r="W17" s="250"/>
      <c r="X17" s="108"/>
      <c r="Y17" s="107"/>
      <c r="Z17" s="109"/>
      <c r="AA17" s="109"/>
      <c r="AB17" s="250" t="s">
        <v>57</v>
      </c>
      <c r="AC17" s="250"/>
      <c r="AD17" s="250"/>
      <c r="AE17" s="250"/>
      <c r="AF17" s="250"/>
      <c r="AG17" s="109"/>
      <c r="AH17" s="109"/>
      <c r="AI17" s="108"/>
      <c r="AJ17" s="102"/>
      <c r="AK17" s="102"/>
    </row>
    <row r="18" spans="1:37" s="2" customFormat="1" ht="19.5" customHeight="1">
      <c r="A18" s="280"/>
      <c r="B18" s="281"/>
      <c r="C18" s="281"/>
      <c r="D18" s="282"/>
      <c r="E18" s="283"/>
      <c r="F18" s="283"/>
      <c r="G18" s="283"/>
      <c r="H18" s="133" t="s">
        <v>0</v>
      </c>
      <c r="I18" s="284"/>
      <c r="J18" s="285"/>
      <c r="K18" s="285"/>
      <c r="L18" s="285"/>
      <c r="M18" s="285"/>
      <c r="N18" s="285"/>
      <c r="O18" s="286"/>
      <c r="P18" s="287"/>
      <c r="Q18" s="287"/>
      <c r="R18" s="287"/>
      <c r="S18" s="288"/>
      <c r="T18" s="282"/>
      <c r="U18" s="283"/>
      <c r="V18" s="283"/>
      <c r="W18" s="283"/>
      <c r="X18" s="134" t="s">
        <v>0</v>
      </c>
      <c r="Y18" s="280"/>
      <c r="Z18" s="281"/>
      <c r="AA18" s="281"/>
      <c r="AB18" s="281"/>
      <c r="AC18" s="281"/>
      <c r="AD18" s="281"/>
      <c r="AE18" s="281"/>
      <c r="AF18" s="281"/>
      <c r="AG18" s="281"/>
      <c r="AH18" s="281"/>
      <c r="AI18" s="289"/>
    </row>
    <row r="19" spans="1:37" s="2" customFormat="1" ht="19.5" customHeight="1">
      <c r="A19" s="115">
        <v>1</v>
      </c>
      <c r="B19" s="167" t="s">
        <v>53</v>
      </c>
      <c r="C19" s="167"/>
      <c r="D19" s="242">
        <f>【記入例】様式8_収支予算書!F8</f>
        <v>3003000</v>
      </c>
      <c r="E19" s="243"/>
      <c r="F19" s="243"/>
      <c r="G19" s="243"/>
      <c r="H19" s="244"/>
      <c r="I19" s="277" t="s">
        <v>13</v>
      </c>
      <c r="J19" s="278"/>
      <c r="K19" s="278"/>
      <c r="L19" s="278"/>
      <c r="M19" s="278"/>
      <c r="N19" s="279"/>
      <c r="O19" s="115">
        <v>1</v>
      </c>
      <c r="P19" s="167" t="s">
        <v>19</v>
      </c>
      <c r="Q19" s="167"/>
      <c r="R19" s="167"/>
      <c r="S19" s="268"/>
      <c r="T19" s="242">
        <f>【記入例】様式8_収支予算書!F16</f>
        <v>3940</v>
      </c>
      <c r="U19" s="243"/>
      <c r="V19" s="243"/>
      <c r="W19" s="243"/>
      <c r="X19" s="244"/>
      <c r="Y19" s="274" t="s">
        <v>44</v>
      </c>
      <c r="Z19" s="275"/>
      <c r="AA19" s="275"/>
      <c r="AB19" s="275"/>
      <c r="AC19" s="275"/>
      <c r="AD19" s="275"/>
      <c r="AE19" s="275"/>
      <c r="AF19" s="275"/>
      <c r="AG19" s="275"/>
      <c r="AH19" s="275"/>
      <c r="AI19" s="276"/>
    </row>
    <row r="20" spans="1:37" s="2" customFormat="1" ht="19.5" customHeight="1">
      <c r="A20" s="115">
        <v>2</v>
      </c>
      <c r="B20" s="167" t="s">
        <v>38</v>
      </c>
      <c r="C20" s="167"/>
      <c r="D20" s="242">
        <f>【記入例】様式8_収支予算書!F9</f>
        <v>540</v>
      </c>
      <c r="E20" s="243"/>
      <c r="F20" s="243"/>
      <c r="G20" s="243"/>
      <c r="H20" s="244"/>
      <c r="I20" s="236"/>
      <c r="J20" s="237"/>
      <c r="K20" s="237"/>
      <c r="L20" s="237"/>
      <c r="M20" s="237"/>
      <c r="N20" s="237"/>
      <c r="O20" s="115">
        <v>2</v>
      </c>
      <c r="P20" s="167" t="s">
        <v>20</v>
      </c>
      <c r="Q20" s="167"/>
      <c r="R20" s="167"/>
      <c r="S20" s="268"/>
      <c r="T20" s="242">
        <f>【記入例】様式8_収支予算書!F17</f>
        <v>250800</v>
      </c>
      <c r="U20" s="243"/>
      <c r="V20" s="243"/>
      <c r="W20" s="243"/>
      <c r="X20" s="244"/>
      <c r="Y20" s="274"/>
      <c r="Z20" s="275"/>
      <c r="AA20" s="275"/>
      <c r="AB20" s="275"/>
      <c r="AC20" s="275"/>
      <c r="AD20" s="275"/>
      <c r="AE20" s="275"/>
      <c r="AF20" s="275"/>
      <c r="AG20" s="275"/>
      <c r="AH20" s="275"/>
      <c r="AI20" s="276"/>
    </row>
    <row r="21" spans="1:37" s="2" customFormat="1" ht="19.5" customHeight="1">
      <c r="A21" s="236"/>
      <c r="B21" s="237"/>
      <c r="C21" s="237"/>
      <c r="D21" s="265"/>
      <c r="E21" s="266"/>
      <c r="F21" s="266"/>
      <c r="G21" s="266"/>
      <c r="H21" s="267"/>
      <c r="I21" s="236"/>
      <c r="J21" s="237"/>
      <c r="K21" s="237"/>
      <c r="L21" s="237"/>
      <c r="M21" s="237"/>
      <c r="N21" s="237"/>
      <c r="O21" s="115">
        <v>3</v>
      </c>
      <c r="P21" s="167" t="s">
        <v>21</v>
      </c>
      <c r="Q21" s="167"/>
      <c r="R21" s="167"/>
      <c r="S21" s="268"/>
      <c r="T21" s="242">
        <f>【記入例】様式8_収支予算書!F18</f>
        <v>2748800</v>
      </c>
      <c r="U21" s="243"/>
      <c r="V21" s="243"/>
      <c r="W21" s="243"/>
      <c r="X21" s="244"/>
      <c r="Y21" s="274"/>
      <c r="Z21" s="275"/>
      <c r="AA21" s="275"/>
      <c r="AB21" s="275"/>
      <c r="AC21" s="275"/>
      <c r="AD21" s="275"/>
      <c r="AE21" s="275"/>
      <c r="AF21" s="275"/>
      <c r="AG21" s="275"/>
      <c r="AH21" s="275"/>
      <c r="AI21" s="276"/>
    </row>
    <row r="22" spans="1:37" s="2" customFormat="1" ht="19.5" customHeight="1">
      <c r="A22" s="236"/>
      <c r="B22" s="237"/>
      <c r="C22" s="237"/>
      <c r="D22" s="265"/>
      <c r="E22" s="266"/>
      <c r="F22" s="266"/>
      <c r="G22" s="266"/>
      <c r="H22" s="267"/>
      <c r="I22" s="236"/>
      <c r="J22" s="237"/>
      <c r="K22" s="237"/>
      <c r="L22" s="237"/>
      <c r="M22" s="237"/>
      <c r="N22" s="237"/>
      <c r="O22" s="115">
        <v>4</v>
      </c>
      <c r="P22" s="167" t="s">
        <v>22</v>
      </c>
      <c r="Q22" s="167"/>
      <c r="R22" s="167"/>
      <c r="S22" s="268"/>
      <c r="T22" s="242">
        <f>【記入例】様式8_収支予算書!F19</f>
        <v>0</v>
      </c>
      <c r="U22" s="243"/>
      <c r="V22" s="243"/>
      <c r="W22" s="243"/>
      <c r="X22" s="244"/>
      <c r="Y22" s="274"/>
      <c r="Z22" s="275"/>
      <c r="AA22" s="275"/>
      <c r="AB22" s="275"/>
      <c r="AC22" s="275"/>
      <c r="AD22" s="275"/>
      <c r="AE22" s="275"/>
      <c r="AF22" s="275"/>
      <c r="AG22" s="275"/>
      <c r="AH22" s="275"/>
      <c r="AI22" s="276"/>
    </row>
    <row r="23" spans="1:37" s="2" customFormat="1" ht="19.5" customHeight="1">
      <c r="A23" s="236"/>
      <c r="B23" s="237"/>
      <c r="C23" s="237"/>
      <c r="D23" s="239"/>
      <c r="E23" s="240"/>
      <c r="F23" s="240"/>
      <c r="G23" s="240"/>
      <c r="H23" s="241"/>
      <c r="I23" s="269"/>
      <c r="J23" s="270"/>
      <c r="K23" s="270"/>
      <c r="L23" s="270"/>
      <c r="M23" s="270"/>
      <c r="N23" s="270"/>
      <c r="O23" s="236"/>
      <c r="P23" s="237"/>
      <c r="Q23" s="237"/>
      <c r="R23" s="237"/>
      <c r="S23" s="238"/>
      <c r="T23" s="239"/>
      <c r="U23" s="240"/>
      <c r="V23" s="240"/>
      <c r="W23" s="240"/>
      <c r="X23" s="241"/>
      <c r="Y23" s="256"/>
      <c r="Z23" s="257"/>
      <c r="AA23" s="257"/>
      <c r="AB23" s="257"/>
      <c r="AC23" s="257"/>
      <c r="AD23" s="257"/>
      <c r="AE23" s="257"/>
      <c r="AF23" s="257"/>
      <c r="AG23" s="257"/>
      <c r="AH23" s="257"/>
      <c r="AI23" s="258"/>
    </row>
    <row r="24" spans="1:37" s="2" customFormat="1" ht="24" customHeight="1">
      <c r="A24" s="105"/>
      <c r="B24" s="114" t="s">
        <v>61</v>
      </c>
      <c r="C24" s="106"/>
      <c r="D24" s="259">
        <f>SUM(D19:H23)</f>
        <v>3003540</v>
      </c>
      <c r="E24" s="260"/>
      <c r="F24" s="260"/>
      <c r="G24" s="260"/>
      <c r="H24" s="261"/>
      <c r="I24" s="262"/>
      <c r="J24" s="263"/>
      <c r="K24" s="263"/>
      <c r="L24" s="263"/>
      <c r="M24" s="263"/>
      <c r="N24" s="263"/>
      <c r="O24" s="116"/>
      <c r="P24" s="250" t="s">
        <v>65</v>
      </c>
      <c r="Q24" s="250"/>
      <c r="R24" s="250"/>
      <c r="S24" s="117"/>
      <c r="T24" s="259">
        <f>SUM(T19:X23)</f>
        <v>3003540</v>
      </c>
      <c r="U24" s="260"/>
      <c r="V24" s="260"/>
      <c r="W24" s="260"/>
      <c r="X24" s="261"/>
      <c r="Y24" s="262"/>
      <c r="Z24" s="263"/>
      <c r="AA24" s="263"/>
      <c r="AB24" s="263"/>
      <c r="AC24" s="263"/>
      <c r="AD24" s="263"/>
      <c r="AE24" s="263"/>
      <c r="AF24" s="263"/>
      <c r="AG24" s="263"/>
      <c r="AH24" s="263"/>
      <c r="AI24" s="264"/>
    </row>
    <row r="25" spans="1:37" s="2" customFormat="1" ht="15" customHeight="1"/>
    <row r="26" spans="1:37" s="2" customFormat="1" ht="15" customHeight="1"/>
    <row r="27" spans="1:37" s="2" customFormat="1" ht="15" customHeight="1"/>
    <row r="28" spans="1:37" s="2" customFormat="1" ht="17.25" customHeight="1">
      <c r="A28" s="247" t="s">
        <v>7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</row>
    <row r="29" spans="1:37" s="2" customFormat="1" ht="17.25" customHeight="1"/>
    <row r="30" spans="1:37" s="2" customFormat="1" ht="21" customHeight="1">
      <c r="A30" s="152" t="s">
        <v>48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</row>
    <row r="31" spans="1:37" s="2" customFormat="1" ht="21" customHeight="1">
      <c r="A31" s="248" t="s">
        <v>50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</row>
    <row r="32" spans="1:37" s="2" customFormat="1" ht="13.5" customHeight="1"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</row>
    <row r="33" spans="1:35" s="2" customFormat="1" ht="18.5" customHeight="1">
      <c r="A33" s="3"/>
      <c r="B33" s="3"/>
      <c r="C33" s="3"/>
      <c r="D33" s="79"/>
      <c r="E33" s="79"/>
      <c r="F33" s="79"/>
      <c r="G33" s="79"/>
      <c r="H33" s="79"/>
      <c r="I33" s="79"/>
      <c r="J33" s="79"/>
      <c r="K33" s="79"/>
      <c r="L33" s="112"/>
      <c r="M33" s="112"/>
      <c r="N33" s="112"/>
      <c r="O33" s="112"/>
      <c r="P33" s="112"/>
      <c r="Q33" s="112"/>
      <c r="R33" s="112"/>
      <c r="S33" s="245" t="s">
        <v>49</v>
      </c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4"/>
    </row>
    <row r="34" spans="1:35" s="2" customFormat="1" ht="18.5" customHeight="1">
      <c r="A34" s="7"/>
      <c r="B34" s="7"/>
      <c r="C34" s="7"/>
      <c r="D34" s="249" t="s">
        <v>63</v>
      </c>
      <c r="E34" s="249"/>
      <c r="F34" s="249"/>
      <c r="G34" s="249"/>
      <c r="H34" s="249"/>
      <c r="I34" s="249"/>
      <c r="J34" s="249"/>
      <c r="K34" s="249"/>
      <c r="L34" s="138" t="s">
        <v>6</v>
      </c>
      <c r="M34" s="138"/>
      <c r="N34" s="138"/>
      <c r="O34" s="138"/>
      <c r="P34" s="138"/>
      <c r="Q34" s="138"/>
      <c r="R34" s="138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4"/>
    </row>
    <row r="35" spans="1:35" s="2" customFormat="1"/>
    <row r="36" spans="1:35" s="2" customFormat="1"/>
    <row r="37" spans="1:35" s="2" customFormat="1"/>
  </sheetData>
  <sheetProtection algorithmName="SHA-512" hashValue="3GyqqZZT4Vb+1ugQnyHG+Ntp0lE/ijRr15Tn6WN5Byg4TY/FX8NwyuvPTFM/l7AJSpx1W8moOCSRrFRlIHKhJA==" saltValue="49suiOeA1RYrwK/xtnc8Ew==" spinCount="100000" sheet="1" formatCells="0" formatColumns="0" formatRows="0" insertColumns="0" insertRows="0" insertHyperlinks="0" deleteColumns="0" deleteRows="0" sort="0" autoFilter="0" pivotTables="0"/>
  <mergeCells count="73">
    <mergeCell ref="A1:C1"/>
    <mergeCell ref="A2:AI2"/>
    <mergeCell ref="W4:Z4"/>
    <mergeCell ref="F6:G6"/>
    <mergeCell ref="H6:I6"/>
    <mergeCell ref="K6:L6"/>
    <mergeCell ref="N6:O6"/>
    <mergeCell ref="Q6:R6"/>
    <mergeCell ref="AA4:AI4"/>
    <mergeCell ref="A8:C13"/>
    <mergeCell ref="C16:I16"/>
    <mergeCell ref="U16:AB16"/>
    <mergeCell ref="S6:T6"/>
    <mergeCell ref="U6:V6"/>
    <mergeCell ref="X6:Y6"/>
    <mergeCell ref="AA6:AB6"/>
    <mergeCell ref="D7:AI7"/>
    <mergeCell ref="D12:AI12"/>
    <mergeCell ref="D13:AI13"/>
    <mergeCell ref="K15:T15"/>
    <mergeCell ref="Y18:AI18"/>
    <mergeCell ref="E17:G17"/>
    <mergeCell ref="J17:M17"/>
    <mergeCell ref="P17:R17"/>
    <mergeCell ref="U17:W17"/>
    <mergeCell ref="AB17:AF17"/>
    <mergeCell ref="A18:C18"/>
    <mergeCell ref="D18:G18"/>
    <mergeCell ref="I18:N18"/>
    <mergeCell ref="O18:S18"/>
    <mergeCell ref="T18:W18"/>
    <mergeCell ref="Y19:AI22"/>
    <mergeCell ref="B20:C20"/>
    <mergeCell ref="D20:H20"/>
    <mergeCell ref="I20:N20"/>
    <mergeCell ref="P20:S20"/>
    <mergeCell ref="D21:H21"/>
    <mergeCell ref="I21:N21"/>
    <mergeCell ref="P21:S21"/>
    <mergeCell ref="T21:X21"/>
    <mergeCell ref="B19:C19"/>
    <mergeCell ref="D19:H19"/>
    <mergeCell ref="I19:N19"/>
    <mergeCell ref="P19:S19"/>
    <mergeCell ref="T19:X19"/>
    <mergeCell ref="A22:C22"/>
    <mergeCell ref="P24:R24"/>
    <mergeCell ref="D9:AI9"/>
    <mergeCell ref="D8:AI8"/>
    <mergeCell ref="D10:AI10"/>
    <mergeCell ref="Y23:AI23"/>
    <mergeCell ref="D24:H24"/>
    <mergeCell ref="I24:N24"/>
    <mergeCell ref="T24:X24"/>
    <mergeCell ref="Y24:AI24"/>
    <mergeCell ref="D22:H22"/>
    <mergeCell ref="I22:N22"/>
    <mergeCell ref="P22:S22"/>
    <mergeCell ref="T22:X22"/>
    <mergeCell ref="D23:H23"/>
    <mergeCell ref="I23:N23"/>
    <mergeCell ref="D11:AI11"/>
    <mergeCell ref="L34:R34"/>
    <mergeCell ref="S33:AH34"/>
    <mergeCell ref="A28:AI28"/>
    <mergeCell ref="A30:AI30"/>
    <mergeCell ref="A31:AI31"/>
    <mergeCell ref="D34:K34"/>
    <mergeCell ref="A23:C23"/>
    <mergeCell ref="O23:S23"/>
    <mergeCell ref="T23:X23"/>
    <mergeCell ref="T20:X20"/>
    <mergeCell ref="A21:C21"/>
  </mergeCells>
  <phoneticPr fontId="2"/>
  <printOptions horizontalCentered="1"/>
  <pageMargins left="0.43307086614173229" right="0.23622047244094491" top="0.74803149606299213" bottom="0.35433070866141736" header="0.31496062992125984" footer="0.31496062992125984"/>
  <pageSetup paperSize="9" scale="9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5EA4A-2D10-433E-AB35-20255CED5546}">
  <sheetPr>
    <tabColor rgb="FFFF0000"/>
    <pageSetUpPr fitToPage="1"/>
  </sheetPr>
  <dimension ref="A1:BC36"/>
  <sheetViews>
    <sheetView showGridLines="0" tabSelected="1" view="pageBreakPreview" zoomScale="80" zoomScaleNormal="85" zoomScaleSheetLayoutView="80" workbookViewId="0">
      <selection activeCell="Q8" sqref="Q8"/>
    </sheetView>
  </sheetViews>
  <sheetFormatPr defaultColWidth="9" defaultRowHeight="13"/>
  <cols>
    <col min="1" max="1" width="3.08984375" style="10" customWidth="1"/>
    <col min="2" max="3" width="2.36328125" style="8" customWidth="1"/>
    <col min="4" max="4" width="13" style="10" customWidth="1"/>
    <col min="5" max="5" width="1.453125" style="8" customWidth="1"/>
    <col min="6" max="8" width="19.6328125" style="8" customWidth="1"/>
    <col min="9" max="9" width="19.453125" style="8" bestFit="1" customWidth="1"/>
    <col min="10" max="10" width="58" style="8" customWidth="1"/>
    <col min="11" max="12" width="17.36328125" style="8" customWidth="1"/>
    <col min="13" max="16384" width="9" style="8"/>
  </cols>
  <sheetData>
    <row r="1" spans="1:55" ht="17.25" customHeight="1">
      <c r="A1" s="301" t="s">
        <v>39</v>
      </c>
      <c r="B1" s="301"/>
      <c r="C1" s="301"/>
      <c r="D1" s="301"/>
      <c r="AX1" s="11"/>
      <c r="AY1" s="12"/>
      <c r="AZ1" s="12"/>
      <c r="BA1" s="12"/>
      <c r="BB1" s="12"/>
      <c r="BC1" s="12"/>
    </row>
    <row r="2" spans="1:55" ht="17.25" customHeight="1">
      <c r="A2" s="210" t="s">
        <v>40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55" ht="21" customHeight="1">
      <c r="B3" s="13"/>
      <c r="C3" s="13"/>
      <c r="D3" s="13"/>
      <c r="E3" s="10"/>
      <c r="F3" s="10"/>
    </row>
    <row r="4" spans="1:55" ht="30.75" customHeight="1">
      <c r="A4" s="53"/>
      <c r="B4" s="211" t="s">
        <v>43</v>
      </c>
      <c r="C4" s="211"/>
      <c r="D4" s="211"/>
      <c r="E4" s="55"/>
      <c r="F4" s="302" t="s">
        <v>47</v>
      </c>
      <c r="G4" s="303"/>
    </row>
    <row r="5" spans="1:55" ht="30" customHeight="1">
      <c r="B5" s="13"/>
      <c r="C5" s="13"/>
      <c r="D5" s="13"/>
      <c r="E5" s="10"/>
      <c r="F5" s="10"/>
    </row>
    <row r="6" spans="1:55" ht="19" customHeight="1">
      <c r="A6" s="49" t="s">
        <v>14</v>
      </c>
      <c r="B6" s="13"/>
      <c r="C6" s="13"/>
      <c r="D6" s="29"/>
      <c r="E6" s="30"/>
      <c r="I6" s="98" t="s">
        <v>42</v>
      </c>
    </row>
    <row r="7" spans="1:55" ht="29.25" customHeight="1">
      <c r="A7" s="52"/>
      <c r="B7" s="214" t="s">
        <v>36</v>
      </c>
      <c r="C7" s="214"/>
      <c r="D7" s="214"/>
      <c r="E7" s="31"/>
      <c r="F7" s="48" t="s">
        <v>28</v>
      </c>
      <c r="G7" s="215" t="s">
        <v>45</v>
      </c>
      <c r="H7" s="216"/>
      <c r="I7" s="217"/>
      <c r="J7" s="56"/>
      <c r="K7" s="56"/>
      <c r="L7" s="56"/>
    </row>
    <row r="8" spans="1:55" ht="29.25" customHeight="1">
      <c r="A8" s="34">
        <v>1</v>
      </c>
      <c r="B8" s="218" t="s">
        <v>37</v>
      </c>
      <c r="C8" s="218"/>
      <c r="D8" s="218"/>
      <c r="E8" s="32"/>
      <c r="F8" s="36">
        <f>H21</f>
        <v>3003000</v>
      </c>
      <c r="G8" s="219" t="s">
        <v>23</v>
      </c>
      <c r="H8" s="220"/>
      <c r="I8" s="221"/>
      <c r="J8" s="57"/>
      <c r="K8" s="57"/>
      <c r="L8" s="57"/>
      <c r="N8" s="14"/>
    </row>
    <row r="9" spans="1:55" ht="29.25" customHeight="1">
      <c r="A9" s="34">
        <v>2</v>
      </c>
      <c r="B9" s="218" t="s">
        <v>38</v>
      </c>
      <c r="C9" s="218"/>
      <c r="D9" s="218"/>
      <c r="E9" s="32"/>
      <c r="F9" s="36">
        <f>F10-F8</f>
        <v>540</v>
      </c>
      <c r="G9" s="304"/>
      <c r="H9" s="305"/>
      <c r="I9" s="306"/>
      <c r="J9" s="58"/>
      <c r="K9" s="58"/>
      <c r="L9" s="58"/>
      <c r="O9" s="16"/>
      <c r="P9" s="16"/>
      <c r="Q9" s="16"/>
      <c r="R9" s="16"/>
    </row>
    <row r="10" spans="1:55" ht="29.25" customHeight="1">
      <c r="A10" s="41"/>
      <c r="B10" s="225" t="s">
        <v>16</v>
      </c>
      <c r="C10" s="225"/>
      <c r="D10" s="225"/>
      <c r="E10" s="33"/>
      <c r="F10" s="26">
        <f>F20</f>
        <v>3003540</v>
      </c>
      <c r="G10" s="307"/>
      <c r="H10" s="308"/>
      <c r="I10" s="309"/>
      <c r="J10" s="59"/>
      <c r="K10" s="59"/>
      <c r="L10" s="59"/>
      <c r="O10" s="16"/>
      <c r="P10" s="16"/>
      <c r="Q10" s="16"/>
      <c r="R10" s="16"/>
    </row>
    <row r="11" spans="1:55" ht="8.25" customHeight="1">
      <c r="B11" s="13"/>
      <c r="C11" s="13"/>
      <c r="D11" s="13"/>
      <c r="E11" s="10"/>
      <c r="O11" s="16"/>
      <c r="P11" s="16"/>
      <c r="Q11" s="16"/>
      <c r="R11" s="16"/>
    </row>
    <row r="12" spans="1:55" ht="52.5" customHeight="1">
      <c r="B12" s="13"/>
      <c r="C12" s="13"/>
      <c r="D12" s="13"/>
      <c r="E12" s="10"/>
      <c r="O12" s="16"/>
      <c r="P12" s="16"/>
      <c r="Q12" s="16"/>
      <c r="R12" s="16"/>
    </row>
    <row r="13" spans="1:55" ht="19" customHeight="1">
      <c r="A13" s="49" t="s">
        <v>17</v>
      </c>
      <c r="B13" s="13"/>
      <c r="C13" s="13"/>
      <c r="D13" s="29"/>
      <c r="E13" s="30"/>
      <c r="L13" s="98" t="s">
        <v>42</v>
      </c>
      <c r="O13" s="16"/>
      <c r="P13" s="16"/>
      <c r="Q13" s="16"/>
      <c r="R13" s="16"/>
    </row>
    <row r="14" spans="1:55" ht="26.25" customHeight="1">
      <c r="A14" s="17"/>
      <c r="B14" s="231" t="s">
        <v>15</v>
      </c>
      <c r="C14" s="231"/>
      <c r="D14" s="231"/>
      <c r="E14" s="23"/>
      <c r="F14" s="233" t="s">
        <v>25</v>
      </c>
      <c r="G14" s="311" t="s">
        <v>55</v>
      </c>
      <c r="H14" s="216"/>
      <c r="I14" s="216"/>
      <c r="J14" s="235"/>
      <c r="K14" s="215" t="s">
        <v>54</v>
      </c>
      <c r="L14" s="217"/>
      <c r="O14" s="16"/>
      <c r="P14" s="16"/>
      <c r="Q14" s="16"/>
      <c r="R14" s="16"/>
    </row>
    <row r="15" spans="1:55" ht="56.25" customHeight="1">
      <c r="A15" s="24"/>
      <c r="B15" s="232"/>
      <c r="C15" s="232"/>
      <c r="D15" s="232"/>
      <c r="E15" s="25"/>
      <c r="F15" s="234"/>
      <c r="G15" s="39" t="s">
        <v>34</v>
      </c>
      <c r="H15" s="39" t="s">
        <v>24</v>
      </c>
      <c r="I15" s="40" t="s">
        <v>33</v>
      </c>
      <c r="J15" s="40" t="s">
        <v>29</v>
      </c>
      <c r="K15" s="40" t="s">
        <v>35</v>
      </c>
      <c r="L15" s="38" t="s">
        <v>26</v>
      </c>
      <c r="O15" s="14"/>
    </row>
    <row r="16" spans="1:55" ht="57" customHeight="1">
      <c r="A16" s="34">
        <v>1</v>
      </c>
      <c r="B16" s="218" t="s">
        <v>19</v>
      </c>
      <c r="C16" s="218"/>
      <c r="D16" s="218"/>
      <c r="E16" s="18"/>
      <c r="F16" s="36">
        <f>G16+K16</f>
        <v>3940</v>
      </c>
      <c r="G16" s="69">
        <v>3940</v>
      </c>
      <c r="H16" s="69">
        <v>3940</v>
      </c>
      <c r="I16" s="36">
        <f>G16-H16</f>
        <v>0</v>
      </c>
      <c r="J16" s="70" t="s">
        <v>46</v>
      </c>
      <c r="K16" s="44"/>
      <c r="L16" s="45"/>
    </row>
    <row r="17" spans="1:55" ht="57" customHeight="1">
      <c r="A17" s="34">
        <v>2</v>
      </c>
      <c r="B17" s="218" t="s">
        <v>20</v>
      </c>
      <c r="C17" s="218"/>
      <c r="D17" s="218"/>
      <c r="E17" s="15"/>
      <c r="F17" s="36">
        <f>G17+K17</f>
        <v>250800</v>
      </c>
      <c r="G17" s="71">
        <v>250800</v>
      </c>
      <c r="H17" s="69">
        <v>250800</v>
      </c>
      <c r="I17" s="36">
        <f>G17-H17</f>
        <v>0</v>
      </c>
      <c r="J17" s="70" t="s">
        <v>31</v>
      </c>
      <c r="K17" s="44"/>
      <c r="L17" s="45"/>
    </row>
    <row r="18" spans="1:55" ht="57" customHeight="1">
      <c r="A18" s="34">
        <v>3</v>
      </c>
      <c r="B18" s="218" t="s">
        <v>21</v>
      </c>
      <c r="C18" s="218"/>
      <c r="D18" s="218"/>
      <c r="E18" s="15"/>
      <c r="F18" s="36">
        <f>G18+K18</f>
        <v>2748800</v>
      </c>
      <c r="G18" s="69">
        <v>2748800</v>
      </c>
      <c r="H18" s="69">
        <v>2748800</v>
      </c>
      <c r="I18" s="36">
        <f>G18-H18</f>
        <v>0</v>
      </c>
      <c r="J18" s="72" t="s">
        <v>32</v>
      </c>
      <c r="K18" s="44"/>
      <c r="L18" s="45"/>
    </row>
    <row r="19" spans="1:55" ht="57" customHeight="1">
      <c r="A19" s="99">
        <v>4</v>
      </c>
      <c r="B19" s="310" t="s">
        <v>22</v>
      </c>
      <c r="C19" s="310"/>
      <c r="D19" s="310"/>
      <c r="E19" s="19"/>
      <c r="F19" s="37">
        <f>G19+K19</f>
        <v>0</v>
      </c>
      <c r="G19" s="73">
        <v>0</v>
      </c>
      <c r="H19" s="74">
        <v>0</v>
      </c>
      <c r="I19" s="37">
        <f>G19-H19</f>
        <v>0</v>
      </c>
      <c r="J19" s="75"/>
      <c r="K19" s="46"/>
      <c r="L19" s="47"/>
    </row>
    <row r="20" spans="1:55" ht="31.5" customHeight="1" thickBot="1">
      <c r="A20" s="41"/>
      <c r="B20" s="225" t="s">
        <v>16</v>
      </c>
      <c r="C20" s="225"/>
      <c r="D20" s="225"/>
      <c r="E20" s="42"/>
      <c r="F20" s="27">
        <f>SUM(F16:F19)</f>
        <v>3003540</v>
      </c>
      <c r="G20" s="28">
        <f>SUM(G16:G19)</f>
        <v>3003540</v>
      </c>
      <c r="H20" s="43">
        <f>SUM(H16:H19)</f>
        <v>3003540</v>
      </c>
      <c r="I20" s="27">
        <f>SUM(I16:I19)</f>
        <v>0</v>
      </c>
      <c r="J20" s="65"/>
      <c r="K20" s="68">
        <f>SUM(K16:K19)</f>
        <v>0</v>
      </c>
      <c r="L20" s="66"/>
    </row>
    <row r="21" spans="1:55" ht="33" customHeight="1" thickBot="1">
      <c r="B21" s="10"/>
      <c r="C21" s="10"/>
      <c r="E21" s="10"/>
      <c r="F21" s="10"/>
      <c r="G21" s="20"/>
      <c r="H21" s="67">
        <f>ROUNDDOWN(H20,-3)</f>
        <v>3003000</v>
      </c>
      <c r="I21" s="230" t="s">
        <v>27</v>
      </c>
      <c r="J21" s="230"/>
      <c r="K21" s="10"/>
      <c r="L21" s="10"/>
    </row>
    <row r="22" spans="1:55" ht="11.25" customHeight="1">
      <c r="A22" s="9"/>
      <c r="I22" s="10"/>
      <c r="J22" s="10"/>
    </row>
    <row r="23" spans="1:55" ht="23.25" customHeight="1"/>
    <row r="25" spans="1:55">
      <c r="A25" s="21"/>
    </row>
    <row r="26" spans="1:55" s="10" customFormat="1">
      <c r="A26" s="2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s="10" customFormat="1">
      <c r="A27" s="2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s="10" customFormat="1">
      <c r="A28" s="2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s="10" customFormat="1">
      <c r="A29" s="2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6" spans="2:55" s="10" customFormat="1">
      <c r="B36" s="8"/>
      <c r="C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</sheetData>
  <sheetProtection algorithmName="SHA-512" hashValue="1+uveQI+j3u3Y38zZhmhm/LPPS5k9m2Hv1ODcqJ1yevF1WBt71pmHaANqz/m6Au9VdcHHJGS8VtquuffVVnepg==" saltValue="GVVitwrI6nLFUUUDG0r7cg==" spinCount="100000" sheet="1" formatCells="0" formatColumns="0" formatRows="0" insertColumns="0" insertRows="0" insertHyperlinks="0" deleteColumns="0" deleteRows="0" sort="0" autoFilter="0" pivotTables="0"/>
  <mergeCells count="22">
    <mergeCell ref="B18:D18"/>
    <mergeCell ref="B19:D19"/>
    <mergeCell ref="B20:D20"/>
    <mergeCell ref="I21:J21"/>
    <mergeCell ref="B14:D15"/>
    <mergeCell ref="F14:F15"/>
    <mergeCell ref="G14:J14"/>
    <mergeCell ref="K14:L14"/>
    <mergeCell ref="B16:D16"/>
    <mergeCell ref="B17:D17"/>
    <mergeCell ref="B8:D8"/>
    <mergeCell ref="G8:I8"/>
    <mergeCell ref="B9:D9"/>
    <mergeCell ref="G9:I9"/>
    <mergeCell ref="B10:D10"/>
    <mergeCell ref="G10:I10"/>
    <mergeCell ref="A1:D1"/>
    <mergeCell ref="A2:L2"/>
    <mergeCell ref="B4:D4"/>
    <mergeCell ref="F4:G4"/>
    <mergeCell ref="B7:D7"/>
    <mergeCell ref="G7:I7"/>
  </mergeCells>
  <phoneticPr fontId="2"/>
  <conditionalFormatting sqref="I16:I19">
    <cfRule type="cellIs" dxfId="0" priority="1" stopIfTrue="1" operator="lessThan">
      <formula>0</formula>
    </cfRule>
  </conditionalFormatting>
  <dataValidations count="2">
    <dataValidation type="whole" errorStyle="warning" allowBlank="1" showInputMessage="1" showErrorMessage="1" error="助成対象経費総額（A）を超えています！" sqref="H16:H18 H19" xr:uid="{AF9F1323-7823-4CED-B04F-2A48A01DAD8B}">
      <formula1>0</formula1>
      <formula2>G16</formula2>
    </dataValidation>
    <dataValidation type="custom" allowBlank="1" showInputMessage="1" showErrorMessage="1" error="基金助成金額は、1000円未満切り捨てとなります。" sqref="F8" xr:uid="{C6939189-1B76-49D1-8F77-90334287CA48}">
      <formula1>MOD(F8,1000)=0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70" orientation="landscape" cellComments="asDisplayed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様式5_助成活動計画書</vt:lpstr>
      <vt:lpstr>様式8_収支予算書</vt:lpstr>
      <vt:lpstr>【記入例】様式5_助成活動計画書</vt:lpstr>
      <vt:lpstr>【記入例】様式8_収支予算書</vt:lpstr>
      <vt:lpstr>【記入例】様式5_助成活動計画書!Print_Area</vt:lpstr>
      <vt:lpstr>【記入例】様式8_収支予算書!Print_Area</vt:lpstr>
      <vt:lpstr>様式5_助成活動計画書!Print_Area</vt:lpstr>
      <vt:lpstr>様式8_収支予算書!Print_Area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</dc:creator>
  <cp:lastModifiedBy>JSC</cp:lastModifiedBy>
  <cp:lastPrinted>2024-04-03T06:09:27Z</cp:lastPrinted>
  <dcterms:created xsi:type="dcterms:W3CDTF">2002-05-28T04:53:51Z</dcterms:created>
  <dcterms:modified xsi:type="dcterms:W3CDTF">2024-04-04T11:42:11Z</dcterms:modified>
</cp:coreProperties>
</file>