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/>
  </bookViews>
  <sheets>
    <sheet name="6-1" sheetId="1" r:id="rId1"/>
    <sheet name="6-2" sheetId="2" r:id="rId2"/>
    <sheet name="6-3" sheetId="3" r:id="rId3"/>
    <sheet name="6-4" sheetId="4" r:id="rId4"/>
  </sheets>
  <definedNames>
    <definedName name="_xlnm.Print_Area" localSheetId="0">'6-1'!$A$1:$K$58</definedName>
    <definedName name="_xlnm.Print_Area" localSheetId="1">'6-2'!$A$1:$K$58</definedName>
    <definedName name="_xlnm.Print_Area" localSheetId="2">'6-3'!$A$1:$K$58</definedName>
    <definedName name="_xlnm.Print_Area" localSheetId="3">'6-4'!$A$1:$K$58</definedName>
  </definedNames>
  <calcPr calcId="145621" calcMode="manual"/>
</workbook>
</file>

<file path=xl/calcChain.xml><?xml version="1.0" encoding="utf-8"?>
<calcChain xmlns="http://schemas.openxmlformats.org/spreadsheetml/2006/main">
  <c r="J58" i="2" l="1"/>
  <c r="I58" i="2"/>
  <c r="H58" i="2"/>
  <c r="G58" i="2"/>
  <c r="F58" i="2"/>
  <c r="E58" i="2"/>
  <c r="D58" i="2"/>
  <c r="K58" i="2" s="1"/>
  <c r="E58" i="1"/>
  <c r="F58" i="1"/>
  <c r="G58" i="1"/>
  <c r="H58" i="1"/>
  <c r="I58" i="1"/>
  <c r="J58" i="1"/>
  <c r="K58" i="1"/>
  <c r="D58" i="1"/>
  <c r="D25" i="2" l="1"/>
  <c r="D38" i="2"/>
  <c r="D45" i="2"/>
  <c r="K45" i="2" s="1"/>
  <c r="D51" i="2"/>
  <c r="K52" i="2"/>
  <c r="J51" i="2"/>
  <c r="I51" i="2"/>
  <c r="H51" i="2"/>
  <c r="G51" i="2"/>
  <c r="F51" i="2"/>
  <c r="E51" i="2"/>
  <c r="K51" i="2"/>
  <c r="J45" i="2"/>
  <c r="I45" i="2"/>
  <c r="H45" i="2"/>
  <c r="G45" i="2"/>
  <c r="F45" i="2"/>
  <c r="E45" i="2"/>
  <c r="J38" i="2"/>
  <c r="I38" i="2"/>
  <c r="H38" i="2"/>
  <c r="G38" i="2"/>
  <c r="F38" i="2"/>
  <c r="E38" i="2"/>
  <c r="J25" i="2"/>
  <c r="I25" i="2"/>
  <c r="H25" i="2"/>
  <c r="K25" i="2" s="1"/>
  <c r="G25" i="2"/>
  <c r="F25" i="2"/>
  <c r="E25" i="2"/>
  <c r="K50" i="2"/>
  <c r="K49" i="2"/>
  <c r="K48" i="2"/>
  <c r="K47" i="2"/>
  <c r="K46" i="2"/>
  <c r="K44" i="2"/>
  <c r="K43" i="2"/>
  <c r="K42" i="2"/>
  <c r="K41" i="2"/>
  <c r="K40" i="2"/>
  <c r="K39" i="2"/>
  <c r="K37" i="2"/>
  <c r="K36" i="2"/>
  <c r="K35" i="2"/>
  <c r="K34" i="2"/>
  <c r="K33" i="2"/>
  <c r="K32" i="2"/>
  <c r="K31" i="2"/>
  <c r="K30" i="2"/>
  <c r="K29" i="2"/>
  <c r="K28" i="2"/>
  <c r="K27" i="2"/>
  <c r="K26" i="2"/>
  <c r="K24" i="2"/>
  <c r="K21" i="2"/>
  <c r="K20" i="2"/>
  <c r="K19" i="2"/>
  <c r="K18" i="2"/>
  <c r="K17" i="2"/>
  <c r="K14" i="2"/>
  <c r="K13" i="2"/>
  <c r="K12" i="2"/>
  <c r="K10" i="2"/>
  <c r="K7" i="2"/>
  <c r="K6" i="2"/>
  <c r="K5" i="2"/>
  <c r="K4" i="2"/>
  <c r="J16" i="2"/>
  <c r="I16" i="2"/>
  <c r="H16" i="2"/>
  <c r="G16" i="2"/>
  <c r="F16" i="2"/>
  <c r="E16" i="2"/>
  <c r="D16" i="2"/>
  <c r="D16" i="1"/>
  <c r="D51" i="1"/>
  <c r="J51" i="1"/>
  <c r="I51" i="1"/>
  <c r="H51" i="1"/>
  <c r="G51" i="1"/>
  <c r="F51" i="1"/>
  <c r="E51" i="1"/>
  <c r="K51" i="1"/>
  <c r="J45" i="1"/>
  <c r="I45" i="1"/>
  <c r="H45" i="1"/>
  <c r="G45" i="1"/>
  <c r="F45" i="1"/>
  <c r="E45" i="1"/>
  <c r="D45" i="1"/>
  <c r="K45" i="1" s="1"/>
  <c r="J38" i="1"/>
  <c r="I38" i="1"/>
  <c r="H38" i="1"/>
  <c r="G38" i="1"/>
  <c r="F38" i="1"/>
  <c r="E38" i="1"/>
  <c r="D38" i="1"/>
  <c r="J25" i="1"/>
  <c r="I25" i="1"/>
  <c r="H25" i="1"/>
  <c r="G25" i="1"/>
  <c r="F25" i="1"/>
  <c r="D25" i="1"/>
  <c r="E25" i="1"/>
  <c r="J16" i="1"/>
  <c r="I16" i="1"/>
  <c r="H16" i="1"/>
  <c r="G16" i="1"/>
  <c r="F16" i="1"/>
  <c r="E16" i="1"/>
  <c r="K52" i="1"/>
  <c r="K50" i="1"/>
  <c r="K49" i="1"/>
  <c r="K48" i="1"/>
  <c r="K47" i="1"/>
  <c r="K46" i="1"/>
  <c r="K44" i="1"/>
  <c r="K43" i="1"/>
  <c r="K42" i="1"/>
  <c r="K41" i="1"/>
  <c r="K40" i="1"/>
  <c r="K39" i="1"/>
  <c r="K16" i="2" l="1"/>
  <c r="K38" i="2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2" i="1"/>
  <c r="K19" i="1"/>
  <c r="K16" i="1"/>
  <c r="K23" i="1"/>
  <c r="K21" i="1"/>
  <c r="K20" i="1"/>
  <c r="K18" i="1"/>
  <c r="K17" i="1"/>
  <c r="K14" i="1"/>
  <c r="K13" i="1"/>
  <c r="K11" i="1"/>
  <c r="K10" i="1"/>
  <c r="K7" i="1"/>
  <c r="K6" i="1"/>
  <c r="K5" i="1"/>
  <c r="K4" i="1"/>
</calcChain>
</file>

<file path=xl/sharedStrings.xml><?xml version="1.0" encoding="utf-8"?>
<sst xmlns="http://schemas.openxmlformats.org/spreadsheetml/2006/main" count="624" uniqueCount="69">
  <si>
    <t>区　　　分</t>
  </si>
  <si>
    <t>学　　校　　内　　（　校　　舎　　外　）</t>
    <rPh sb="0" eb="1">
      <t>ガク</t>
    </rPh>
    <rPh sb="3" eb="4">
      <t>コウ</t>
    </rPh>
    <rPh sb="6" eb="7">
      <t>ナイ</t>
    </rPh>
    <rPh sb="11" eb="12">
      <t>コウ</t>
    </rPh>
    <rPh sb="14" eb="15">
      <t>シャ</t>
    </rPh>
    <rPh sb="17" eb="18">
      <t>ソト</t>
    </rPh>
    <phoneticPr fontId="4"/>
  </si>
  <si>
    <t>運動場
・校庭</t>
    <rPh sb="0" eb="2">
      <t>ウンドウ</t>
    </rPh>
    <rPh sb="2" eb="3">
      <t>ジョウ</t>
    </rPh>
    <rPh sb="5" eb="7">
      <t>コウテイ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</si>
  <si>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</si>
  <si>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</si>
  <si>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</si>
  <si>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</si>
  <si>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</si>
  <si>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</si>
  <si>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</si>
  <si>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</si>
  <si>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</si>
  <si>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</si>
  <si>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</si>
  <si>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</si>
  <si>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</si>
  <si>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</si>
  <si>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</si>
  <si>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</si>
  <si>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</si>
  <si>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</si>
  <si>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</si>
  <si>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</si>
  <si>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</si>
  <si>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</si>
  <si>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</si>
  <si>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</si>
  <si>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</si>
  <si>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</si>
  <si>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</si>
  <si>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</si>
  <si>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</si>
  <si>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</si>
  <si>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</si>
  <si>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</si>
  <si>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</si>
  <si>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</si>
  <si>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</si>
  <si>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</si>
  <si>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</si>
  <si>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</si>
  <si>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</si>
  <si>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</si>
  <si>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</si>
  <si>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</si>
  <si>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</si>
  <si>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</si>
  <si>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</si>
  <si>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</si>
  <si>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</si>
  <si>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</si>
  <si>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</si>
  <si>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</si>
  <si>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</si>
  <si>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</si>
  <si>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</si>
  <si>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</si>
  <si>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</si>
  <si>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</si>
  <si>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６－１　負傷・疾病の場合別、場所別相関関係表　－校舎外－（小学校）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2">
      <t>ショウガッコウ</t>
    </rPh>
    <phoneticPr fontId="1"/>
  </si>
  <si>
    <t>６－２　負傷・疾病の場合別、場所別相関関係表　－校舎外－（中学校）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2">
      <t>チュウガッコウ</t>
    </rPh>
    <phoneticPr fontId="1"/>
  </si>
  <si>
    <t>６－３　負傷・疾病の場合別、場所別相関関係表　－校舎外ー（高等学校）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1">
      <t>コウトウ</t>
    </rPh>
    <rPh sb="31" eb="33">
      <t>ガッコウ</t>
    </rPh>
    <phoneticPr fontId="1"/>
  </si>
  <si>
    <t>６－４　負傷・疾病の場合別、場所別相関関係表　－校舎外－（高等専門学校）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ソト</t>
    </rPh>
    <rPh sb="29" eb="31">
      <t>コウトウ</t>
    </rPh>
    <rPh sb="31" eb="33">
      <t>センモン</t>
    </rPh>
    <rPh sb="33" eb="35">
      <t>ガッコウ</t>
    </rPh>
    <phoneticPr fontId="1"/>
  </si>
  <si>
    <t>プール</t>
    <phoneticPr fontId="4"/>
  </si>
  <si>
    <t>技能連携授業中</t>
    <phoneticPr fontId="4"/>
  </si>
  <si>
    <t>農業</t>
    <phoneticPr fontId="4"/>
  </si>
  <si>
    <t>工業</t>
    <phoneticPr fontId="4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</si>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</sst>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3" fillId="0" borderId="26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3" fontId="3" fillId="0" borderId="38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39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29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22" xfId="1" applyNumberFormat="1" applyFont="1" applyFill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33" xfId="1" applyFont="1" applyBorder="1" applyAlignment="1">
      <alignment horizontal="center" vertical="center" textRotation="255" shrinkToFit="1"/>
    </xf>
    <xf numFmtId="0" fontId="3" fillId="0" borderId="28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0" xfId="0" applyFont="1">
      <alignment vertical="center"/>
    </xf>
    <xf numFmtId="3" fontId="3" fillId="0" borderId="21" xfId="1" applyNumberFormat="1" applyFont="1" applyFill="1" applyBorder="1" applyAlignment="1">
      <alignment horizontal="right" vertical="center"/>
    </xf>
    <xf numFmtId="3" fontId="3" fillId="0" borderId="25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30" xfId="1" applyNumberFormat="1" applyFont="1" applyFill="1" applyBorder="1" applyAlignment="1">
      <alignment horizontal="right"/>
    </xf>
    <xf numFmtId="3" fontId="3" fillId="0" borderId="22" xfId="1" applyNumberFormat="1" applyFont="1" applyFill="1" applyBorder="1" applyAlignment="1">
      <alignment horizontal="right"/>
    </xf>
    <xf numFmtId="3" fontId="3" fillId="0" borderId="23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0" fontId="3" fillId="0" borderId="34" xfId="1" applyFont="1" applyBorder="1" applyAlignment="1">
      <alignment horizontal="center" vertical="center"/>
    </xf>
    <xf numFmtId="3" fontId="3" fillId="0" borderId="33" xfId="1" applyNumberFormat="1" applyFont="1" applyFill="1" applyBorder="1" applyAlignment="1">
      <alignment horizontal="right"/>
    </xf>
    <xf numFmtId="3" fontId="3" fillId="0" borderId="32" xfId="1" applyNumberFormat="1" applyFont="1" applyFill="1" applyBorder="1" applyAlignment="1">
      <alignment horizontal="right"/>
    </xf>
    <xf numFmtId="3" fontId="3" fillId="0" borderId="25" xfId="1" applyNumberFormat="1" applyFont="1" applyFill="1" applyBorder="1" applyAlignment="1">
      <alignment horizontal="right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view="pageBreakPreview" zoomScaleNormal="100" zoomScaleSheetLayoutView="100" workbookViewId="0">
      <selection activeCell="B2" sqref="B2:C3"/>
    </sheetView>
  </sheetViews>
  <sheetFormatPr defaultRowHeight="13.5"/>
  <cols>
    <col min="1" max="1" width="3" customWidth="1"/>
    <col min="2" max="2" width="2.875" bestFit="1" customWidth="1"/>
    <col min="3" max="3" width="26.375" bestFit="1" customWidth="1"/>
  </cols>
  <sheetData>
    <row r="1" spans="1:12" ht="14.25" thickBot="1">
      <c r="A1" s="77"/>
      <c r="B1" s="77" t="s">
        <v>59</v>
      </c>
      <c r="C1" s="77"/>
      <c r="D1" s="77"/>
      <c r="E1" s="77"/>
      <c r="F1" s="77"/>
      <c r="G1" s="77"/>
      <c r="H1" s="77"/>
      <c r="I1" s="77"/>
      <c r="J1" s="77"/>
      <c r="K1" s="77"/>
    </row>
    <row r="2" spans="1:12" ht="13.5" customHeight="1">
      <c r="A2" s="77"/>
      <c r="B2" s="63" t="s">
        <v>0</v>
      </c>
      <c r="C2" s="64"/>
      <c r="D2" s="67" t="s">
        <v>1</v>
      </c>
      <c r="E2" s="68"/>
      <c r="F2" s="68"/>
      <c r="G2" s="68"/>
      <c r="H2" s="68"/>
      <c r="I2" s="68"/>
      <c r="J2" s="68"/>
      <c r="K2" s="69"/>
    </row>
    <row r="3" spans="1:12" ht="27.75" thickBot="1">
      <c r="A3" s="77"/>
      <c r="B3" s="65"/>
      <c r="C3" s="66"/>
      <c r="D3" s="46" t="s">
        <v>2</v>
      </c>
      <c r="E3" s="47" t="s">
        <v>63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1" t="s">
        <v>8</v>
      </c>
    </row>
    <row r="4" spans="1:12" ht="13.5" customHeight="1">
      <c r="A4" s="77"/>
      <c r="B4" s="60" t="s">
        <v>9</v>
      </c>
      <c r="C4" s="2" t="s">
        <v>10</v>
      </c>
      <c r="D4" s="3">
        <v>30909</v>
      </c>
      <c r="E4" s="4">
        <v>2023</v>
      </c>
      <c r="F4" s="4">
        <v>14</v>
      </c>
      <c r="G4" s="4">
        <v>12</v>
      </c>
      <c r="H4" s="4">
        <v>9</v>
      </c>
      <c r="I4" s="4">
        <v>0</v>
      </c>
      <c r="J4" s="4">
        <v>109</v>
      </c>
      <c r="K4" s="5">
        <f>SUM(D4:J4)</f>
        <v>33076</v>
      </c>
    </row>
    <row r="5" spans="1:12">
      <c r="A5" s="77"/>
      <c r="B5" s="61"/>
      <c r="C5" s="6" t="s">
        <v>11</v>
      </c>
      <c r="D5" s="7">
        <v>74</v>
      </c>
      <c r="E5" s="8">
        <v>3</v>
      </c>
      <c r="F5" s="8">
        <v>1</v>
      </c>
      <c r="G5" s="8">
        <v>8</v>
      </c>
      <c r="H5" s="8">
        <v>1</v>
      </c>
      <c r="I5" s="8">
        <v>0</v>
      </c>
      <c r="J5" s="8">
        <v>4</v>
      </c>
      <c r="K5" s="9">
        <f>SUM(D5:J5)</f>
        <v>91</v>
      </c>
    </row>
    <row r="6" spans="1:12">
      <c r="A6" s="77"/>
      <c r="B6" s="61"/>
      <c r="C6" s="6" t="s">
        <v>12</v>
      </c>
      <c r="D6" s="7">
        <v>373</v>
      </c>
      <c r="E6" s="8">
        <v>0</v>
      </c>
      <c r="F6" s="8">
        <v>3</v>
      </c>
      <c r="G6" s="8">
        <v>3</v>
      </c>
      <c r="H6" s="8">
        <v>0</v>
      </c>
      <c r="I6" s="8">
        <v>31</v>
      </c>
      <c r="J6" s="8">
        <v>38</v>
      </c>
      <c r="K6" s="9">
        <f>SUM(D6:J6)</f>
        <v>448</v>
      </c>
    </row>
    <row r="7" spans="1:12">
      <c r="A7" s="77"/>
      <c r="B7" s="61"/>
      <c r="C7" s="6" t="s">
        <v>13</v>
      </c>
      <c r="D7" s="7">
        <v>17</v>
      </c>
      <c r="E7" s="8">
        <v>1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9">
        <f>SUM(D7:J7)</f>
        <v>19</v>
      </c>
    </row>
    <row r="8" spans="1:12">
      <c r="A8" s="77"/>
      <c r="B8" s="61"/>
      <c r="C8" s="6" t="s">
        <v>14</v>
      </c>
      <c r="D8" s="43" t="s">
        <v>68</v>
      </c>
      <c r="E8" s="8" t="s">
        <v>68</v>
      </c>
      <c r="F8" s="8" t="s">
        <v>68</v>
      </c>
      <c r="G8" s="8" t="s">
        <v>68</v>
      </c>
      <c r="H8" s="8" t="s">
        <v>68</v>
      </c>
      <c r="I8" s="8" t="s">
        <v>68</v>
      </c>
      <c r="J8" s="8" t="s">
        <v>68</v>
      </c>
      <c r="K8" s="9" t="s">
        <v>68</v>
      </c>
    </row>
    <row r="9" spans="1:12">
      <c r="A9" s="77"/>
      <c r="B9" s="61"/>
      <c r="C9" s="6" t="s">
        <v>15</v>
      </c>
      <c r="D9" s="43" t="s">
        <v>68</v>
      </c>
      <c r="E9" s="8" t="s">
        <v>68</v>
      </c>
      <c r="F9" s="8" t="s">
        <v>68</v>
      </c>
      <c r="G9" s="8" t="s">
        <v>68</v>
      </c>
      <c r="H9" s="8" t="s">
        <v>68</v>
      </c>
      <c r="I9" s="8" t="s">
        <v>68</v>
      </c>
      <c r="J9" s="8" t="s">
        <v>68</v>
      </c>
      <c r="K9" s="9" t="s">
        <v>68</v>
      </c>
    </row>
    <row r="10" spans="1:12">
      <c r="A10" s="77"/>
      <c r="B10" s="61"/>
      <c r="C10" s="6" t="s">
        <v>16</v>
      </c>
      <c r="D10" s="7">
        <v>35</v>
      </c>
      <c r="E10" s="8">
        <v>0</v>
      </c>
      <c r="F10" s="8">
        <v>2</v>
      </c>
      <c r="G10" s="8">
        <v>1</v>
      </c>
      <c r="H10" s="8">
        <v>0</v>
      </c>
      <c r="I10" s="8">
        <v>2</v>
      </c>
      <c r="J10" s="8">
        <v>1</v>
      </c>
      <c r="K10" s="9">
        <f>SUM(D10:J10)</f>
        <v>41</v>
      </c>
    </row>
    <row r="11" spans="1:12">
      <c r="A11" s="77"/>
      <c r="B11" s="61"/>
      <c r="C11" s="6" t="s">
        <v>17</v>
      </c>
      <c r="D11" s="7">
        <v>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f>SUM(D11:J11)</f>
        <v>3</v>
      </c>
    </row>
    <row r="12" spans="1:12">
      <c r="A12" s="77"/>
      <c r="B12" s="61"/>
      <c r="C12" s="10" t="s">
        <v>18</v>
      </c>
      <c r="D12" s="7">
        <v>238</v>
      </c>
      <c r="E12" s="8">
        <v>6</v>
      </c>
      <c r="F12" s="8">
        <v>2</v>
      </c>
      <c r="G12" s="8">
        <v>4</v>
      </c>
      <c r="H12" s="8">
        <v>1</v>
      </c>
      <c r="I12" s="8">
        <v>71</v>
      </c>
      <c r="J12" s="8">
        <v>59</v>
      </c>
      <c r="K12" s="9">
        <v>381</v>
      </c>
    </row>
    <row r="13" spans="1:12">
      <c r="A13" s="77"/>
      <c r="B13" s="61"/>
      <c r="C13" s="6" t="s">
        <v>19</v>
      </c>
      <c r="D13" s="7">
        <v>13</v>
      </c>
      <c r="E13" s="8">
        <v>1</v>
      </c>
      <c r="F13" s="8">
        <v>1</v>
      </c>
      <c r="G13" s="8">
        <v>1</v>
      </c>
      <c r="H13" s="8">
        <v>0</v>
      </c>
      <c r="I13" s="8">
        <v>0</v>
      </c>
      <c r="J13" s="8">
        <v>1</v>
      </c>
      <c r="K13" s="9">
        <f>SUM(K12)</f>
        <v>381</v>
      </c>
    </row>
    <row r="14" spans="1:12">
      <c r="A14" s="77"/>
      <c r="B14" s="61"/>
      <c r="C14" s="6" t="s">
        <v>20</v>
      </c>
      <c r="D14" s="7">
        <v>532</v>
      </c>
      <c r="E14" s="8">
        <v>10</v>
      </c>
      <c r="F14" s="8">
        <v>4</v>
      </c>
      <c r="G14" s="8">
        <v>12</v>
      </c>
      <c r="H14" s="8">
        <v>8</v>
      </c>
      <c r="I14" s="8">
        <v>48</v>
      </c>
      <c r="J14" s="8">
        <v>64</v>
      </c>
      <c r="K14" s="9">
        <f t="shared" ref="K14:K38" si="0">SUM(D14:J14)</f>
        <v>678</v>
      </c>
    </row>
    <row r="15" spans="1:12">
      <c r="A15" s="77"/>
      <c r="B15" s="61"/>
      <c r="C15" s="6" t="s">
        <v>21</v>
      </c>
      <c r="D15" s="43" t="s">
        <v>68</v>
      </c>
      <c r="E15" s="8" t="s">
        <v>68</v>
      </c>
      <c r="F15" s="8" t="s">
        <v>68</v>
      </c>
      <c r="G15" s="8" t="s">
        <v>68</v>
      </c>
      <c r="H15" s="8" t="s">
        <v>68</v>
      </c>
      <c r="I15" s="8" t="s">
        <v>68</v>
      </c>
      <c r="J15" s="8" t="s">
        <v>68</v>
      </c>
      <c r="K15" s="9" t="s">
        <v>68</v>
      </c>
    </row>
    <row r="16" spans="1:12" ht="14.25" thickBot="1">
      <c r="A16" s="77"/>
      <c r="B16" s="62"/>
      <c r="C16" s="22" t="s">
        <v>8</v>
      </c>
      <c r="D16" s="11">
        <f t="shared" ref="D16:J16" si="1">SUM(D4:D15)</f>
        <v>32194</v>
      </c>
      <c r="E16" s="12">
        <f t="shared" si="1"/>
        <v>2044</v>
      </c>
      <c r="F16" s="12">
        <f t="shared" si="1"/>
        <v>27</v>
      </c>
      <c r="G16" s="12">
        <f t="shared" si="1"/>
        <v>41</v>
      </c>
      <c r="H16" s="12">
        <f t="shared" si="1"/>
        <v>20</v>
      </c>
      <c r="I16" s="12">
        <f t="shared" si="1"/>
        <v>152</v>
      </c>
      <c r="J16" s="12">
        <f t="shared" si="1"/>
        <v>276</v>
      </c>
      <c r="K16" s="13">
        <f t="shared" si="0"/>
        <v>34754</v>
      </c>
      <c r="L16" s="35"/>
    </row>
    <row r="17" spans="1:12" ht="13.5" customHeight="1">
      <c r="A17" s="77"/>
      <c r="B17" s="60" t="s">
        <v>22</v>
      </c>
      <c r="C17" s="14" t="s">
        <v>23</v>
      </c>
      <c r="D17" s="15">
        <v>1695</v>
      </c>
      <c r="E17" s="16">
        <v>32</v>
      </c>
      <c r="F17" s="16">
        <v>4</v>
      </c>
      <c r="G17" s="16">
        <v>1</v>
      </c>
      <c r="H17" s="16">
        <v>3</v>
      </c>
      <c r="I17" s="16">
        <v>10</v>
      </c>
      <c r="J17" s="16">
        <v>17</v>
      </c>
      <c r="K17" s="17">
        <f t="shared" si="0"/>
        <v>1762</v>
      </c>
    </row>
    <row r="18" spans="1:12">
      <c r="A18" s="77"/>
      <c r="B18" s="61"/>
      <c r="C18" s="6" t="s">
        <v>24</v>
      </c>
      <c r="D18" s="7">
        <v>31</v>
      </c>
      <c r="E18" s="8">
        <v>0</v>
      </c>
      <c r="F18" s="8">
        <v>0</v>
      </c>
      <c r="G18" s="8">
        <v>16</v>
      </c>
      <c r="H18" s="8">
        <v>13</v>
      </c>
      <c r="I18" s="8">
        <v>0</v>
      </c>
      <c r="J18" s="8">
        <v>6</v>
      </c>
      <c r="K18" s="9">
        <f t="shared" si="0"/>
        <v>66</v>
      </c>
    </row>
    <row r="19" spans="1:12">
      <c r="A19" s="77"/>
      <c r="B19" s="61"/>
      <c r="C19" s="6" t="s">
        <v>25</v>
      </c>
      <c r="D19" s="7">
        <v>553</v>
      </c>
      <c r="E19" s="8">
        <v>16</v>
      </c>
      <c r="F19" s="8">
        <v>22</v>
      </c>
      <c r="G19" s="8">
        <v>23</v>
      </c>
      <c r="H19" s="8">
        <v>16</v>
      </c>
      <c r="I19" s="8">
        <v>10</v>
      </c>
      <c r="J19" s="8">
        <v>74</v>
      </c>
      <c r="K19" s="9">
        <f t="shared" si="0"/>
        <v>714</v>
      </c>
    </row>
    <row r="20" spans="1:12">
      <c r="A20" s="77"/>
      <c r="B20" s="61"/>
      <c r="C20" s="6" t="s">
        <v>26</v>
      </c>
      <c r="D20" s="7">
        <v>242</v>
      </c>
      <c r="E20" s="8">
        <v>28</v>
      </c>
      <c r="F20" s="8">
        <v>1</v>
      </c>
      <c r="G20" s="8">
        <v>0</v>
      </c>
      <c r="H20" s="8">
        <v>0</v>
      </c>
      <c r="I20" s="8">
        <v>4</v>
      </c>
      <c r="J20" s="8">
        <v>4</v>
      </c>
      <c r="K20" s="9">
        <f t="shared" si="0"/>
        <v>279</v>
      </c>
    </row>
    <row r="21" spans="1:12">
      <c r="A21" s="77"/>
      <c r="B21" s="61"/>
      <c r="C21" s="10" t="s">
        <v>27</v>
      </c>
      <c r="D21" s="7">
        <v>266</v>
      </c>
      <c r="E21" s="8">
        <v>6</v>
      </c>
      <c r="F21" s="8">
        <v>2</v>
      </c>
      <c r="G21" s="8">
        <v>0</v>
      </c>
      <c r="H21" s="8">
        <v>0</v>
      </c>
      <c r="I21" s="8">
        <v>2</v>
      </c>
      <c r="J21" s="8">
        <v>11</v>
      </c>
      <c r="K21" s="9">
        <f t="shared" si="0"/>
        <v>287</v>
      </c>
    </row>
    <row r="22" spans="1:12">
      <c r="A22" s="77"/>
      <c r="B22" s="61"/>
      <c r="C22" s="6" t="s">
        <v>28</v>
      </c>
      <c r="D22" s="7">
        <v>2050</v>
      </c>
      <c r="E22" s="8">
        <v>22</v>
      </c>
      <c r="F22" s="8">
        <v>1</v>
      </c>
      <c r="G22" s="8">
        <v>0</v>
      </c>
      <c r="H22" s="8">
        <v>0</v>
      </c>
      <c r="I22" s="8">
        <v>0</v>
      </c>
      <c r="J22" s="8">
        <v>7</v>
      </c>
      <c r="K22" s="9">
        <f t="shared" si="0"/>
        <v>2080</v>
      </c>
    </row>
    <row r="23" spans="1:12">
      <c r="A23" s="77"/>
      <c r="B23" s="61"/>
      <c r="C23" s="6" t="s">
        <v>29</v>
      </c>
      <c r="D23" s="7">
        <v>30</v>
      </c>
      <c r="E23" s="8">
        <v>1</v>
      </c>
      <c r="F23" s="8">
        <v>0</v>
      </c>
      <c r="G23" s="8">
        <v>0</v>
      </c>
      <c r="H23" s="8">
        <v>1</v>
      </c>
      <c r="I23" s="8">
        <v>1</v>
      </c>
      <c r="J23" s="8">
        <v>4</v>
      </c>
      <c r="K23" s="9">
        <f t="shared" si="0"/>
        <v>37</v>
      </c>
    </row>
    <row r="24" spans="1:12">
      <c r="A24" s="77"/>
      <c r="B24" s="61"/>
      <c r="C24" s="6" t="s">
        <v>7</v>
      </c>
      <c r="D24" s="7">
        <v>339</v>
      </c>
      <c r="E24" s="8">
        <v>30</v>
      </c>
      <c r="F24" s="8">
        <v>1</v>
      </c>
      <c r="G24" s="8">
        <v>0</v>
      </c>
      <c r="H24" s="8">
        <v>0</v>
      </c>
      <c r="I24" s="8">
        <v>1</v>
      </c>
      <c r="J24" s="8">
        <v>9</v>
      </c>
      <c r="K24" s="9">
        <f t="shared" si="0"/>
        <v>380</v>
      </c>
    </row>
    <row r="25" spans="1:12" ht="14.25" thickBot="1">
      <c r="A25" s="77"/>
      <c r="B25" s="62"/>
      <c r="C25" s="22" t="s">
        <v>8</v>
      </c>
      <c r="D25" s="11">
        <f t="shared" ref="D25:J25" si="2">SUM(D17:D24)</f>
        <v>5206</v>
      </c>
      <c r="E25" s="12">
        <f t="shared" si="2"/>
        <v>135</v>
      </c>
      <c r="F25" s="12">
        <f t="shared" si="2"/>
        <v>31</v>
      </c>
      <c r="G25" s="12">
        <f t="shared" si="2"/>
        <v>40</v>
      </c>
      <c r="H25" s="12">
        <f t="shared" si="2"/>
        <v>33</v>
      </c>
      <c r="I25" s="12">
        <f t="shared" si="2"/>
        <v>28</v>
      </c>
      <c r="J25" s="12">
        <f t="shared" si="2"/>
        <v>132</v>
      </c>
      <c r="K25" s="13">
        <f t="shared" si="0"/>
        <v>5605</v>
      </c>
      <c r="L25" s="35"/>
    </row>
    <row r="26" spans="1:12" ht="13.5" customHeight="1">
      <c r="A26" s="77"/>
      <c r="B26" s="60" t="s">
        <v>30</v>
      </c>
      <c r="C26" s="2" t="s">
        <v>31</v>
      </c>
      <c r="D26" s="15">
        <v>132</v>
      </c>
      <c r="E26" s="16">
        <v>0</v>
      </c>
      <c r="F26" s="16">
        <v>1</v>
      </c>
      <c r="G26" s="16">
        <v>0</v>
      </c>
      <c r="H26" s="16">
        <v>0</v>
      </c>
      <c r="I26" s="16">
        <v>0</v>
      </c>
      <c r="J26" s="16">
        <v>1</v>
      </c>
      <c r="K26" s="17">
        <f t="shared" si="0"/>
        <v>134</v>
      </c>
    </row>
    <row r="27" spans="1:12">
      <c r="A27" s="77"/>
      <c r="B27" s="61"/>
      <c r="C27" s="10" t="s">
        <v>32</v>
      </c>
      <c r="D27" s="7">
        <v>31</v>
      </c>
      <c r="E27" s="8">
        <v>0</v>
      </c>
      <c r="F27" s="8">
        <v>1</v>
      </c>
      <c r="G27" s="8">
        <v>0</v>
      </c>
      <c r="H27" s="8">
        <v>1</v>
      </c>
      <c r="I27" s="8">
        <v>0</v>
      </c>
      <c r="J27" s="8">
        <v>4</v>
      </c>
      <c r="K27" s="9">
        <f t="shared" si="0"/>
        <v>37</v>
      </c>
    </row>
    <row r="28" spans="1:12">
      <c r="A28" s="77"/>
      <c r="B28" s="61"/>
      <c r="C28" s="6" t="s">
        <v>33</v>
      </c>
      <c r="D28" s="7">
        <v>31</v>
      </c>
      <c r="E28" s="8">
        <v>1</v>
      </c>
      <c r="F28" s="8">
        <v>0</v>
      </c>
      <c r="G28" s="8">
        <v>0</v>
      </c>
      <c r="H28" s="8">
        <v>1</v>
      </c>
      <c r="I28" s="8">
        <v>0</v>
      </c>
      <c r="J28" s="8">
        <v>5</v>
      </c>
      <c r="K28" s="9">
        <f t="shared" si="0"/>
        <v>38</v>
      </c>
    </row>
    <row r="29" spans="1:12">
      <c r="A29" s="77"/>
      <c r="B29" s="61"/>
      <c r="C29" s="6" t="s">
        <v>34</v>
      </c>
      <c r="D29" s="7">
        <v>15</v>
      </c>
      <c r="E29" s="8">
        <v>46</v>
      </c>
      <c r="F29" s="8">
        <v>3</v>
      </c>
      <c r="G29" s="8">
        <v>2</v>
      </c>
      <c r="H29" s="8">
        <v>0</v>
      </c>
      <c r="I29" s="8">
        <v>1</v>
      </c>
      <c r="J29" s="8">
        <v>1</v>
      </c>
      <c r="K29" s="9">
        <f t="shared" si="0"/>
        <v>68</v>
      </c>
    </row>
    <row r="30" spans="1:12">
      <c r="A30" s="77"/>
      <c r="B30" s="61"/>
      <c r="C30" s="6" t="s">
        <v>35</v>
      </c>
      <c r="D30" s="7">
        <v>2388</v>
      </c>
      <c r="E30" s="8">
        <v>2</v>
      </c>
      <c r="F30" s="8">
        <v>2</v>
      </c>
      <c r="G30" s="8">
        <v>0</v>
      </c>
      <c r="H30" s="8">
        <v>2</v>
      </c>
      <c r="I30" s="8">
        <v>0</v>
      </c>
      <c r="J30" s="8">
        <v>5</v>
      </c>
      <c r="K30" s="9">
        <f t="shared" si="0"/>
        <v>2399</v>
      </c>
    </row>
    <row r="31" spans="1:12">
      <c r="A31" s="77"/>
      <c r="B31" s="61"/>
      <c r="C31" s="10" t="s">
        <v>36</v>
      </c>
      <c r="D31" s="7">
        <v>219</v>
      </c>
      <c r="E31" s="8">
        <v>5</v>
      </c>
      <c r="F31" s="8">
        <v>0</v>
      </c>
      <c r="G31" s="8">
        <v>0</v>
      </c>
      <c r="H31" s="8">
        <v>0</v>
      </c>
      <c r="I31" s="8">
        <v>0</v>
      </c>
      <c r="J31" s="8">
        <v>1</v>
      </c>
      <c r="K31" s="9">
        <f t="shared" si="0"/>
        <v>225</v>
      </c>
    </row>
    <row r="32" spans="1:12">
      <c r="A32" s="77"/>
      <c r="B32" s="61"/>
      <c r="C32" s="10" t="s">
        <v>37</v>
      </c>
      <c r="D32" s="7">
        <v>718</v>
      </c>
      <c r="E32" s="8">
        <v>57</v>
      </c>
      <c r="F32" s="8">
        <v>2</v>
      </c>
      <c r="G32" s="8">
        <v>1</v>
      </c>
      <c r="H32" s="8">
        <v>0</v>
      </c>
      <c r="I32" s="8">
        <v>0</v>
      </c>
      <c r="J32" s="8">
        <v>13</v>
      </c>
      <c r="K32" s="9">
        <f t="shared" si="0"/>
        <v>791</v>
      </c>
    </row>
    <row r="33" spans="1:12">
      <c r="A33" s="77"/>
      <c r="B33" s="61"/>
      <c r="C33" s="6" t="s">
        <v>38</v>
      </c>
      <c r="D33" s="7">
        <v>24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4</v>
      </c>
      <c r="K33" s="9">
        <f t="shared" si="0"/>
        <v>29</v>
      </c>
    </row>
    <row r="34" spans="1:12">
      <c r="A34" s="77"/>
      <c r="B34" s="61"/>
      <c r="C34" s="6" t="s">
        <v>39</v>
      </c>
      <c r="D34" s="7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2</v>
      </c>
      <c r="K34" s="9">
        <f t="shared" si="0"/>
        <v>4</v>
      </c>
    </row>
    <row r="35" spans="1:12">
      <c r="A35" s="77"/>
      <c r="B35" s="61"/>
      <c r="C35" s="10" t="s">
        <v>40</v>
      </c>
      <c r="D35" s="7">
        <v>7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7</v>
      </c>
      <c r="K35" s="9">
        <f t="shared" si="0"/>
        <v>15</v>
      </c>
    </row>
    <row r="36" spans="1:12">
      <c r="A36" s="77"/>
      <c r="B36" s="61"/>
      <c r="C36" s="10" t="s">
        <v>41</v>
      </c>
      <c r="D36" s="7">
        <v>92</v>
      </c>
      <c r="E36" s="8">
        <v>119</v>
      </c>
      <c r="F36" s="8">
        <v>4</v>
      </c>
      <c r="G36" s="8">
        <v>1</v>
      </c>
      <c r="H36" s="8">
        <v>1</v>
      </c>
      <c r="I36" s="8">
        <v>8</v>
      </c>
      <c r="J36" s="8">
        <v>8</v>
      </c>
      <c r="K36" s="9">
        <f t="shared" si="0"/>
        <v>233</v>
      </c>
    </row>
    <row r="37" spans="1:12">
      <c r="A37" s="77"/>
      <c r="B37" s="61"/>
      <c r="C37" s="6" t="s">
        <v>7</v>
      </c>
      <c r="D37" s="7">
        <v>104</v>
      </c>
      <c r="E37" s="8">
        <v>25</v>
      </c>
      <c r="F37" s="8">
        <v>1</v>
      </c>
      <c r="G37" s="8">
        <v>0</v>
      </c>
      <c r="H37" s="8">
        <v>0</v>
      </c>
      <c r="I37" s="8">
        <v>1</v>
      </c>
      <c r="J37" s="8">
        <v>4</v>
      </c>
      <c r="K37" s="9">
        <f t="shared" si="0"/>
        <v>135</v>
      </c>
    </row>
    <row r="38" spans="1:12" ht="14.25" thickBot="1">
      <c r="A38" s="77"/>
      <c r="B38" s="62"/>
      <c r="C38" s="22" t="s">
        <v>8</v>
      </c>
      <c r="D38" s="11">
        <f t="shared" ref="D38:J38" si="3">SUM(D26:D37)</f>
        <v>3763</v>
      </c>
      <c r="E38" s="12">
        <f t="shared" si="3"/>
        <v>255</v>
      </c>
      <c r="F38" s="12">
        <f t="shared" si="3"/>
        <v>14</v>
      </c>
      <c r="G38" s="12">
        <f t="shared" si="3"/>
        <v>4</v>
      </c>
      <c r="H38" s="12">
        <f t="shared" si="3"/>
        <v>7</v>
      </c>
      <c r="I38" s="12">
        <f t="shared" si="3"/>
        <v>10</v>
      </c>
      <c r="J38" s="12">
        <f t="shared" si="3"/>
        <v>55</v>
      </c>
      <c r="K38" s="13">
        <f t="shared" si="0"/>
        <v>4108</v>
      </c>
      <c r="L38" s="35"/>
    </row>
    <row r="39" spans="1:12" ht="13.5" customHeight="1">
      <c r="A39" s="77"/>
      <c r="B39" s="60" t="s">
        <v>42</v>
      </c>
      <c r="C39" s="2" t="s">
        <v>43</v>
      </c>
      <c r="D39" s="15">
        <v>3241</v>
      </c>
      <c r="E39" s="16">
        <v>62</v>
      </c>
      <c r="F39" s="16">
        <v>3</v>
      </c>
      <c r="G39" s="16">
        <v>0</v>
      </c>
      <c r="H39" s="16">
        <v>3</v>
      </c>
      <c r="I39" s="16">
        <v>0</v>
      </c>
      <c r="J39" s="16">
        <v>14</v>
      </c>
      <c r="K39" s="17">
        <f t="shared" ref="K39:K52" si="4">SUM(D39:J39)</f>
        <v>3323</v>
      </c>
    </row>
    <row r="40" spans="1:12">
      <c r="A40" s="77"/>
      <c r="B40" s="61"/>
      <c r="C40" s="6" t="s">
        <v>44</v>
      </c>
      <c r="D40" s="7">
        <v>9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17">
        <f t="shared" si="4"/>
        <v>10</v>
      </c>
    </row>
    <row r="41" spans="1:12">
      <c r="A41" s="77"/>
      <c r="B41" s="61"/>
      <c r="C41" s="6" t="s">
        <v>45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9">
        <f t="shared" si="4"/>
        <v>1</v>
      </c>
    </row>
    <row r="42" spans="1:12">
      <c r="A42" s="77"/>
      <c r="B42" s="61"/>
      <c r="C42" s="6" t="s">
        <v>46</v>
      </c>
      <c r="D42" s="7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f t="shared" si="4"/>
        <v>1</v>
      </c>
    </row>
    <row r="43" spans="1:12">
      <c r="A43" s="77"/>
      <c r="B43" s="61"/>
      <c r="C43" s="6" t="s">
        <v>47</v>
      </c>
      <c r="D43" s="7">
        <v>23</v>
      </c>
      <c r="E43" s="8">
        <v>415</v>
      </c>
      <c r="F43" s="8">
        <v>1</v>
      </c>
      <c r="G43" s="8">
        <v>0</v>
      </c>
      <c r="H43" s="8">
        <v>0</v>
      </c>
      <c r="I43" s="8">
        <v>0</v>
      </c>
      <c r="J43" s="8">
        <v>5</v>
      </c>
      <c r="K43" s="9">
        <f t="shared" si="4"/>
        <v>444</v>
      </c>
    </row>
    <row r="44" spans="1:12">
      <c r="A44" s="77"/>
      <c r="B44" s="61"/>
      <c r="C44" s="6" t="s">
        <v>7</v>
      </c>
      <c r="D44" s="7">
        <v>535</v>
      </c>
      <c r="E44" s="8">
        <v>14</v>
      </c>
      <c r="F44" s="8">
        <v>0</v>
      </c>
      <c r="G44" s="8">
        <v>0</v>
      </c>
      <c r="H44" s="8">
        <v>1</v>
      </c>
      <c r="I44" s="8">
        <v>0</v>
      </c>
      <c r="J44" s="8">
        <v>9</v>
      </c>
      <c r="K44" s="9">
        <f t="shared" si="4"/>
        <v>559</v>
      </c>
    </row>
    <row r="45" spans="1:12" ht="14.25" thickBot="1">
      <c r="A45" s="77"/>
      <c r="B45" s="62"/>
      <c r="C45" s="22" t="s">
        <v>8</v>
      </c>
      <c r="D45" s="11">
        <f t="shared" ref="D45:J45" si="5">SUM(D39:D44)</f>
        <v>3808</v>
      </c>
      <c r="E45" s="12">
        <f t="shared" si="5"/>
        <v>492</v>
      </c>
      <c r="F45" s="12">
        <f t="shared" si="5"/>
        <v>4</v>
      </c>
      <c r="G45" s="12">
        <f t="shared" si="5"/>
        <v>0</v>
      </c>
      <c r="H45" s="12">
        <f t="shared" si="5"/>
        <v>4</v>
      </c>
      <c r="I45" s="12">
        <f t="shared" si="5"/>
        <v>0</v>
      </c>
      <c r="J45" s="12">
        <f t="shared" si="5"/>
        <v>30</v>
      </c>
      <c r="K45" s="13">
        <f t="shared" si="4"/>
        <v>4338</v>
      </c>
      <c r="L45" s="35"/>
    </row>
    <row r="46" spans="1:12" ht="13.5" customHeight="1">
      <c r="A46" s="77"/>
      <c r="B46" s="60" t="s">
        <v>48</v>
      </c>
      <c r="C46" s="2" t="s">
        <v>49</v>
      </c>
      <c r="D46" s="15">
        <v>39210</v>
      </c>
      <c r="E46" s="16">
        <v>46</v>
      </c>
      <c r="F46" s="16">
        <v>93</v>
      </c>
      <c r="G46" s="16">
        <v>71</v>
      </c>
      <c r="H46" s="16">
        <v>80</v>
      </c>
      <c r="I46" s="16">
        <v>14</v>
      </c>
      <c r="J46" s="16">
        <v>449</v>
      </c>
      <c r="K46" s="17">
        <f t="shared" si="4"/>
        <v>39963</v>
      </c>
    </row>
    <row r="47" spans="1:12">
      <c r="A47" s="77"/>
      <c r="B47" s="61"/>
      <c r="C47" s="10" t="s">
        <v>50</v>
      </c>
      <c r="D47" s="7">
        <v>36144</v>
      </c>
      <c r="E47" s="8">
        <v>9</v>
      </c>
      <c r="F47" s="8">
        <v>81</v>
      </c>
      <c r="G47" s="8">
        <v>52</v>
      </c>
      <c r="H47" s="8">
        <v>56</v>
      </c>
      <c r="I47" s="8">
        <v>9</v>
      </c>
      <c r="J47" s="8">
        <v>331</v>
      </c>
      <c r="K47" s="9">
        <f t="shared" si="4"/>
        <v>36682</v>
      </c>
    </row>
    <row r="48" spans="1:12">
      <c r="A48" s="77"/>
      <c r="B48" s="61"/>
      <c r="C48" s="10" t="s">
        <v>51</v>
      </c>
      <c r="D48" s="7">
        <v>9704</v>
      </c>
      <c r="E48" s="8">
        <v>4</v>
      </c>
      <c r="F48" s="8">
        <v>51</v>
      </c>
      <c r="G48" s="8">
        <v>24</v>
      </c>
      <c r="H48" s="8">
        <v>15</v>
      </c>
      <c r="I48" s="8">
        <v>13</v>
      </c>
      <c r="J48" s="8">
        <v>295</v>
      </c>
      <c r="K48" s="9">
        <f t="shared" si="4"/>
        <v>10106</v>
      </c>
    </row>
    <row r="49" spans="1:12">
      <c r="A49" s="77"/>
      <c r="B49" s="61"/>
      <c r="C49" s="10" t="s">
        <v>52</v>
      </c>
      <c r="D49" s="7">
        <v>7401</v>
      </c>
      <c r="E49" s="8">
        <v>24</v>
      </c>
      <c r="F49" s="8">
        <v>60</v>
      </c>
      <c r="G49" s="8">
        <v>27</v>
      </c>
      <c r="H49" s="8">
        <v>36</v>
      </c>
      <c r="I49" s="8">
        <v>8</v>
      </c>
      <c r="J49" s="8">
        <v>530</v>
      </c>
      <c r="K49" s="9">
        <f t="shared" si="4"/>
        <v>8086</v>
      </c>
    </row>
    <row r="50" spans="1:12">
      <c r="A50" s="77"/>
      <c r="B50" s="61"/>
      <c r="C50" s="6" t="s">
        <v>7</v>
      </c>
      <c r="D50" s="7">
        <v>109</v>
      </c>
      <c r="E50" s="8">
        <v>2</v>
      </c>
      <c r="F50" s="8">
        <v>1</v>
      </c>
      <c r="G50" s="8">
        <v>0</v>
      </c>
      <c r="H50" s="8">
        <v>0</v>
      </c>
      <c r="I50" s="8">
        <v>0</v>
      </c>
      <c r="J50" s="8">
        <v>44</v>
      </c>
      <c r="K50" s="9">
        <f t="shared" si="4"/>
        <v>156</v>
      </c>
    </row>
    <row r="51" spans="1:12" ht="14.25" thickBot="1">
      <c r="A51" s="77"/>
      <c r="B51" s="62"/>
      <c r="C51" s="22" t="s">
        <v>8</v>
      </c>
      <c r="D51" s="11">
        <f t="shared" ref="D51:J51" si="6">SUM(D46:D50)</f>
        <v>92568</v>
      </c>
      <c r="E51" s="12">
        <f t="shared" si="6"/>
        <v>85</v>
      </c>
      <c r="F51" s="12">
        <f t="shared" si="6"/>
        <v>286</v>
      </c>
      <c r="G51" s="12">
        <f t="shared" si="6"/>
        <v>174</v>
      </c>
      <c r="H51" s="12">
        <f t="shared" si="6"/>
        <v>187</v>
      </c>
      <c r="I51" s="12">
        <f t="shared" si="6"/>
        <v>44</v>
      </c>
      <c r="J51" s="12">
        <f t="shared" si="6"/>
        <v>1649</v>
      </c>
      <c r="K51" s="18">
        <f t="shared" si="4"/>
        <v>94993</v>
      </c>
      <c r="L51" s="35"/>
    </row>
    <row r="52" spans="1:12" ht="14.25" thickBot="1">
      <c r="A52" s="77"/>
      <c r="B52" s="70" t="s">
        <v>53</v>
      </c>
      <c r="C52" s="71"/>
      <c r="D52" s="19">
        <v>11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</v>
      </c>
      <c r="K52" s="21">
        <f t="shared" si="4"/>
        <v>14</v>
      </c>
    </row>
    <row r="53" spans="1:12" ht="14.25" thickBot="1">
      <c r="A53" s="77"/>
      <c r="B53" s="70" t="s">
        <v>64</v>
      </c>
      <c r="C53" s="71"/>
      <c r="D53" s="19" t="s">
        <v>67</v>
      </c>
      <c r="E53" s="20" t="s">
        <v>67</v>
      </c>
      <c r="F53" s="20" t="s">
        <v>67</v>
      </c>
      <c r="G53" s="20" t="s">
        <v>67</v>
      </c>
      <c r="H53" s="20" t="s">
        <v>67</v>
      </c>
      <c r="I53" s="20" t="s">
        <v>67</v>
      </c>
      <c r="J53" s="20" t="s">
        <v>67</v>
      </c>
      <c r="K53" s="21" t="s">
        <v>67</v>
      </c>
    </row>
    <row r="54" spans="1:12" ht="13.5" customHeight="1">
      <c r="A54" s="77"/>
      <c r="B54" s="60" t="s">
        <v>54</v>
      </c>
      <c r="C54" s="2" t="s">
        <v>55</v>
      </c>
      <c r="D54" s="91" t="s">
        <v>67</v>
      </c>
      <c r="E54" s="92" t="s">
        <v>67</v>
      </c>
      <c r="F54" s="92" t="s">
        <v>67</v>
      </c>
      <c r="G54" s="92" t="s">
        <v>67</v>
      </c>
      <c r="H54" s="92" t="s">
        <v>67</v>
      </c>
      <c r="I54" s="92" t="s">
        <v>67</v>
      </c>
      <c r="J54" s="92" t="s">
        <v>67</v>
      </c>
      <c r="K54" s="93" t="s">
        <v>67</v>
      </c>
    </row>
    <row r="55" spans="1:12">
      <c r="A55" s="77"/>
      <c r="B55" s="61"/>
      <c r="C55" s="6" t="s">
        <v>56</v>
      </c>
      <c r="D55" s="83" t="s">
        <v>67</v>
      </c>
      <c r="E55" s="84" t="s">
        <v>67</v>
      </c>
      <c r="F55" s="84" t="s">
        <v>67</v>
      </c>
      <c r="G55" s="84" t="s">
        <v>67</v>
      </c>
      <c r="H55" s="84" t="s">
        <v>67</v>
      </c>
      <c r="I55" s="84" t="s">
        <v>67</v>
      </c>
      <c r="J55" s="84" t="s">
        <v>67</v>
      </c>
      <c r="K55" s="85" t="s">
        <v>67</v>
      </c>
    </row>
    <row r="56" spans="1:12">
      <c r="A56" s="77"/>
      <c r="B56" s="61"/>
      <c r="C56" s="10" t="s">
        <v>57</v>
      </c>
      <c r="D56" s="83" t="s">
        <v>67</v>
      </c>
      <c r="E56" s="84" t="s">
        <v>67</v>
      </c>
      <c r="F56" s="84" t="s">
        <v>67</v>
      </c>
      <c r="G56" s="84" t="s">
        <v>67</v>
      </c>
      <c r="H56" s="84" t="s">
        <v>67</v>
      </c>
      <c r="I56" s="84" t="s">
        <v>67</v>
      </c>
      <c r="J56" s="84" t="s">
        <v>67</v>
      </c>
      <c r="K56" s="85" t="s">
        <v>67</v>
      </c>
    </row>
    <row r="57" spans="1:12" ht="14.25" thickBot="1">
      <c r="A57" s="77"/>
      <c r="B57" s="72"/>
      <c r="C57" s="94" t="s">
        <v>8</v>
      </c>
      <c r="D57" s="95" t="s">
        <v>67</v>
      </c>
      <c r="E57" s="96" t="s">
        <v>67</v>
      </c>
      <c r="F57" s="96" t="s">
        <v>67</v>
      </c>
      <c r="G57" s="96" t="s">
        <v>67</v>
      </c>
      <c r="H57" s="96" t="s">
        <v>67</v>
      </c>
      <c r="I57" s="96" t="s">
        <v>67</v>
      </c>
      <c r="J57" s="96" t="s">
        <v>67</v>
      </c>
      <c r="K57" s="97" t="s">
        <v>67</v>
      </c>
    </row>
    <row r="58" spans="1:12" ht="14.25" thickBot="1">
      <c r="A58" s="77"/>
      <c r="B58" s="73" t="s">
        <v>58</v>
      </c>
      <c r="C58" s="74"/>
      <c r="D58" s="36">
        <f>D52+D51+D45+D38+D25+D16</f>
        <v>137550</v>
      </c>
      <c r="E58" s="20">
        <f t="shared" ref="E58:K58" si="7">E52+E51+E45+E38+E25+E16</f>
        <v>3011</v>
      </c>
      <c r="F58" s="20">
        <f t="shared" si="7"/>
        <v>362</v>
      </c>
      <c r="G58" s="44">
        <f t="shared" si="7"/>
        <v>259</v>
      </c>
      <c r="H58" s="45">
        <f t="shared" si="7"/>
        <v>251</v>
      </c>
      <c r="I58" s="45">
        <f t="shared" si="7"/>
        <v>234</v>
      </c>
      <c r="J58" s="45">
        <f t="shared" si="7"/>
        <v>2145</v>
      </c>
      <c r="K58" s="21">
        <f t="shared" si="7"/>
        <v>143812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Normal="100" zoomScaleSheetLayoutView="100" workbookViewId="0">
      <selection activeCell="B2" sqref="B2:C3"/>
    </sheetView>
  </sheetViews>
  <sheetFormatPr defaultRowHeight="13.5"/>
  <cols>
    <col min="1" max="1" width="3.125" customWidth="1"/>
    <col min="2" max="2" width="2.875" bestFit="1" customWidth="1"/>
    <col min="3" max="3" width="26.375" bestFit="1" customWidth="1"/>
  </cols>
  <sheetData>
    <row r="1" spans="1:11" ht="14.25" thickBot="1">
      <c r="A1" s="77"/>
      <c r="B1" s="77" t="s">
        <v>60</v>
      </c>
      <c r="C1" s="77"/>
      <c r="D1" s="77"/>
      <c r="E1" s="77"/>
      <c r="F1" s="77"/>
      <c r="G1" s="77"/>
      <c r="H1" s="77"/>
      <c r="I1" s="77"/>
      <c r="J1" s="77"/>
      <c r="K1" s="77"/>
    </row>
    <row r="2" spans="1:11" ht="13.5" customHeight="1">
      <c r="A2" s="77"/>
      <c r="B2" s="63" t="s">
        <v>0</v>
      </c>
      <c r="C2" s="64"/>
      <c r="D2" s="67" t="s">
        <v>1</v>
      </c>
      <c r="E2" s="68"/>
      <c r="F2" s="68"/>
      <c r="G2" s="68"/>
      <c r="H2" s="68"/>
      <c r="I2" s="68"/>
      <c r="J2" s="68"/>
      <c r="K2" s="69"/>
    </row>
    <row r="3" spans="1:11" ht="27.75" thickBot="1">
      <c r="A3" s="77"/>
      <c r="B3" s="65"/>
      <c r="C3" s="66"/>
      <c r="D3" s="46" t="s">
        <v>2</v>
      </c>
      <c r="E3" s="47" t="s">
        <v>63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1" t="s">
        <v>8</v>
      </c>
    </row>
    <row r="4" spans="1:11" ht="13.5" customHeight="1">
      <c r="A4" s="77"/>
      <c r="B4" s="60" t="s">
        <v>9</v>
      </c>
      <c r="C4" s="2" t="s">
        <v>10</v>
      </c>
      <c r="D4" s="3">
        <v>27525</v>
      </c>
      <c r="E4" s="4">
        <v>1251</v>
      </c>
      <c r="F4" s="4">
        <v>5</v>
      </c>
      <c r="G4" s="4">
        <v>1</v>
      </c>
      <c r="H4" s="4">
        <v>6</v>
      </c>
      <c r="I4" s="4">
        <v>0</v>
      </c>
      <c r="J4" s="4">
        <v>74</v>
      </c>
      <c r="K4" s="5">
        <f t="shared" ref="K4:K35" si="0">SUM(D4:J4)</f>
        <v>28862</v>
      </c>
    </row>
    <row r="5" spans="1:11">
      <c r="A5" s="77"/>
      <c r="B5" s="61"/>
      <c r="C5" s="6" t="s">
        <v>11</v>
      </c>
      <c r="D5" s="7">
        <v>5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2</v>
      </c>
      <c r="K5" s="9">
        <f t="shared" si="0"/>
        <v>7</v>
      </c>
    </row>
    <row r="6" spans="1:11">
      <c r="A6" s="77"/>
      <c r="B6" s="61"/>
      <c r="C6" s="6" t="s">
        <v>12</v>
      </c>
      <c r="D6" s="7">
        <v>22</v>
      </c>
      <c r="E6" s="8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9">
        <f t="shared" si="0"/>
        <v>25</v>
      </c>
    </row>
    <row r="7" spans="1:11">
      <c r="A7" s="77"/>
      <c r="B7" s="61"/>
      <c r="C7" s="6" t="s">
        <v>13</v>
      </c>
      <c r="D7" s="7">
        <v>13</v>
      </c>
      <c r="E7" s="8">
        <v>0</v>
      </c>
      <c r="F7" s="8">
        <v>0</v>
      </c>
      <c r="G7" s="8">
        <v>0</v>
      </c>
      <c r="H7" s="8">
        <v>0</v>
      </c>
      <c r="I7" s="8">
        <v>7</v>
      </c>
      <c r="J7" s="8">
        <v>10</v>
      </c>
      <c r="K7" s="9">
        <f t="shared" si="0"/>
        <v>30</v>
      </c>
    </row>
    <row r="8" spans="1:11">
      <c r="A8" s="77"/>
      <c r="B8" s="61"/>
      <c r="C8" s="6" t="s">
        <v>65</v>
      </c>
      <c r="D8" s="43" t="s">
        <v>68</v>
      </c>
      <c r="E8" s="8" t="s">
        <v>68</v>
      </c>
      <c r="F8" s="8" t="s">
        <v>68</v>
      </c>
      <c r="G8" s="8" t="s">
        <v>68</v>
      </c>
      <c r="H8" s="8" t="s">
        <v>68</v>
      </c>
      <c r="I8" s="8" t="s">
        <v>68</v>
      </c>
      <c r="J8" s="8" t="s">
        <v>68</v>
      </c>
      <c r="K8" s="9" t="s">
        <v>68</v>
      </c>
    </row>
    <row r="9" spans="1:11">
      <c r="A9" s="77"/>
      <c r="B9" s="61"/>
      <c r="C9" s="6" t="s">
        <v>66</v>
      </c>
      <c r="D9" s="43" t="s">
        <v>68</v>
      </c>
      <c r="E9" s="8" t="s">
        <v>68</v>
      </c>
      <c r="F9" s="8" t="s">
        <v>68</v>
      </c>
      <c r="G9" s="8" t="s">
        <v>68</v>
      </c>
      <c r="H9" s="8" t="s">
        <v>68</v>
      </c>
      <c r="I9" s="8" t="s">
        <v>68</v>
      </c>
      <c r="J9" s="8" t="s">
        <v>68</v>
      </c>
      <c r="K9" s="9" t="s">
        <v>68</v>
      </c>
    </row>
    <row r="10" spans="1:11">
      <c r="A10" s="77"/>
      <c r="B10" s="61"/>
      <c r="C10" s="6" t="s">
        <v>16</v>
      </c>
      <c r="D10" s="7">
        <v>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f t="shared" si="0"/>
        <v>4</v>
      </c>
    </row>
    <row r="11" spans="1:11">
      <c r="A11" s="77"/>
      <c r="B11" s="61"/>
      <c r="C11" s="6" t="s">
        <v>17</v>
      </c>
      <c r="D11" s="43" t="s">
        <v>68</v>
      </c>
      <c r="E11" s="8" t="s">
        <v>68</v>
      </c>
      <c r="F11" s="8" t="s">
        <v>68</v>
      </c>
      <c r="G11" s="8" t="s">
        <v>68</v>
      </c>
      <c r="H11" s="8" t="s">
        <v>68</v>
      </c>
      <c r="I11" s="8" t="s">
        <v>68</v>
      </c>
      <c r="J11" s="8" t="s">
        <v>68</v>
      </c>
      <c r="K11" s="9" t="s">
        <v>68</v>
      </c>
    </row>
    <row r="12" spans="1:11">
      <c r="A12" s="77"/>
      <c r="B12" s="61"/>
      <c r="C12" s="10" t="s">
        <v>18</v>
      </c>
      <c r="D12" s="7">
        <v>305</v>
      </c>
      <c r="E12" s="8">
        <v>4</v>
      </c>
      <c r="F12" s="8">
        <v>0</v>
      </c>
      <c r="G12" s="8">
        <v>1</v>
      </c>
      <c r="H12" s="8">
        <v>0</v>
      </c>
      <c r="I12" s="8">
        <v>6</v>
      </c>
      <c r="J12" s="8">
        <v>8</v>
      </c>
      <c r="K12" s="9">
        <f t="shared" si="0"/>
        <v>324</v>
      </c>
    </row>
    <row r="13" spans="1:11">
      <c r="A13" s="77"/>
      <c r="B13" s="61"/>
      <c r="C13" s="6" t="s">
        <v>19</v>
      </c>
      <c r="D13" s="7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9">
        <f t="shared" si="0"/>
        <v>5</v>
      </c>
    </row>
    <row r="14" spans="1:11">
      <c r="A14" s="77"/>
      <c r="B14" s="61"/>
      <c r="C14" s="6" t="s">
        <v>20</v>
      </c>
      <c r="D14" s="7">
        <v>67</v>
      </c>
      <c r="E14" s="8">
        <v>0</v>
      </c>
      <c r="F14" s="8">
        <v>2</v>
      </c>
      <c r="G14" s="8">
        <v>1</v>
      </c>
      <c r="H14" s="8">
        <v>0</v>
      </c>
      <c r="I14" s="8">
        <v>6</v>
      </c>
      <c r="J14" s="8">
        <v>7</v>
      </c>
      <c r="K14" s="9">
        <f t="shared" si="0"/>
        <v>83</v>
      </c>
    </row>
    <row r="15" spans="1:11">
      <c r="A15" s="77"/>
      <c r="B15" s="61"/>
      <c r="C15" s="6" t="s">
        <v>21</v>
      </c>
      <c r="D15" s="43" t="s">
        <v>68</v>
      </c>
      <c r="E15" s="8" t="s">
        <v>68</v>
      </c>
      <c r="F15" s="8" t="s">
        <v>68</v>
      </c>
      <c r="G15" s="8" t="s">
        <v>68</v>
      </c>
      <c r="H15" s="8" t="s">
        <v>68</v>
      </c>
      <c r="I15" s="8" t="s">
        <v>68</v>
      </c>
      <c r="J15" s="8" t="s">
        <v>68</v>
      </c>
      <c r="K15" s="9" t="s">
        <v>68</v>
      </c>
    </row>
    <row r="16" spans="1:11" ht="14.25" thickBot="1">
      <c r="A16" s="77"/>
      <c r="B16" s="62"/>
      <c r="C16" s="22" t="s">
        <v>8</v>
      </c>
      <c r="D16" s="37">
        <f t="shared" ref="D16:J16" si="1">SUM(D4:D15)</f>
        <v>27945</v>
      </c>
      <c r="E16" s="38">
        <f t="shared" si="1"/>
        <v>1255</v>
      </c>
      <c r="F16" s="12">
        <f t="shared" si="1"/>
        <v>8</v>
      </c>
      <c r="G16" s="39">
        <f t="shared" si="1"/>
        <v>3</v>
      </c>
      <c r="H16" s="38">
        <f t="shared" si="1"/>
        <v>6</v>
      </c>
      <c r="I16" s="38">
        <f t="shared" si="1"/>
        <v>20</v>
      </c>
      <c r="J16" s="12">
        <f t="shared" si="1"/>
        <v>103</v>
      </c>
      <c r="K16" s="13">
        <f t="shared" si="0"/>
        <v>29340</v>
      </c>
    </row>
    <row r="17" spans="1:11" ht="13.5" customHeight="1">
      <c r="A17" s="77"/>
      <c r="B17" s="60" t="s">
        <v>22</v>
      </c>
      <c r="C17" s="14" t="s">
        <v>23</v>
      </c>
      <c r="D17" s="15">
        <v>815</v>
      </c>
      <c r="E17" s="16">
        <v>1</v>
      </c>
      <c r="F17" s="16">
        <v>2</v>
      </c>
      <c r="G17" s="16">
        <v>2</v>
      </c>
      <c r="H17" s="16">
        <v>0</v>
      </c>
      <c r="I17" s="16">
        <v>0</v>
      </c>
      <c r="J17" s="16">
        <v>9</v>
      </c>
      <c r="K17" s="17">
        <f t="shared" si="0"/>
        <v>829</v>
      </c>
    </row>
    <row r="18" spans="1:11">
      <c r="A18" s="77"/>
      <c r="B18" s="61"/>
      <c r="C18" s="6" t="s">
        <v>24</v>
      </c>
      <c r="D18" s="7">
        <v>9</v>
      </c>
      <c r="E18" s="8">
        <v>0</v>
      </c>
      <c r="F18" s="8">
        <v>0</v>
      </c>
      <c r="G18" s="8">
        <v>1</v>
      </c>
      <c r="H18" s="8">
        <v>3</v>
      </c>
      <c r="I18" s="8">
        <v>0</v>
      </c>
      <c r="J18" s="8">
        <v>0</v>
      </c>
      <c r="K18" s="9">
        <f t="shared" si="0"/>
        <v>13</v>
      </c>
    </row>
    <row r="19" spans="1:11">
      <c r="A19" s="77"/>
      <c r="B19" s="61"/>
      <c r="C19" s="6" t="s">
        <v>25</v>
      </c>
      <c r="D19" s="7">
        <v>154</v>
      </c>
      <c r="E19" s="8">
        <v>2</v>
      </c>
      <c r="F19" s="8">
        <v>16</v>
      </c>
      <c r="G19" s="8">
        <v>10</v>
      </c>
      <c r="H19" s="8">
        <v>11</v>
      </c>
      <c r="I19" s="8">
        <v>1</v>
      </c>
      <c r="J19" s="8">
        <v>24</v>
      </c>
      <c r="K19" s="9">
        <f t="shared" si="0"/>
        <v>218</v>
      </c>
    </row>
    <row r="20" spans="1:11">
      <c r="A20" s="77"/>
      <c r="B20" s="61"/>
      <c r="C20" s="6" t="s">
        <v>26</v>
      </c>
      <c r="D20" s="7">
        <v>250</v>
      </c>
      <c r="E20" s="8">
        <v>3</v>
      </c>
      <c r="F20" s="8">
        <v>0</v>
      </c>
      <c r="G20" s="8">
        <v>0</v>
      </c>
      <c r="H20" s="8">
        <v>0</v>
      </c>
      <c r="I20" s="8">
        <v>3</v>
      </c>
      <c r="J20" s="8">
        <v>3</v>
      </c>
      <c r="K20" s="9">
        <f t="shared" si="0"/>
        <v>259</v>
      </c>
    </row>
    <row r="21" spans="1:11">
      <c r="A21" s="77"/>
      <c r="B21" s="61"/>
      <c r="C21" s="10" t="s">
        <v>27</v>
      </c>
      <c r="D21" s="7">
        <v>102</v>
      </c>
      <c r="E21" s="8">
        <v>5</v>
      </c>
      <c r="F21" s="8">
        <v>0</v>
      </c>
      <c r="G21" s="8">
        <v>1</v>
      </c>
      <c r="H21" s="8">
        <v>1</v>
      </c>
      <c r="I21" s="8">
        <v>1</v>
      </c>
      <c r="J21" s="8">
        <v>4</v>
      </c>
      <c r="K21" s="9">
        <f t="shared" si="0"/>
        <v>114</v>
      </c>
    </row>
    <row r="22" spans="1:11">
      <c r="A22" s="77"/>
      <c r="B22" s="61"/>
      <c r="C22" s="6" t="s">
        <v>28</v>
      </c>
      <c r="D22" s="43" t="s">
        <v>68</v>
      </c>
      <c r="E22" s="8" t="s">
        <v>68</v>
      </c>
      <c r="F22" s="8" t="s">
        <v>68</v>
      </c>
      <c r="G22" s="8" t="s">
        <v>68</v>
      </c>
      <c r="H22" s="8" t="s">
        <v>68</v>
      </c>
      <c r="I22" s="8" t="s">
        <v>68</v>
      </c>
      <c r="J22" s="8" t="s">
        <v>68</v>
      </c>
      <c r="K22" s="9" t="s">
        <v>68</v>
      </c>
    </row>
    <row r="23" spans="1:11">
      <c r="A23" s="77"/>
      <c r="B23" s="61"/>
      <c r="C23" s="6" t="s">
        <v>29</v>
      </c>
      <c r="D23" s="43" t="s">
        <v>68</v>
      </c>
      <c r="E23" s="8" t="s">
        <v>68</v>
      </c>
      <c r="F23" s="8" t="s">
        <v>68</v>
      </c>
      <c r="G23" s="8" t="s">
        <v>68</v>
      </c>
      <c r="H23" s="8" t="s">
        <v>68</v>
      </c>
      <c r="I23" s="8" t="s">
        <v>68</v>
      </c>
      <c r="J23" s="8" t="s">
        <v>68</v>
      </c>
      <c r="K23" s="9" t="s">
        <v>68</v>
      </c>
    </row>
    <row r="24" spans="1:11">
      <c r="A24" s="77"/>
      <c r="B24" s="61"/>
      <c r="C24" s="6" t="s">
        <v>7</v>
      </c>
      <c r="D24" s="7">
        <v>217</v>
      </c>
      <c r="E24" s="8">
        <v>2</v>
      </c>
      <c r="F24" s="8">
        <v>1</v>
      </c>
      <c r="G24" s="8">
        <v>0</v>
      </c>
      <c r="H24" s="8">
        <v>0</v>
      </c>
      <c r="I24" s="8">
        <v>2</v>
      </c>
      <c r="J24" s="8">
        <v>6</v>
      </c>
      <c r="K24" s="9">
        <f t="shared" si="0"/>
        <v>228</v>
      </c>
    </row>
    <row r="25" spans="1:11" ht="14.25" thickBot="1">
      <c r="A25" s="77"/>
      <c r="B25" s="62"/>
      <c r="C25" s="22" t="s">
        <v>8</v>
      </c>
      <c r="D25" s="11">
        <f t="shared" ref="D25:J25" si="2">SUM(D17:D24)</f>
        <v>1547</v>
      </c>
      <c r="E25" s="12">
        <f t="shared" si="2"/>
        <v>13</v>
      </c>
      <c r="F25" s="39">
        <f t="shared" si="2"/>
        <v>19</v>
      </c>
      <c r="G25" s="38">
        <f t="shared" si="2"/>
        <v>14</v>
      </c>
      <c r="H25" s="12">
        <f t="shared" si="2"/>
        <v>15</v>
      </c>
      <c r="I25" s="39">
        <f t="shared" si="2"/>
        <v>7</v>
      </c>
      <c r="J25" s="12">
        <f t="shared" si="2"/>
        <v>46</v>
      </c>
      <c r="K25" s="13">
        <f t="shared" si="0"/>
        <v>1661</v>
      </c>
    </row>
    <row r="26" spans="1:11" ht="13.5" customHeight="1">
      <c r="A26" s="77"/>
      <c r="B26" s="60" t="s">
        <v>30</v>
      </c>
      <c r="C26" s="2" t="s">
        <v>31</v>
      </c>
      <c r="D26" s="15">
        <v>10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f t="shared" si="0"/>
        <v>10</v>
      </c>
    </row>
    <row r="27" spans="1:11">
      <c r="A27" s="77"/>
      <c r="B27" s="61"/>
      <c r="C27" s="10" t="s">
        <v>32</v>
      </c>
      <c r="D27" s="7">
        <v>8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9">
        <f t="shared" si="0"/>
        <v>9</v>
      </c>
    </row>
    <row r="28" spans="1:11">
      <c r="A28" s="77"/>
      <c r="B28" s="61"/>
      <c r="C28" s="6" t="s">
        <v>33</v>
      </c>
      <c r="D28" s="7">
        <v>28</v>
      </c>
      <c r="E28" s="8">
        <v>1</v>
      </c>
      <c r="F28" s="8">
        <v>1</v>
      </c>
      <c r="G28" s="8">
        <v>0</v>
      </c>
      <c r="H28" s="8">
        <v>0</v>
      </c>
      <c r="I28" s="8">
        <v>0</v>
      </c>
      <c r="J28" s="8">
        <v>4</v>
      </c>
      <c r="K28" s="9">
        <f t="shared" si="0"/>
        <v>34</v>
      </c>
    </row>
    <row r="29" spans="1:11">
      <c r="A29" s="77"/>
      <c r="B29" s="61"/>
      <c r="C29" s="6" t="s">
        <v>34</v>
      </c>
      <c r="D29" s="7">
        <v>18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1</v>
      </c>
      <c r="K29" s="9">
        <f t="shared" si="0"/>
        <v>21</v>
      </c>
    </row>
    <row r="30" spans="1:11">
      <c r="A30" s="77"/>
      <c r="B30" s="61"/>
      <c r="C30" s="6" t="s">
        <v>35</v>
      </c>
      <c r="D30" s="7">
        <v>6009</v>
      </c>
      <c r="E30" s="8">
        <v>0</v>
      </c>
      <c r="F30" s="8">
        <v>2</v>
      </c>
      <c r="G30" s="8">
        <v>3</v>
      </c>
      <c r="H30" s="8">
        <v>0</v>
      </c>
      <c r="I30" s="8">
        <v>0</v>
      </c>
      <c r="J30" s="8">
        <v>12</v>
      </c>
      <c r="K30" s="9">
        <f t="shared" si="0"/>
        <v>6026</v>
      </c>
    </row>
    <row r="31" spans="1:11">
      <c r="A31" s="77"/>
      <c r="B31" s="61"/>
      <c r="C31" s="10" t="s">
        <v>36</v>
      </c>
      <c r="D31" s="7">
        <v>1366</v>
      </c>
      <c r="E31" s="8">
        <v>5</v>
      </c>
      <c r="F31" s="8">
        <v>1</v>
      </c>
      <c r="G31" s="8">
        <v>0</v>
      </c>
      <c r="H31" s="8">
        <v>1</v>
      </c>
      <c r="I31" s="8">
        <v>0</v>
      </c>
      <c r="J31" s="8">
        <v>2</v>
      </c>
      <c r="K31" s="9">
        <f t="shared" si="0"/>
        <v>1375</v>
      </c>
    </row>
    <row r="32" spans="1:11">
      <c r="A32" s="77"/>
      <c r="B32" s="61"/>
      <c r="C32" s="10" t="s">
        <v>37</v>
      </c>
      <c r="D32" s="7">
        <v>965</v>
      </c>
      <c r="E32" s="8">
        <v>8</v>
      </c>
      <c r="F32" s="8">
        <v>0</v>
      </c>
      <c r="G32" s="8">
        <v>0</v>
      </c>
      <c r="H32" s="8">
        <v>1</v>
      </c>
      <c r="I32" s="8">
        <v>0</v>
      </c>
      <c r="J32" s="8">
        <v>8</v>
      </c>
      <c r="K32" s="9">
        <f t="shared" si="0"/>
        <v>982</v>
      </c>
    </row>
    <row r="33" spans="1:11">
      <c r="A33" s="77"/>
      <c r="B33" s="61"/>
      <c r="C33" s="6" t="s">
        <v>38</v>
      </c>
      <c r="D33" s="7">
        <v>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3</v>
      </c>
      <c r="K33" s="9">
        <f t="shared" si="0"/>
        <v>6</v>
      </c>
    </row>
    <row r="34" spans="1:11">
      <c r="A34" s="77"/>
      <c r="B34" s="61"/>
      <c r="C34" s="6" t="s">
        <v>39</v>
      </c>
      <c r="D34" s="7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5</v>
      </c>
      <c r="K34" s="9">
        <f t="shared" si="0"/>
        <v>6</v>
      </c>
    </row>
    <row r="35" spans="1:11">
      <c r="A35" s="77"/>
      <c r="B35" s="61"/>
      <c r="C35" s="10" t="s">
        <v>40</v>
      </c>
      <c r="D35" s="7">
        <v>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5</v>
      </c>
      <c r="K35" s="9">
        <f t="shared" si="0"/>
        <v>13</v>
      </c>
    </row>
    <row r="36" spans="1:11">
      <c r="A36" s="77"/>
      <c r="B36" s="61"/>
      <c r="C36" s="10" t="s">
        <v>41</v>
      </c>
      <c r="D36" s="7">
        <v>43</v>
      </c>
      <c r="E36" s="8">
        <v>8</v>
      </c>
      <c r="F36" s="8">
        <v>2</v>
      </c>
      <c r="G36" s="8">
        <v>0</v>
      </c>
      <c r="H36" s="8">
        <v>0</v>
      </c>
      <c r="I36" s="8">
        <v>2</v>
      </c>
      <c r="J36" s="8">
        <v>9</v>
      </c>
      <c r="K36" s="9">
        <f t="shared" ref="K36:K52" si="3">SUM(D36:J36)</f>
        <v>64</v>
      </c>
    </row>
    <row r="37" spans="1:11">
      <c r="A37" s="77"/>
      <c r="B37" s="61"/>
      <c r="C37" s="6" t="s">
        <v>7</v>
      </c>
      <c r="D37" s="7">
        <v>131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4</v>
      </c>
      <c r="K37" s="9">
        <f t="shared" si="3"/>
        <v>135</v>
      </c>
    </row>
    <row r="38" spans="1:11" ht="14.25" thickBot="1">
      <c r="A38" s="77"/>
      <c r="B38" s="62"/>
      <c r="C38" s="22" t="s">
        <v>8</v>
      </c>
      <c r="D38" s="11">
        <f t="shared" ref="D38:J38" si="4">SUM(D26:D37)</f>
        <v>8590</v>
      </c>
      <c r="E38" s="12">
        <f t="shared" si="4"/>
        <v>22</v>
      </c>
      <c r="F38" s="12">
        <f t="shared" si="4"/>
        <v>8</v>
      </c>
      <c r="G38" s="12">
        <f t="shared" si="4"/>
        <v>4</v>
      </c>
      <c r="H38" s="12">
        <f t="shared" si="4"/>
        <v>2</v>
      </c>
      <c r="I38" s="12">
        <f t="shared" si="4"/>
        <v>2</v>
      </c>
      <c r="J38" s="12">
        <f t="shared" si="4"/>
        <v>53</v>
      </c>
      <c r="K38" s="13">
        <f t="shared" si="3"/>
        <v>8681</v>
      </c>
    </row>
    <row r="39" spans="1:11" ht="13.5" customHeight="1">
      <c r="A39" s="77"/>
      <c r="B39" s="60" t="s">
        <v>42</v>
      </c>
      <c r="C39" s="2" t="s">
        <v>43</v>
      </c>
      <c r="D39" s="15">
        <v>71600</v>
      </c>
      <c r="E39" s="16">
        <v>597</v>
      </c>
      <c r="F39" s="16">
        <v>76</v>
      </c>
      <c r="G39" s="16">
        <v>20</v>
      </c>
      <c r="H39" s="16">
        <v>48</v>
      </c>
      <c r="I39" s="16">
        <v>0</v>
      </c>
      <c r="J39" s="16">
        <v>700</v>
      </c>
      <c r="K39" s="17">
        <f t="shared" si="3"/>
        <v>73041</v>
      </c>
    </row>
    <row r="40" spans="1:11">
      <c r="A40" s="77"/>
      <c r="B40" s="61"/>
      <c r="C40" s="6" t="s">
        <v>44</v>
      </c>
      <c r="D40" s="7">
        <v>180</v>
      </c>
      <c r="E40" s="8">
        <v>2</v>
      </c>
      <c r="F40" s="8">
        <v>4</v>
      </c>
      <c r="G40" s="8">
        <v>0</v>
      </c>
      <c r="H40" s="8">
        <v>3</v>
      </c>
      <c r="I40" s="8">
        <v>2</v>
      </c>
      <c r="J40" s="8">
        <v>24</v>
      </c>
      <c r="K40" s="9">
        <f t="shared" si="3"/>
        <v>215</v>
      </c>
    </row>
    <row r="41" spans="1:11">
      <c r="A41" s="77"/>
      <c r="B41" s="61"/>
      <c r="C41" s="6" t="s">
        <v>45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  <c r="K41" s="9">
        <f t="shared" si="3"/>
        <v>2</v>
      </c>
    </row>
    <row r="42" spans="1:11">
      <c r="A42" s="77"/>
      <c r="B42" s="61"/>
      <c r="C42" s="6" t="s">
        <v>46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f t="shared" si="3"/>
        <v>0</v>
      </c>
    </row>
    <row r="43" spans="1:11">
      <c r="A43" s="77"/>
      <c r="B43" s="61"/>
      <c r="C43" s="6" t="s">
        <v>47</v>
      </c>
      <c r="D43" s="7">
        <v>1</v>
      </c>
      <c r="E43" s="8">
        <v>20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9">
        <f t="shared" si="3"/>
        <v>21</v>
      </c>
    </row>
    <row r="44" spans="1:11">
      <c r="A44" s="77"/>
      <c r="B44" s="61"/>
      <c r="C44" s="6" t="s">
        <v>7</v>
      </c>
      <c r="D44" s="7">
        <v>244</v>
      </c>
      <c r="E44" s="8">
        <v>2</v>
      </c>
      <c r="F44" s="8">
        <v>0</v>
      </c>
      <c r="G44" s="8">
        <v>0</v>
      </c>
      <c r="H44" s="8">
        <v>1</v>
      </c>
      <c r="I44" s="8">
        <v>0</v>
      </c>
      <c r="J44" s="8">
        <v>5</v>
      </c>
      <c r="K44" s="9">
        <f t="shared" si="3"/>
        <v>252</v>
      </c>
    </row>
    <row r="45" spans="1:11" ht="14.25" thickBot="1">
      <c r="A45" s="77"/>
      <c r="B45" s="62"/>
      <c r="C45" s="22" t="s">
        <v>8</v>
      </c>
      <c r="D45" s="11">
        <f t="shared" ref="D45:J45" si="5">SUM(D39:D44)</f>
        <v>72025</v>
      </c>
      <c r="E45" s="12">
        <f t="shared" si="5"/>
        <v>621</v>
      </c>
      <c r="F45" s="12">
        <f t="shared" si="5"/>
        <v>80</v>
      </c>
      <c r="G45" s="12">
        <f t="shared" si="5"/>
        <v>20</v>
      </c>
      <c r="H45" s="12">
        <f t="shared" si="5"/>
        <v>52</v>
      </c>
      <c r="I45" s="12">
        <f t="shared" si="5"/>
        <v>2</v>
      </c>
      <c r="J45" s="12">
        <f t="shared" si="5"/>
        <v>731</v>
      </c>
      <c r="K45" s="13">
        <f t="shared" si="3"/>
        <v>73531</v>
      </c>
    </row>
    <row r="46" spans="1:11" ht="13.5" customHeight="1">
      <c r="A46" s="77"/>
      <c r="B46" s="60" t="s">
        <v>48</v>
      </c>
      <c r="C46" s="2" t="s">
        <v>49</v>
      </c>
      <c r="D46" s="15">
        <v>1048</v>
      </c>
      <c r="E46" s="16">
        <v>18</v>
      </c>
      <c r="F46" s="16">
        <v>15</v>
      </c>
      <c r="G46" s="16">
        <v>7</v>
      </c>
      <c r="H46" s="16">
        <v>34</v>
      </c>
      <c r="I46" s="16">
        <v>0</v>
      </c>
      <c r="J46" s="16">
        <v>39</v>
      </c>
      <c r="K46" s="17">
        <f t="shared" si="3"/>
        <v>1161</v>
      </c>
    </row>
    <row r="47" spans="1:11">
      <c r="A47" s="77"/>
      <c r="B47" s="61"/>
      <c r="C47" s="10" t="s">
        <v>50</v>
      </c>
      <c r="D47" s="7">
        <v>5134</v>
      </c>
      <c r="E47" s="8">
        <v>2</v>
      </c>
      <c r="F47" s="8">
        <v>16</v>
      </c>
      <c r="G47" s="8">
        <v>11</v>
      </c>
      <c r="H47" s="8">
        <v>29</v>
      </c>
      <c r="I47" s="8">
        <v>0</v>
      </c>
      <c r="J47" s="8">
        <v>75</v>
      </c>
      <c r="K47" s="9">
        <f t="shared" si="3"/>
        <v>5267</v>
      </c>
    </row>
    <row r="48" spans="1:11">
      <c r="A48" s="77"/>
      <c r="B48" s="61"/>
      <c r="C48" s="10" t="s">
        <v>51</v>
      </c>
      <c r="D48" s="7">
        <v>931</v>
      </c>
      <c r="E48" s="8">
        <v>1</v>
      </c>
      <c r="F48" s="8">
        <v>4</v>
      </c>
      <c r="G48" s="8">
        <v>0</v>
      </c>
      <c r="H48" s="8">
        <v>4</v>
      </c>
      <c r="I48" s="8">
        <v>0</v>
      </c>
      <c r="J48" s="8">
        <v>60</v>
      </c>
      <c r="K48" s="9">
        <f t="shared" si="3"/>
        <v>1000</v>
      </c>
    </row>
    <row r="49" spans="1:11">
      <c r="A49" s="77"/>
      <c r="B49" s="61"/>
      <c r="C49" s="10" t="s">
        <v>52</v>
      </c>
      <c r="D49" s="7">
        <v>1725</v>
      </c>
      <c r="E49" s="8">
        <v>10</v>
      </c>
      <c r="F49" s="8">
        <v>20</v>
      </c>
      <c r="G49" s="8">
        <v>3</v>
      </c>
      <c r="H49" s="8">
        <v>7</v>
      </c>
      <c r="I49" s="8">
        <v>0</v>
      </c>
      <c r="J49" s="8">
        <v>212</v>
      </c>
      <c r="K49" s="9">
        <f t="shared" si="3"/>
        <v>1977</v>
      </c>
    </row>
    <row r="50" spans="1:11">
      <c r="A50" s="77"/>
      <c r="B50" s="61"/>
      <c r="C50" s="6" t="s">
        <v>7</v>
      </c>
      <c r="D50" s="7">
        <v>30</v>
      </c>
      <c r="E50" s="8">
        <v>2</v>
      </c>
      <c r="F50" s="8">
        <v>0</v>
      </c>
      <c r="G50" s="8">
        <v>1</v>
      </c>
      <c r="H50" s="8">
        <v>0</v>
      </c>
      <c r="I50" s="8">
        <v>0</v>
      </c>
      <c r="J50" s="8">
        <v>16</v>
      </c>
      <c r="K50" s="9">
        <f t="shared" si="3"/>
        <v>49</v>
      </c>
    </row>
    <row r="51" spans="1:11" ht="14.25" thickBot="1">
      <c r="A51" s="77"/>
      <c r="B51" s="62"/>
      <c r="C51" s="22" t="s">
        <v>8</v>
      </c>
      <c r="D51" s="11">
        <f t="shared" ref="D51:J51" si="6">SUM(D46:D50)</f>
        <v>8868</v>
      </c>
      <c r="E51" s="12">
        <f t="shared" si="6"/>
        <v>33</v>
      </c>
      <c r="F51" s="12">
        <f t="shared" si="6"/>
        <v>55</v>
      </c>
      <c r="G51" s="12">
        <f t="shared" si="6"/>
        <v>22</v>
      </c>
      <c r="H51" s="12">
        <f t="shared" si="6"/>
        <v>74</v>
      </c>
      <c r="I51" s="12">
        <f t="shared" si="6"/>
        <v>0</v>
      </c>
      <c r="J51" s="12">
        <f t="shared" si="6"/>
        <v>402</v>
      </c>
      <c r="K51" s="18">
        <f t="shared" si="3"/>
        <v>9454</v>
      </c>
    </row>
    <row r="52" spans="1:11" ht="14.25" thickBot="1">
      <c r="A52" s="77"/>
      <c r="B52" s="70" t="s">
        <v>53</v>
      </c>
      <c r="C52" s="71"/>
      <c r="D52" s="19">
        <v>22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63</v>
      </c>
      <c r="K52" s="21">
        <f t="shared" si="3"/>
        <v>85</v>
      </c>
    </row>
    <row r="53" spans="1:11" ht="14.25" thickBot="1">
      <c r="A53" s="77"/>
      <c r="B53" s="70" t="s">
        <v>64</v>
      </c>
      <c r="C53" s="71"/>
      <c r="D53" s="19" t="s">
        <v>67</v>
      </c>
      <c r="E53" s="20" t="s">
        <v>67</v>
      </c>
      <c r="F53" s="20" t="s">
        <v>67</v>
      </c>
      <c r="G53" s="20" t="s">
        <v>67</v>
      </c>
      <c r="H53" s="20" t="s">
        <v>67</v>
      </c>
      <c r="I53" s="20" t="s">
        <v>67</v>
      </c>
      <c r="J53" s="20" t="s">
        <v>67</v>
      </c>
      <c r="K53" s="40" t="s">
        <v>67</v>
      </c>
    </row>
    <row r="54" spans="1:11" ht="13.5" customHeight="1">
      <c r="A54" s="77"/>
      <c r="B54" s="60" t="s">
        <v>54</v>
      </c>
      <c r="C54" s="2" t="s">
        <v>55</v>
      </c>
      <c r="D54" s="80" t="s">
        <v>67</v>
      </c>
      <c r="E54" s="81" t="s">
        <v>67</v>
      </c>
      <c r="F54" s="81" t="s">
        <v>67</v>
      </c>
      <c r="G54" s="81" t="s">
        <v>67</v>
      </c>
      <c r="H54" s="81" t="s">
        <v>67</v>
      </c>
      <c r="I54" s="81" t="s">
        <v>67</v>
      </c>
      <c r="J54" s="81" t="s">
        <v>67</v>
      </c>
      <c r="K54" s="82" t="s">
        <v>67</v>
      </c>
    </row>
    <row r="55" spans="1:11">
      <c r="A55" s="77"/>
      <c r="B55" s="61"/>
      <c r="C55" s="6" t="s">
        <v>56</v>
      </c>
      <c r="D55" s="83" t="s">
        <v>67</v>
      </c>
      <c r="E55" s="84" t="s">
        <v>67</v>
      </c>
      <c r="F55" s="84" t="s">
        <v>67</v>
      </c>
      <c r="G55" s="84" t="s">
        <v>67</v>
      </c>
      <c r="H55" s="84" t="s">
        <v>67</v>
      </c>
      <c r="I55" s="84" t="s">
        <v>67</v>
      </c>
      <c r="J55" s="84" t="s">
        <v>67</v>
      </c>
      <c r="K55" s="85" t="s">
        <v>67</v>
      </c>
    </row>
    <row r="56" spans="1:11">
      <c r="A56" s="77"/>
      <c r="B56" s="61"/>
      <c r="C56" s="10" t="s">
        <v>57</v>
      </c>
      <c r="D56" s="83" t="s">
        <v>67</v>
      </c>
      <c r="E56" s="84" t="s">
        <v>67</v>
      </c>
      <c r="F56" s="84" t="s">
        <v>67</v>
      </c>
      <c r="G56" s="84" t="s">
        <v>67</v>
      </c>
      <c r="H56" s="84" t="s">
        <v>67</v>
      </c>
      <c r="I56" s="84" t="s">
        <v>67</v>
      </c>
      <c r="J56" s="84" t="s">
        <v>67</v>
      </c>
      <c r="K56" s="85" t="s">
        <v>67</v>
      </c>
    </row>
    <row r="57" spans="1:11" ht="14.25" thickBot="1">
      <c r="A57" s="77"/>
      <c r="B57" s="62"/>
      <c r="C57" s="22" t="s">
        <v>8</v>
      </c>
      <c r="D57" s="86" t="s">
        <v>67</v>
      </c>
      <c r="E57" s="87" t="s">
        <v>67</v>
      </c>
      <c r="F57" s="87" t="s">
        <v>67</v>
      </c>
      <c r="G57" s="87" t="s">
        <v>67</v>
      </c>
      <c r="H57" s="87" t="s">
        <v>67</v>
      </c>
      <c r="I57" s="87" t="s">
        <v>67</v>
      </c>
      <c r="J57" s="87" t="s">
        <v>67</v>
      </c>
      <c r="K57" s="88" t="s">
        <v>67</v>
      </c>
    </row>
    <row r="58" spans="1:11" ht="14.25" thickBot="1">
      <c r="A58" s="77"/>
      <c r="B58" s="73" t="s">
        <v>58</v>
      </c>
      <c r="C58" s="74"/>
      <c r="D58" s="89">
        <f t="shared" ref="D58:J58" si="7">D16+D25+D38+D45+D51+D52</f>
        <v>118997</v>
      </c>
      <c r="E58" s="48">
        <f t="shared" si="7"/>
        <v>1944</v>
      </c>
      <c r="F58" s="48">
        <f t="shared" si="7"/>
        <v>170</v>
      </c>
      <c r="G58" s="48">
        <f t="shared" si="7"/>
        <v>63</v>
      </c>
      <c r="H58" s="48">
        <f t="shared" si="7"/>
        <v>149</v>
      </c>
      <c r="I58" s="48">
        <f t="shared" si="7"/>
        <v>31</v>
      </c>
      <c r="J58" s="48">
        <f t="shared" si="7"/>
        <v>1398</v>
      </c>
      <c r="K58" s="90">
        <f>SUM(D58:J58)</f>
        <v>122752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topLeftCell="A4" zoomScaleNormal="100" zoomScaleSheetLayoutView="100" workbookViewId="0">
      <selection activeCell="B2" sqref="B2:C3"/>
    </sheetView>
  </sheetViews>
  <sheetFormatPr defaultRowHeight="13.5"/>
  <cols>
    <col min="1" max="1" width="2.5" customWidth="1"/>
    <col min="2" max="2" width="2.875" bestFit="1" customWidth="1"/>
    <col min="3" max="3" width="26.375" bestFit="1" customWidth="1"/>
  </cols>
  <sheetData>
    <row r="1" spans="1:12" ht="14.25" thickBot="1">
      <c r="A1" s="77"/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</row>
    <row r="2" spans="1:12" ht="13.5" customHeight="1">
      <c r="A2" s="77"/>
      <c r="B2" s="63" t="s">
        <v>0</v>
      </c>
      <c r="C2" s="64"/>
      <c r="D2" s="67" t="s">
        <v>1</v>
      </c>
      <c r="E2" s="68"/>
      <c r="F2" s="68"/>
      <c r="G2" s="68"/>
      <c r="H2" s="68"/>
      <c r="I2" s="68"/>
      <c r="J2" s="68"/>
      <c r="K2" s="69"/>
    </row>
    <row r="3" spans="1:12" ht="27.75" thickBot="1">
      <c r="A3" s="77"/>
      <c r="B3" s="65"/>
      <c r="C3" s="66"/>
      <c r="D3" s="46" t="s">
        <v>2</v>
      </c>
      <c r="E3" s="47" t="s">
        <v>63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1" t="s">
        <v>8</v>
      </c>
    </row>
    <row r="4" spans="1:12" ht="13.5" customHeight="1">
      <c r="A4" s="77"/>
      <c r="B4" s="60" t="s">
        <v>9</v>
      </c>
      <c r="C4" s="2" t="s">
        <v>10</v>
      </c>
      <c r="D4" s="23">
        <v>16598</v>
      </c>
      <c r="E4" s="24">
        <v>397</v>
      </c>
      <c r="F4" s="24">
        <v>1</v>
      </c>
      <c r="G4" s="24">
        <v>3</v>
      </c>
      <c r="H4" s="24">
        <v>0</v>
      </c>
      <c r="I4" s="24">
        <v>0</v>
      </c>
      <c r="J4" s="24">
        <v>54</v>
      </c>
      <c r="K4" s="25">
        <v>17053</v>
      </c>
    </row>
    <row r="5" spans="1:12">
      <c r="A5" s="77"/>
      <c r="B5" s="61"/>
      <c r="C5" s="6" t="s">
        <v>11</v>
      </c>
      <c r="D5" s="43" t="s">
        <v>68</v>
      </c>
      <c r="E5" s="8" t="s">
        <v>68</v>
      </c>
      <c r="F5" s="8" t="s">
        <v>68</v>
      </c>
      <c r="G5" s="8" t="s">
        <v>68</v>
      </c>
      <c r="H5" s="8" t="s">
        <v>68</v>
      </c>
      <c r="I5" s="8" t="s">
        <v>68</v>
      </c>
      <c r="J5" s="8" t="s">
        <v>68</v>
      </c>
      <c r="K5" s="9" t="s">
        <v>68</v>
      </c>
    </row>
    <row r="6" spans="1:12">
      <c r="A6" s="77"/>
      <c r="B6" s="61"/>
      <c r="C6" s="6" t="s">
        <v>12</v>
      </c>
      <c r="D6" s="26">
        <v>3</v>
      </c>
      <c r="E6" s="27">
        <v>0</v>
      </c>
      <c r="F6" s="27">
        <v>0</v>
      </c>
      <c r="G6" s="27">
        <v>0</v>
      </c>
      <c r="H6" s="27">
        <v>0</v>
      </c>
      <c r="I6" s="27">
        <v>1</v>
      </c>
      <c r="J6" s="27">
        <v>1</v>
      </c>
      <c r="K6" s="28">
        <v>5</v>
      </c>
    </row>
    <row r="7" spans="1:12">
      <c r="A7" s="77"/>
      <c r="B7" s="61"/>
      <c r="C7" s="6" t="s">
        <v>13</v>
      </c>
      <c r="D7" s="43" t="s">
        <v>68</v>
      </c>
      <c r="E7" s="8" t="s">
        <v>68</v>
      </c>
      <c r="F7" s="8" t="s">
        <v>68</v>
      </c>
      <c r="G7" s="8" t="s">
        <v>68</v>
      </c>
      <c r="H7" s="8" t="s">
        <v>68</v>
      </c>
      <c r="I7" s="8" t="s">
        <v>68</v>
      </c>
      <c r="J7" s="8" t="s">
        <v>68</v>
      </c>
      <c r="K7" s="9" t="s">
        <v>68</v>
      </c>
    </row>
    <row r="8" spans="1:12">
      <c r="A8" s="77"/>
      <c r="B8" s="61"/>
      <c r="C8" s="6" t="s">
        <v>65</v>
      </c>
      <c r="D8" s="26">
        <v>16</v>
      </c>
      <c r="E8" s="27">
        <v>0</v>
      </c>
      <c r="F8" s="27">
        <v>2</v>
      </c>
      <c r="G8" s="27">
        <v>0</v>
      </c>
      <c r="H8" s="27">
        <v>1</v>
      </c>
      <c r="I8" s="27">
        <v>185</v>
      </c>
      <c r="J8" s="27">
        <v>11</v>
      </c>
      <c r="K8" s="28">
        <v>215</v>
      </c>
    </row>
    <row r="9" spans="1:12">
      <c r="A9" s="77"/>
      <c r="B9" s="61"/>
      <c r="C9" s="6" t="s">
        <v>66</v>
      </c>
      <c r="D9" s="26">
        <v>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4</v>
      </c>
      <c r="K9" s="28">
        <v>9</v>
      </c>
    </row>
    <row r="10" spans="1:12">
      <c r="A10" s="77"/>
      <c r="B10" s="61"/>
      <c r="C10" s="6" t="s">
        <v>16</v>
      </c>
      <c r="D10" s="43" t="s">
        <v>68</v>
      </c>
      <c r="E10" s="8" t="s">
        <v>68</v>
      </c>
      <c r="F10" s="8" t="s">
        <v>68</v>
      </c>
      <c r="G10" s="8" t="s">
        <v>68</v>
      </c>
      <c r="H10" s="8" t="s">
        <v>68</v>
      </c>
      <c r="I10" s="8" t="s">
        <v>68</v>
      </c>
      <c r="J10" s="8" t="s">
        <v>68</v>
      </c>
      <c r="K10" s="9" t="s">
        <v>68</v>
      </c>
    </row>
    <row r="11" spans="1:12">
      <c r="A11" s="77"/>
      <c r="B11" s="61"/>
      <c r="C11" s="6" t="s">
        <v>17</v>
      </c>
      <c r="D11" s="43" t="s">
        <v>68</v>
      </c>
      <c r="E11" s="8" t="s">
        <v>68</v>
      </c>
      <c r="F11" s="8" t="s">
        <v>68</v>
      </c>
      <c r="G11" s="8" t="s">
        <v>68</v>
      </c>
      <c r="H11" s="8" t="s">
        <v>68</v>
      </c>
      <c r="I11" s="8" t="s">
        <v>68</v>
      </c>
      <c r="J11" s="8" t="s">
        <v>68</v>
      </c>
      <c r="K11" s="9" t="s">
        <v>68</v>
      </c>
    </row>
    <row r="12" spans="1:12">
      <c r="A12" s="77"/>
      <c r="B12" s="61"/>
      <c r="C12" s="10" t="s">
        <v>18</v>
      </c>
      <c r="D12" s="26">
        <v>38</v>
      </c>
      <c r="E12" s="27">
        <v>0</v>
      </c>
      <c r="F12" s="27">
        <v>1</v>
      </c>
      <c r="G12" s="27">
        <v>0</v>
      </c>
      <c r="H12" s="27">
        <v>0</v>
      </c>
      <c r="I12" s="27">
        <v>7</v>
      </c>
      <c r="J12" s="27">
        <v>1</v>
      </c>
      <c r="K12" s="28">
        <v>47</v>
      </c>
    </row>
    <row r="13" spans="1:12">
      <c r="A13" s="77"/>
      <c r="B13" s="61"/>
      <c r="C13" s="6" t="s">
        <v>19</v>
      </c>
      <c r="D13" s="26">
        <v>9</v>
      </c>
      <c r="E13" s="27">
        <v>1</v>
      </c>
      <c r="F13" s="27">
        <v>0</v>
      </c>
      <c r="G13" s="27">
        <v>0</v>
      </c>
      <c r="H13" s="27">
        <v>0</v>
      </c>
      <c r="I13" s="27">
        <v>1</v>
      </c>
      <c r="J13" s="27">
        <v>2</v>
      </c>
      <c r="K13" s="28">
        <v>13</v>
      </c>
    </row>
    <row r="14" spans="1:12">
      <c r="A14" s="77"/>
      <c r="B14" s="61"/>
      <c r="C14" s="6" t="s">
        <v>20</v>
      </c>
      <c r="D14" s="26">
        <v>79</v>
      </c>
      <c r="E14" s="27">
        <v>4</v>
      </c>
      <c r="F14" s="27">
        <v>0</v>
      </c>
      <c r="G14" s="27">
        <v>0</v>
      </c>
      <c r="H14" s="27">
        <v>0</v>
      </c>
      <c r="I14" s="27">
        <v>25</v>
      </c>
      <c r="J14" s="27">
        <v>36</v>
      </c>
      <c r="K14" s="28">
        <v>144</v>
      </c>
    </row>
    <row r="15" spans="1:12">
      <c r="A15" s="77"/>
      <c r="B15" s="61"/>
      <c r="C15" s="6" t="s">
        <v>21</v>
      </c>
      <c r="D15" s="43" t="s">
        <v>68</v>
      </c>
      <c r="E15" s="8" t="s">
        <v>68</v>
      </c>
      <c r="F15" s="8" t="s">
        <v>68</v>
      </c>
      <c r="G15" s="8" t="s">
        <v>68</v>
      </c>
      <c r="H15" s="8" t="s">
        <v>68</v>
      </c>
      <c r="I15" s="8" t="s">
        <v>68</v>
      </c>
      <c r="J15" s="8" t="s">
        <v>68</v>
      </c>
      <c r="K15" s="9" t="s">
        <v>68</v>
      </c>
    </row>
    <row r="16" spans="1:12" ht="14.25" thickBot="1">
      <c r="A16" s="77"/>
      <c r="B16" s="62"/>
      <c r="C16" s="22" t="s">
        <v>8</v>
      </c>
      <c r="D16" s="29">
        <v>16748</v>
      </c>
      <c r="E16" s="30">
        <v>402</v>
      </c>
      <c r="F16" s="30">
        <v>4</v>
      </c>
      <c r="G16" s="30">
        <v>3</v>
      </c>
      <c r="H16" s="30">
        <v>1</v>
      </c>
      <c r="I16" s="30">
        <v>219</v>
      </c>
      <c r="J16" s="30">
        <v>109</v>
      </c>
      <c r="K16" s="31">
        <v>17486</v>
      </c>
      <c r="L16" s="35"/>
    </row>
    <row r="17" spans="1:11" ht="13.5" customHeight="1">
      <c r="A17" s="77"/>
      <c r="B17" s="60" t="s">
        <v>22</v>
      </c>
      <c r="C17" s="14" t="s">
        <v>23</v>
      </c>
      <c r="D17" s="32">
        <v>339</v>
      </c>
      <c r="E17" s="33">
        <v>0</v>
      </c>
      <c r="F17" s="33">
        <v>0</v>
      </c>
      <c r="G17" s="33">
        <v>0</v>
      </c>
      <c r="H17" s="33">
        <v>0</v>
      </c>
      <c r="I17" s="33">
        <v>2</v>
      </c>
      <c r="J17" s="33">
        <v>6</v>
      </c>
      <c r="K17" s="34">
        <v>347</v>
      </c>
    </row>
    <row r="18" spans="1:11">
      <c r="A18" s="77"/>
      <c r="B18" s="61"/>
      <c r="C18" s="6" t="s">
        <v>24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</row>
    <row r="19" spans="1:11">
      <c r="A19" s="77"/>
      <c r="B19" s="61"/>
      <c r="C19" s="6" t="s">
        <v>25</v>
      </c>
      <c r="D19" s="26">
        <v>34</v>
      </c>
      <c r="E19" s="27">
        <v>0</v>
      </c>
      <c r="F19" s="27">
        <v>3</v>
      </c>
      <c r="G19" s="27">
        <v>0</v>
      </c>
      <c r="H19" s="27">
        <v>0</v>
      </c>
      <c r="I19" s="27">
        <v>1</v>
      </c>
      <c r="J19" s="27">
        <v>9</v>
      </c>
      <c r="K19" s="28">
        <v>47</v>
      </c>
    </row>
    <row r="20" spans="1:11">
      <c r="A20" s="77"/>
      <c r="B20" s="61"/>
      <c r="C20" s="6" t="s">
        <v>26</v>
      </c>
      <c r="D20" s="26">
        <v>15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2</v>
      </c>
      <c r="K20" s="28">
        <v>17</v>
      </c>
    </row>
    <row r="21" spans="1:11">
      <c r="A21" s="77"/>
      <c r="B21" s="61"/>
      <c r="C21" s="10" t="s">
        <v>27</v>
      </c>
      <c r="D21" s="26">
        <v>21</v>
      </c>
      <c r="E21" s="27">
        <v>1</v>
      </c>
      <c r="F21" s="27">
        <v>0</v>
      </c>
      <c r="G21" s="27">
        <v>1</v>
      </c>
      <c r="H21" s="27">
        <v>1</v>
      </c>
      <c r="I21" s="27">
        <v>0</v>
      </c>
      <c r="J21" s="27">
        <v>6</v>
      </c>
      <c r="K21" s="28">
        <v>30</v>
      </c>
    </row>
    <row r="22" spans="1:11">
      <c r="A22" s="77"/>
      <c r="B22" s="61"/>
      <c r="C22" s="6" t="s">
        <v>28</v>
      </c>
      <c r="D22" s="43" t="s">
        <v>68</v>
      </c>
      <c r="E22" s="8" t="s">
        <v>68</v>
      </c>
      <c r="F22" s="8" t="s">
        <v>68</v>
      </c>
      <c r="G22" s="8" t="s">
        <v>68</v>
      </c>
      <c r="H22" s="8" t="s">
        <v>68</v>
      </c>
      <c r="I22" s="8" t="s">
        <v>68</v>
      </c>
      <c r="J22" s="8" t="s">
        <v>68</v>
      </c>
      <c r="K22" s="9" t="s">
        <v>68</v>
      </c>
    </row>
    <row r="23" spans="1:11">
      <c r="A23" s="77"/>
      <c r="B23" s="61"/>
      <c r="C23" s="6" t="s">
        <v>29</v>
      </c>
      <c r="D23" s="43" t="s">
        <v>68</v>
      </c>
      <c r="E23" s="8" t="s">
        <v>68</v>
      </c>
      <c r="F23" s="8" t="s">
        <v>68</v>
      </c>
      <c r="G23" s="8" t="s">
        <v>68</v>
      </c>
      <c r="H23" s="8" t="s">
        <v>68</v>
      </c>
      <c r="I23" s="8" t="s">
        <v>68</v>
      </c>
      <c r="J23" s="8" t="s">
        <v>68</v>
      </c>
      <c r="K23" s="9" t="s">
        <v>68</v>
      </c>
    </row>
    <row r="24" spans="1:11">
      <c r="A24" s="77"/>
      <c r="B24" s="61"/>
      <c r="C24" s="6" t="s">
        <v>7</v>
      </c>
      <c r="D24" s="26">
        <v>43</v>
      </c>
      <c r="E24" s="27">
        <v>0</v>
      </c>
      <c r="F24" s="27">
        <v>0</v>
      </c>
      <c r="G24" s="27">
        <v>0</v>
      </c>
      <c r="H24" s="27">
        <v>1</v>
      </c>
      <c r="I24" s="27">
        <v>9</v>
      </c>
      <c r="J24" s="27">
        <v>9</v>
      </c>
      <c r="K24" s="28">
        <v>62</v>
      </c>
    </row>
    <row r="25" spans="1:11" ht="14.25" thickBot="1">
      <c r="A25" s="77"/>
      <c r="B25" s="62"/>
      <c r="C25" s="22" t="s">
        <v>8</v>
      </c>
      <c r="D25" s="29">
        <v>452</v>
      </c>
      <c r="E25" s="30">
        <v>1</v>
      </c>
      <c r="F25" s="30">
        <v>3</v>
      </c>
      <c r="G25" s="30">
        <v>1</v>
      </c>
      <c r="H25" s="30">
        <v>2</v>
      </c>
      <c r="I25" s="30">
        <v>12</v>
      </c>
      <c r="J25" s="30">
        <v>32</v>
      </c>
      <c r="K25" s="31">
        <v>503</v>
      </c>
    </row>
    <row r="26" spans="1:11" ht="13.5" customHeight="1">
      <c r="A26" s="77"/>
      <c r="B26" s="60" t="s">
        <v>30</v>
      </c>
      <c r="C26" s="2" t="s">
        <v>31</v>
      </c>
      <c r="D26" s="32">
        <v>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>
        <v>5</v>
      </c>
    </row>
    <row r="27" spans="1:11">
      <c r="A27" s="77"/>
      <c r="B27" s="61"/>
      <c r="C27" s="10" t="s">
        <v>32</v>
      </c>
      <c r="D27" s="26">
        <v>6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3</v>
      </c>
      <c r="K27" s="28">
        <v>9</v>
      </c>
    </row>
    <row r="28" spans="1:11">
      <c r="A28" s="77"/>
      <c r="B28" s="61"/>
      <c r="C28" s="6" t="s">
        <v>33</v>
      </c>
      <c r="D28" s="26">
        <v>140</v>
      </c>
      <c r="E28" s="27">
        <v>2</v>
      </c>
      <c r="F28" s="27">
        <v>1</v>
      </c>
      <c r="G28" s="27">
        <v>3</v>
      </c>
      <c r="H28" s="27">
        <v>2</v>
      </c>
      <c r="I28" s="27">
        <v>2</v>
      </c>
      <c r="J28" s="27">
        <v>39</v>
      </c>
      <c r="K28" s="28">
        <v>189</v>
      </c>
    </row>
    <row r="29" spans="1:11">
      <c r="A29" s="77"/>
      <c r="B29" s="61"/>
      <c r="C29" s="6" t="s">
        <v>34</v>
      </c>
      <c r="D29" s="26">
        <v>14</v>
      </c>
      <c r="E29" s="27">
        <v>1</v>
      </c>
      <c r="F29" s="27">
        <v>1</v>
      </c>
      <c r="G29" s="27">
        <v>0</v>
      </c>
      <c r="H29" s="27">
        <v>0</v>
      </c>
      <c r="I29" s="27">
        <v>0</v>
      </c>
      <c r="J29" s="27">
        <v>2</v>
      </c>
      <c r="K29" s="28">
        <v>18</v>
      </c>
    </row>
    <row r="30" spans="1:11">
      <c r="A30" s="77"/>
      <c r="B30" s="61"/>
      <c r="C30" s="6" t="s">
        <v>35</v>
      </c>
      <c r="D30" s="26">
        <v>3346</v>
      </c>
      <c r="E30" s="27">
        <v>0</v>
      </c>
      <c r="F30" s="27">
        <v>1</v>
      </c>
      <c r="G30" s="27">
        <v>0</v>
      </c>
      <c r="H30" s="27">
        <v>0</v>
      </c>
      <c r="I30" s="27">
        <v>0</v>
      </c>
      <c r="J30" s="27">
        <v>9</v>
      </c>
      <c r="K30" s="28">
        <v>3356</v>
      </c>
    </row>
    <row r="31" spans="1:11">
      <c r="A31" s="77"/>
      <c r="B31" s="61"/>
      <c r="C31" s="10" t="s">
        <v>36</v>
      </c>
      <c r="D31" s="26">
        <v>3571</v>
      </c>
      <c r="E31" s="27">
        <v>3</v>
      </c>
      <c r="F31" s="27">
        <v>1</v>
      </c>
      <c r="G31" s="27">
        <v>0</v>
      </c>
      <c r="H31" s="27">
        <v>0</v>
      </c>
      <c r="I31" s="27">
        <v>0</v>
      </c>
      <c r="J31" s="27">
        <v>6</v>
      </c>
      <c r="K31" s="28">
        <v>3581</v>
      </c>
    </row>
    <row r="32" spans="1:11">
      <c r="A32" s="77"/>
      <c r="B32" s="61"/>
      <c r="C32" s="10" t="s">
        <v>37</v>
      </c>
      <c r="D32" s="26">
        <v>528</v>
      </c>
      <c r="E32" s="27">
        <v>3</v>
      </c>
      <c r="F32" s="27">
        <v>0</v>
      </c>
      <c r="G32" s="27">
        <v>0</v>
      </c>
      <c r="H32" s="27">
        <v>0</v>
      </c>
      <c r="I32" s="27">
        <v>0</v>
      </c>
      <c r="J32" s="27">
        <v>5</v>
      </c>
      <c r="K32" s="28">
        <v>536</v>
      </c>
    </row>
    <row r="33" spans="1:11">
      <c r="A33" s="77"/>
      <c r="B33" s="61"/>
      <c r="C33" s="6" t="s">
        <v>38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8">
        <v>0</v>
      </c>
    </row>
    <row r="34" spans="1:11">
      <c r="A34" s="77"/>
      <c r="B34" s="61"/>
      <c r="C34" s="6" t="s">
        <v>39</v>
      </c>
      <c r="D34" s="26">
        <v>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2</v>
      </c>
      <c r="K34" s="28">
        <v>3</v>
      </c>
    </row>
    <row r="35" spans="1:11">
      <c r="A35" s="77"/>
      <c r="B35" s="61"/>
      <c r="C35" s="10" t="s">
        <v>40</v>
      </c>
      <c r="D35" s="26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11</v>
      </c>
      <c r="K35" s="28">
        <v>15</v>
      </c>
    </row>
    <row r="36" spans="1:11">
      <c r="A36" s="77"/>
      <c r="B36" s="61"/>
      <c r="C36" s="10" t="s">
        <v>41</v>
      </c>
      <c r="D36" s="26">
        <v>17</v>
      </c>
      <c r="E36" s="27">
        <v>0</v>
      </c>
      <c r="F36" s="27">
        <v>1</v>
      </c>
      <c r="G36" s="27">
        <v>0</v>
      </c>
      <c r="H36" s="27">
        <v>0</v>
      </c>
      <c r="I36" s="27">
        <v>1</v>
      </c>
      <c r="J36" s="27">
        <v>4</v>
      </c>
      <c r="K36" s="28">
        <v>23</v>
      </c>
    </row>
    <row r="37" spans="1:11">
      <c r="A37" s="77"/>
      <c r="B37" s="61"/>
      <c r="C37" s="6" t="s">
        <v>7</v>
      </c>
      <c r="D37" s="26">
        <v>65</v>
      </c>
      <c r="E37" s="27">
        <v>0</v>
      </c>
      <c r="F37" s="27">
        <v>0</v>
      </c>
      <c r="G37" s="27">
        <v>0</v>
      </c>
      <c r="H37" s="27">
        <v>0</v>
      </c>
      <c r="I37" s="27">
        <v>4</v>
      </c>
      <c r="J37" s="27">
        <v>7</v>
      </c>
      <c r="K37" s="28">
        <v>76</v>
      </c>
    </row>
    <row r="38" spans="1:11" ht="14.25" thickBot="1">
      <c r="A38" s="77"/>
      <c r="B38" s="62"/>
      <c r="C38" s="22" t="s">
        <v>8</v>
      </c>
      <c r="D38" s="29">
        <v>7697</v>
      </c>
      <c r="E38" s="30">
        <v>9</v>
      </c>
      <c r="F38" s="30">
        <v>5</v>
      </c>
      <c r="G38" s="30">
        <v>3</v>
      </c>
      <c r="H38" s="30">
        <v>2</v>
      </c>
      <c r="I38" s="30">
        <v>7</v>
      </c>
      <c r="J38" s="30">
        <v>88</v>
      </c>
      <c r="K38" s="31">
        <v>7811</v>
      </c>
    </row>
    <row r="39" spans="1:11" ht="13.5" customHeight="1">
      <c r="A39" s="77"/>
      <c r="B39" s="60" t="s">
        <v>42</v>
      </c>
      <c r="C39" s="2" t="s">
        <v>43</v>
      </c>
      <c r="D39" s="32">
        <v>61493</v>
      </c>
      <c r="E39" s="33">
        <v>587</v>
      </c>
      <c r="F39" s="33">
        <v>25</v>
      </c>
      <c r="G39" s="33">
        <v>12</v>
      </c>
      <c r="H39" s="33">
        <v>10</v>
      </c>
      <c r="I39" s="33">
        <v>27</v>
      </c>
      <c r="J39" s="33">
        <v>619</v>
      </c>
      <c r="K39" s="34">
        <v>62773</v>
      </c>
    </row>
    <row r="40" spans="1:11">
      <c r="A40" s="77"/>
      <c r="B40" s="61"/>
      <c r="C40" s="6" t="s">
        <v>44</v>
      </c>
      <c r="D40" s="26">
        <v>204</v>
      </c>
      <c r="E40" s="27">
        <v>0</v>
      </c>
      <c r="F40" s="27">
        <v>2</v>
      </c>
      <c r="G40" s="27">
        <v>1</v>
      </c>
      <c r="H40" s="27">
        <v>0</v>
      </c>
      <c r="I40" s="27">
        <v>12</v>
      </c>
      <c r="J40" s="27">
        <v>47</v>
      </c>
      <c r="K40" s="28">
        <v>266</v>
      </c>
    </row>
    <row r="41" spans="1:11">
      <c r="A41" s="77"/>
      <c r="B41" s="61"/>
      <c r="C41" s="6" t="s">
        <v>45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8">
        <v>0</v>
      </c>
    </row>
    <row r="42" spans="1:11">
      <c r="A42" s="77"/>
      <c r="B42" s="61"/>
      <c r="C42" s="6" t="s">
        <v>46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8">
        <v>0</v>
      </c>
    </row>
    <row r="43" spans="1:11">
      <c r="A43" s="77"/>
      <c r="B43" s="61"/>
      <c r="C43" s="6" t="s">
        <v>47</v>
      </c>
      <c r="D43" s="43" t="s">
        <v>68</v>
      </c>
      <c r="E43" s="8" t="s">
        <v>68</v>
      </c>
      <c r="F43" s="8" t="s">
        <v>68</v>
      </c>
      <c r="G43" s="8" t="s">
        <v>68</v>
      </c>
      <c r="H43" s="8" t="s">
        <v>68</v>
      </c>
      <c r="I43" s="8" t="s">
        <v>68</v>
      </c>
      <c r="J43" s="8" t="s">
        <v>68</v>
      </c>
      <c r="K43" s="9" t="s">
        <v>68</v>
      </c>
    </row>
    <row r="44" spans="1:11">
      <c r="A44" s="77"/>
      <c r="B44" s="61"/>
      <c r="C44" s="6" t="s">
        <v>7</v>
      </c>
      <c r="D44" s="49">
        <v>34</v>
      </c>
      <c r="E44" s="50">
        <v>2</v>
      </c>
      <c r="F44" s="50">
        <v>0</v>
      </c>
      <c r="G44" s="50">
        <v>1</v>
      </c>
      <c r="H44" s="50">
        <v>0</v>
      </c>
      <c r="I44" s="50">
        <v>16</v>
      </c>
      <c r="J44" s="50">
        <v>6</v>
      </c>
      <c r="K44" s="51">
        <v>59</v>
      </c>
    </row>
    <row r="45" spans="1:11" ht="14.25" thickBot="1">
      <c r="A45" s="77"/>
      <c r="B45" s="62"/>
      <c r="C45" s="22" t="s">
        <v>8</v>
      </c>
      <c r="D45" s="52">
        <v>61731</v>
      </c>
      <c r="E45" s="53">
        <v>589</v>
      </c>
      <c r="F45" s="53">
        <v>27</v>
      </c>
      <c r="G45" s="53">
        <v>14</v>
      </c>
      <c r="H45" s="53">
        <v>10</v>
      </c>
      <c r="I45" s="53">
        <v>55</v>
      </c>
      <c r="J45" s="53">
        <v>672</v>
      </c>
      <c r="K45" s="78">
        <v>63098</v>
      </c>
    </row>
    <row r="46" spans="1:11" ht="13.5" customHeight="1">
      <c r="A46" s="77"/>
      <c r="B46" s="60" t="s">
        <v>48</v>
      </c>
      <c r="C46" s="2" t="s">
        <v>49</v>
      </c>
      <c r="D46" s="54">
        <v>223</v>
      </c>
      <c r="E46" s="55">
        <v>9</v>
      </c>
      <c r="F46" s="55">
        <v>3</v>
      </c>
      <c r="G46" s="55">
        <v>0</v>
      </c>
      <c r="H46" s="55">
        <v>5</v>
      </c>
      <c r="I46" s="55">
        <v>4</v>
      </c>
      <c r="J46" s="55">
        <v>26</v>
      </c>
      <c r="K46" s="56">
        <v>270</v>
      </c>
    </row>
    <row r="47" spans="1:11">
      <c r="A47" s="77"/>
      <c r="B47" s="61"/>
      <c r="C47" s="10" t="s">
        <v>50</v>
      </c>
      <c r="D47" s="49">
        <v>614</v>
      </c>
      <c r="E47" s="50">
        <v>3</v>
      </c>
      <c r="F47" s="50">
        <v>3</v>
      </c>
      <c r="G47" s="50">
        <v>2</v>
      </c>
      <c r="H47" s="50">
        <v>3</v>
      </c>
      <c r="I47" s="50">
        <v>1</v>
      </c>
      <c r="J47" s="50">
        <v>25</v>
      </c>
      <c r="K47" s="51">
        <v>651</v>
      </c>
    </row>
    <row r="48" spans="1:11">
      <c r="A48" s="77"/>
      <c r="B48" s="61"/>
      <c r="C48" s="10" t="s">
        <v>51</v>
      </c>
      <c r="D48" s="49">
        <v>381</v>
      </c>
      <c r="E48" s="50">
        <v>0</v>
      </c>
      <c r="F48" s="50">
        <v>3</v>
      </c>
      <c r="G48" s="50">
        <v>0</v>
      </c>
      <c r="H48" s="50">
        <v>0</v>
      </c>
      <c r="I48" s="50">
        <v>3</v>
      </c>
      <c r="J48" s="50">
        <v>75</v>
      </c>
      <c r="K48" s="51">
        <v>462</v>
      </c>
    </row>
    <row r="49" spans="1:11">
      <c r="A49" s="77"/>
      <c r="B49" s="61"/>
      <c r="C49" s="10" t="s">
        <v>52</v>
      </c>
      <c r="D49" s="49">
        <v>702</v>
      </c>
      <c r="E49" s="50">
        <v>6</v>
      </c>
      <c r="F49" s="50">
        <v>17</v>
      </c>
      <c r="G49" s="50">
        <v>0</v>
      </c>
      <c r="H49" s="50">
        <v>1</v>
      </c>
      <c r="I49" s="50">
        <v>27</v>
      </c>
      <c r="J49" s="50">
        <v>136</v>
      </c>
      <c r="K49" s="51">
        <v>889</v>
      </c>
    </row>
    <row r="50" spans="1:11">
      <c r="A50" s="77"/>
      <c r="B50" s="61"/>
      <c r="C50" s="6" t="s">
        <v>7</v>
      </c>
      <c r="D50" s="49">
        <v>15</v>
      </c>
      <c r="E50" s="50">
        <v>0</v>
      </c>
      <c r="F50" s="50">
        <v>0</v>
      </c>
      <c r="G50" s="50">
        <v>0</v>
      </c>
      <c r="H50" s="50">
        <v>1</v>
      </c>
      <c r="I50" s="50">
        <v>0</v>
      </c>
      <c r="J50" s="50">
        <v>12</v>
      </c>
      <c r="K50" s="51">
        <v>28</v>
      </c>
    </row>
    <row r="51" spans="1:11" ht="14.25" thickBot="1">
      <c r="A51" s="77"/>
      <c r="B51" s="62"/>
      <c r="C51" s="22" t="s">
        <v>8</v>
      </c>
      <c r="D51" s="52">
        <v>1935</v>
      </c>
      <c r="E51" s="53">
        <v>18</v>
      </c>
      <c r="F51" s="53">
        <v>26</v>
      </c>
      <c r="G51" s="53">
        <v>2</v>
      </c>
      <c r="H51" s="53">
        <v>10</v>
      </c>
      <c r="I51" s="53">
        <v>35</v>
      </c>
      <c r="J51" s="53">
        <v>274</v>
      </c>
      <c r="K51" s="79">
        <v>2300</v>
      </c>
    </row>
    <row r="52" spans="1:11" ht="14.25" thickBot="1">
      <c r="A52" s="77"/>
      <c r="B52" s="70" t="s">
        <v>53</v>
      </c>
      <c r="C52" s="71"/>
      <c r="D52" s="57">
        <v>31</v>
      </c>
      <c r="E52" s="58">
        <v>0</v>
      </c>
      <c r="F52" s="58">
        <v>0</v>
      </c>
      <c r="G52" s="58">
        <v>0</v>
      </c>
      <c r="H52" s="58">
        <v>0</v>
      </c>
      <c r="I52" s="58">
        <v>1</v>
      </c>
      <c r="J52" s="58">
        <v>235</v>
      </c>
      <c r="K52" s="59">
        <v>267</v>
      </c>
    </row>
    <row r="53" spans="1:11" ht="14.25" thickBot="1">
      <c r="A53" s="77"/>
      <c r="B53" s="70" t="s">
        <v>64</v>
      </c>
      <c r="C53" s="71"/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0</v>
      </c>
      <c r="K53" s="59">
        <v>1</v>
      </c>
    </row>
    <row r="54" spans="1:11" ht="13.5" customHeight="1">
      <c r="A54" s="77"/>
      <c r="B54" s="60" t="s">
        <v>54</v>
      </c>
      <c r="C54" s="2" t="s">
        <v>55</v>
      </c>
      <c r="D54" s="80" t="s">
        <v>67</v>
      </c>
      <c r="E54" s="81" t="s">
        <v>67</v>
      </c>
      <c r="F54" s="81" t="s">
        <v>67</v>
      </c>
      <c r="G54" s="81" t="s">
        <v>67</v>
      </c>
      <c r="H54" s="81" t="s">
        <v>67</v>
      </c>
      <c r="I54" s="81" t="s">
        <v>67</v>
      </c>
      <c r="J54" s="81" t="s">
        <v>67</v>
      </c>
      <c r="K54" s="82" t="s">
        <v>67</v>
      </c>
    </row>
    <row r="55" spans="1:11">
      <c r="A55" s="77"/>
      <c r="B55" s="61"/>
      <c r="C55" s="6" t="s">
        <v>56</v>
      </c>
      <c r="D55" s="83" t="s">
        <v>67</v>
      </c>
      <c r="E55" s="84" t="s">
        <v>67</v>
      </c>
      <c r="F55" s="84" t="s">
        <v>67</v>
      </c>
      <c r="G55" s="84" t="s">
        <v>67</v>
      </c>
      <c r="H55" s="84" t="s">
        <v>67</v>
      </c>
      <c r="I55" s="84" t="s">
        <v>67</v>
      </c>
      <c r="J55" s="84" t="s">
        <v>67</v>
      </c>
      <c r="K55" s="85" t="s">
        <v>67</v>
      </c>
    </row>
    <row r="56" spans="1:11">
      <c r="A56" s="77"/>
      <c r="B56" s="61"/>
      <c r="C56" s="10" t="s">
        <v>57</v>
      </c>
      <c r="D56" s="83" t="s">
        <v>67</v>
      </c>
      <c r="E56" s="84" t="s">
        <v>67</v>
      </c>
      <c r="F56" s="84" t="s">
        <v>67</v>
      </c>
      <c r="G56" s="84" t="s">
        <v>67</v>
      </c>
      <c r="H56" s="84" t="s">
        <v>67</v>
      </c>
      <c r="I56" s="84" t="s">
        <v>67</v>
      </c>
      <c r="J56" s="84" t="s">
        <v>67</v>
      </c>
      <c r="K56" s="85" t="s">
        <v>67</v>
      </c>
    </row>
    <row r="57" spans="1:11" ht="14.25" thickBot="1">
      <c r="A57" s="77"/>
      <c r="B57" s="62"/>
      <c r="C57" s="22" t="s">
        <v>8</v>
      </c>
      <c r="D57" s="86" t="s">
        <v>67</v>
      </c>
      <c r="E57" s="87" t="s">
        <v>67</v>
      </c>
      <c r="F57" s="87" t="s">
        <v>67</v>
      </c>
      <c r="G57" s="87" t="s">
        <v>67</v>
      </c>
      <c r="H57" s="87" t="s">
        <v>67</v>
      </c>
      <c r="I57" s="87" t="s">
        <v>67</v>
      </c>
      <c r="J57" s="87" t="s">
        <v>67</v>
      </c>
      <c r="K57" s="88" t="s">
        <v>67</v>
      </c>
    </row>
    <row r="58" spans="1:11" ht="14.25" thickBot="1">
      <c r="A58" s="77"/>
      <c r="B58" s="75" t="s">
        <v>58</v>
      </c>
      <c r="C58" s="76"/>
      <c r="D58" s="57">
        <v>88594</v>
      </c>
      <c r="E58" s="58">
        <v>1019</v>
      </c>
      <c r="F58" s="58">
        <v>65</v>
      </c>
      <c r="G58" s="58">
        <v>23</v>
      </c>
      <c r="H58" s="58">
        <v>25</v>
      </c>
      <c r="I58" s="58">
        <v>330</v>
      </c>
      <c r="J58" s="58">
        <v>1410</v>
      </c>
      <c r="K58" s="59">
        <v>91466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view="pageBreakPreview" topLeftCell="A37" zoomScaleNormal="100" zoomScaleSheetLayoutView="100" workbookViewId="0"/>
  </sheetViews>
  <sheetFormatPr defaultRowHeight="13.5"/>
  <cols>
    <col min="1" max="1" width="2.875" customWidth="1"/>
    <col min="2" max="2" width="2.875" bestFit="1" customWidth="1"/>
    <col min="3" max="3" width="26.375" bestFit="1" customWidth="1"/>
  </cols>
  <sheetData>
    <row r="1" spans="2:11" ht="14.25" thickBot="1">
      <c r="B1" t="s">
        <v>62</v>
      </c>
    </row>
    <row r="2" spans="2:11" ht="13.5" customHeight="1">
      <c r="B2" s="63" t="s">
        <v>0</v>
      </c>
      <c r="C2" s="64"/>
      <c r="D2" s="67" t="s">
        <v>1</v>
      </c>
      <c r="E2" s="68"/>
      <c r="F2" s="68"/>
      <c r="G2" s="68"/>
      <c r="H2" s="68"/>
      <c r="I2" s="68"/>
      <c r="J2" s="68"/>
      <c r="K2" s="69"/>
    </row>
    <row r="3" spans="2:11" ht="27.75" thickBot="1">
      <c r="B3" s="65"/>
      <c r="C3" s="66"/>
      <c r="D3" s="41" t="s">
        <v>2</v>
      </c>
      <c r="E3" s="42" t="s">
        <v>63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1" t="s">
        <v>8</v>
      </c>
    </row>
    <row r="4" spans="2:11" ht="13.5" customHeight="1">
      <c r="B4" s="60" t="s">
        <v>9</v>
      </c>
      <c r="C4" s="2" t="s">
        <v>10</v>
      </c>
      <c r="D4" s="3">
        <v>136</v>
      </c>
      <c r="E4" s="4">
        <v>14</v>
      </c>
      <c r="F4" s="4">
        <v>0</v>
      </c>
      <c r="G4" s="4">
        <v>0</v>
      </c>
      <c r="H4" s="4">
        <v>0</v>
      </c>
      <c r="I4" s="4">
        <v>0</v>
      </c>
      <c r="J4" s="4">
        <v>3</v>
      </c>
      <c r="K4" s="5">
        <v>153</v>
      </c>
    </row>
    <row r="5" spans="2:11">
      <c r="B5" s="61"/>
      <c r="C5" s="6" t="s">
        <v>11</v>
      </c>
      <c r="D5" s="43" t="s">
        <v>68</v>
      </c>
      <c r="E5" s="8" t="s">
        <v>68</v>
      </c>
      <c r="F5" s="8" t="s">
        <v>68</v>
      </c>
      <c r="G5" s="8" t="s">
        <v>68</v>
      </c>
      <c r="H5" s="8" t="s">
        <v>68</v>
      </c>
      <c r="I5" s="8" t="s">
        <v>68</v>
      </c>
      <c r="J5" s="8" t="s">
        <v>68</v>
      </c>
      <c r="K5" s="9" t="s">
        <v>68</v>
      </c>
    </row>
    <row r="6" spans="2:11">
      <c r="B6" s="61"/>
      <c r="C6" s="6" t="s">
        <v>12</v>
      </c>
      <c r="D6" s="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9">
        <v>0</v>
      </c>
    </row>
    <row r="7" spans="2:11">
      <c r="B7" s="61"/>
      <c r="C7" s="6" t="s">
        <v>13</v>
      </c>
      <c r="D7" s="43" t="s">
        <v>68</v>
      </c>
      <c r="E7" s="8" t="s">
        <v>68</v>
      </c>
      <c r="F7" s="8" t="s">
        <v>68</v>
      </c>
      <c r="G7" s="8" t="s">
        <v>68</v>
      </c>
      <c r="H7" s="8" t="s">
        <v>68</v>
      </c>
      <c r="I7" s="8" t="s">
        <v>68</v>
      </c>
      <c r="J7" s="8" t="s">
        <v>68</v>
      </c>
      <c r="K7" s="9" t="s">
        <v>68</v>
      </c>
    </row>
    <row r="8" spans="2:11">
      <c r="B8" s="61"/>
      <c r="C8" s="6" t="s">
        <v>65</v>
      </c>
      <c r="D8" s="7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v>0</v>
      </c>
    </row>
    <row r="9" spans="2:11">
      <c r="B9" s="61"/>
      <c r="C9" s="6" t="s">
        <v>66</v>
      </c>
      <c r="D9" s="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2:11">
      <c r="B10" s="61"/>
      <c r="C10" s="6" t="s">
        <v>16</v>
      </c>
      <c r="D10" s="43" t="s">
        <v>68</v>
      </c>
      <c r="E10" s="8" t="s">
        <v>68</v>
      </c>
      <c r="F10" s="8" t="s">
        <v>68</v>
      </c>
      <c r="G10" s="8" t="s">
        <v>68</v>
      </c>
      <c r="H10" s="8" t="s">
        <v>68</v>
      </c>
      <c r="I10" s="8" t="s">
        <v>68</v>
      </c>
      <c r="J10" s="8" t="s">
        <v>68</v>
      </c>
      <c r="K10" s="9" t="s">
        <v>68</v>
      </c>
    </row>
    <row r="11" spans="2:11">
      <c r="B11" s="61"/>
      <c r="C11" s="6" t="s">
        <v>17</v>
      </c>
      <c r="D11" s="43" t="s">
        <v>68</v>
      </c>
      <c r="E11" s="8" t="s">
        <v>68</v>
      </c>
      <c r="F11" s="8" t="s">
        <v>68</v>
      </c>
      <c r="G11" s="8" t="s">
        <v>68</v>
      </c>
      <c r="H11" s="8" t="s">
        <v>68</v>
      </c>
      <c r="I11" s="8" t="s">
        <v>68</v>
      </c>
      <c r="J11" s="8" t="s">
        <v>68</v>
      </c>
      <c r="K11" s="9" t="s">
        <v>68</v>
      </c>
    </row>
    <row r="12" spans="2:11">
      <c r="B12" s="61"/>
      <c r="C12" s="10" t="s">
        <v>18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v>0</v>
      </c>
    </row>
    <row r="13" spans="2:11">
      <c r="B13" s="61"/>
      <c r="C13" s="6" t="s">
        <v>19</v>
      </c>
      <c r="D13" s="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v>0</v>
      </c>
    </row>
    <row r="14" spans="2:11">
      <c r="B14" s="61"/>
      <c r="C14" s="6" t="s">
        <v>20</v>
      </c>
      <c r="D14" s="7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1</v>
      </c>
    </row>
    <row r="15" spans="2:11">
      <c r="B15" s="61"/>
      <c r="C15" s="6" t="s">
        <v>21</v>
      </c>
      <c r="D15" s="43" t="s">
        <v>68</v>
      </c>
      <c r="E15" s="8" t="s">
        <v>68</v>
      </c>
      <c r="F15" s="8" t="s">
        <v>68</v>
      </c>
      <c r="G15" s="8" t="s">
        <v>68</v>
      </c>
      <c r="H15" s="8" t="s">
        <v>68</v>
      </c>
      <c r="I15" s="8" t="s">
        <v>68</v>
      </c>
      <c r="J15" s="8" t="s">
        <v>68</v>
      </c>
      <c r="K15" s="9" t="s">
        <v>68</v>
      </c>
    </row>
    <row r="16" spans="2:11" ht="14.25" thickBot="1">
      <c r="B16" s="62"/>
      <c r="C16" s="22" t="s">
        <v>8</v>
      </c>
      <c r="D16" s="11">
        <v>137</v>
      </c>
      <c r="E16" s="12">
        <v>14</v>
      </c>
      <c r="F16" s="12">
        <v>0</v>
      </c>
      <c r="G16" s="12">
        <v>0</v>
      </c>
      <c r="H16" s="12">
        <v>0</v>
      </c>
      <c r="I16" s="12">
        <v>0</v>
      </c>
      <c r="J16" s="12">
        <v>3</v>
      </c>
      <c r="K16" s="13">
        <v>154</v>
      </c>
    </row>
    <row r="17" spans="2:11" ht="13.5" customHeight="1">
      <c r="B17" s="60" t="s">
        <v>22</v>
      </c>
      <c r="C17" s="14" t="s">
        <v>23</v>
      </c>
      <c r="D17" s="15">
        <v>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2</v>
      </c>
    </row>
    <row r="18" spans="2:11">
      <c r="B18" s="61"/>
      <c r="C18" s="6" t="s">
        <v>24</v>
      </c>
      <c r="D18" s="7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</row>
    <row r="19" spans="2:11">
      <c r="B19" s="61"/>
      <c r="C19" s="6" t="s">
        <v>25</v>
      </c>
      <c r="D19" s="7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</row>
    <row r="20" spans="2:11">
      <c r="B20" s="61"/>
      <c r="C20" s="6" t="s">
        <v>26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</row>
    <row r="21" spans="2:11">
      <c r="B21" s="61"/>
      <c r="C21" s="10" t="s">
        <v>27</v>
      </c>
      <c r="D21" s="7">
        <v>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9">
        <v>6</v>
      </c>
    </row>
    <row r="22" spans="2:11">
      <c r="B22" s="61"/>
      <c r="C22" s="6" t="s">
        <v>28</v>
      </c>
      <c r="D22" s="7">
        <v>19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19</v>
      </c>
    </row>
    <row r="23" spans="2:11">
      <c r="B23" s="61"/>
      <c r="C23" s="6" t="s">
        <v>29</v>
      </c>
      <c r="D23" s="7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</row>
    <row r="24" spans="2:11">
      <c r="B24" s="61"/>
      <c r="C24" s="6" t="s">
        <v>7</v>
      </c>
      <c r="D24" s="7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</row>
    <row r="25" spans="2:11" ht="14.25" thickBot="1">
      <c r="B25" s="62"/>
      <c r="C25" s="22" t="s">
        <v>8</v>
      </c>
      <c r="D25" s="11">
        <v>26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3">
        <v>27</v>
      </c>
    </row>
    <row r="26" spans="2:11" ht="13.5" customHeight="1">
      <c r="B26" s="60" t="s">
        <v>30</v>
      </c>
      <c r="C26" s="2" t="s">
        <v>31</v>
      </c>
      <c r="D26" s="15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</row>
    <row r="27" spans="2:11">
      <c r="B27" s="61"/>
      <c r="C27" s="10" t="s">
        <v>32</v>
      </c>
      <c r="D27" s="7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v>0</v>
      </c>
    </row>
    <row r="28" spans="2:11">
      <c r="B28" s="61"/>
      <c r="C28" s="6" t="s">
        <v>33</v>
      </c>
      <c r="D28" s="7">
        <v>5</v>
      </c>
      <c r="E28" s="8">
        <v>1</v>
      </c>
      <c r="F28" s="8">
        <v>0</v>
      </c>
      <c r="G28" s="8">
        <v>1</v>
      </c>
      <c r="H28" s="8">
        <v>0</v>
      </c>
      <c r="I28" s="8">
        <v>0</v>
      </c>
      <c r="J28" s="8">
        <v>2</v>
      </c>
      <c r="K28" s="9">
        <v>9</v>
      </c>
    </row>
    <row r="29" spans="2:11">
      <c r="B29" s="61"/>
      <c r="C29" s="6" t="s">
        <v>34</v>
      </c>
      <c r="D29" s="7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v>0</v>
      </c>
    </row>
    <row r="30" spans="2:11">
      <c r="B30" s="61"/>
      <c r="C30" s="6" t="s">
        <v>35</v>
      </c>
      <c r="D30" s="7">
        <v>25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25</v>
      </c>
    </row>
    <row r="31" spans="2:11">
      <c r="B31" s="61"/>
      <c r="C31" s="10" t="s">
        <v>36</v>
      </c>
      <c r="D31" s="7">
        <v>38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9">
        <v>38</v>
      </c>
    </row>
    <row r="32" spans="2:11">
      <c r="B32" s="61"/>
      <c r="C32" s="10" t="s">
        <v>37</v>
      </c>
      <c r="D32" s="7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9">
        <v>1</v>
      </c>
    </row>
    <row r="33" spans="2:11">
      <c r="B33" s="61"/>
      <c r="C33" s="6" t="s">
        <v>38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</row>
    <row r="34" spans="2:11">
      <c r="B34" s="61"/>
      <c r="C34" s="6" t="s">
        <v>39</v>
      </c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</row>
    <row r="35" spans="2:11">
      <c r="B35" s="61"/>
      <c r="C35" s="10" t="s">
        <v>40</v>
      </c>
      <c r="D35" s="7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</row>
    <row r="36" spans="2:11">
      <c r="B36" s="61"/>
      <c r="C36" s="10" t="s">
        <v>41</v>
      </c>
      <c r="D36" s="7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9">
        <v>0</v>
      </c>
    </row>
    <row r="37" spans="2:11">
      <c r="B37" s="61"/>
      <c r="C37" s="6" t="s">
        <v>7</v>
      </c>
      <c r="D37" s="7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9">
        <v>0</v>
      </c>
    </row>
    <row r="38" spans="2:11" ht="14.25" thickBot="1">
      <c r="B38" s="62"/>
      <c r="C38" s="22" t="s">
        <v>8</v>
      </c>
      <c r="D38" s="11">
        <v>69</v>
      </c>
      <c r="E38" s="12">
        <v>1</v>
      </c>
      <c r="F38" s="12">
        <v>0</v>
      </c>
      <c r="G38" s="12">
        <v>1</v>
      </c>
      <c r="H38" s="12">
        <v>0</v>
      </c>
      <c r="I38" s="12">
        <v>0</v>
      </c>
      <c r="J38" s="12">
        <v>2</v>
      </c>
      <c r="K38" s="13">
        <v>73</v>
      </c>
    </row>
    <row r="39" spans="2:11" ht="13.5" customHeight="1">
      <c r="B39" s="60" t="s">
        <v>42</v>
      </c>
      <c r="C39" s="2" t="s">
        <v>43</v>
      </c>
      <c r="D39" s="15">
        <v>576</v>
      </c>
      <c r="E39" s="16">
        <v>9</v>
      </c>
      <c r="F39" s="16">
        <v>0</v>
      </c>
      <c r="G39" s="16">
        <v>0</v>
      </c>
      <c r="H39" s="16">
        <v>0</v>
      </c>
      <c r="I39" s="16">
        <v>0</v>
      </c>
      <c r="J39" s="16">
        <v>9</v>
      </c>
      <c r="K39" s="17">
        <v>594</v>
      </c>
    </row>
    <row r="40" spans="2:11">
      <c r="B40" s="61"/>
      <c r="C40" s="6" t="s">
        <v>44</v>
      </c>
      <c r="D40" s="7">
        <v>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3</v>
      </c>
      <c r="K40" s="9">
        <v>5</v>
      </c>
    </row>
    <row r="41" spans="2:11">
      <c r="B41" s="61"/>
      <c r="C41" s="6" t="s">
        <v>45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9">
        <v>0</v>
      </c>
    </row>
    <row r="42" spans="2:11">
      <c r="B42" s="61"/>
      <c r="C42" s="6" t="s">
        <v>46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</row>
    <row r="43" spans="2:11">
      <c r="B43" s="61"/>
      <c r="C43" s="6" t="s">
        <v>47</v>
      </c>
      <c r="D43" s="43" t="s">
        <v>68</v>
      </c>
      <c r="E43" s="8" t="s">
        <v>68</v>
      </c>
      <c r="F43" s="8" t="s">
        <v>68</v>
      </c>
      <c r="G43" s="8" t="s">
        <v>68</v>
      </c>
      <c r="H43" s="8" t="s">
        <v>68</v>
      </c>
      <c r="I43" s="8" t="s">
        <v>68</v>
      </c>
      <c r="J43" s="8" t="s">
        <v>68</v>
      </c>
      <c r="K43" s="9" t="s">
        <v>68</v>
      </c>
    </row>
    <row r="44" spans="2:11">
      <c r="B44" s="61"/>
      <c r="C44" s="6" t="s">
        <v>7</v>
      </c>
      <c r="D44" s="7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9">
        <v>0</v>
      </c>
    </row>
    <row r="45" spans="2:11" ht="14.25" thickBot="1">
      <c r="B45" s="62"/>
      <c r="C45" s="22" t="s">
        <v>8</v>
      </c>
      <c r="D45" s="11">
        <v>578</v>
      </c>
      <c r="E45" s="12">
        <v>9</v>
      </c>
      <c r="F45" s="12">
        <v>0</v>
      </c>
      <c r="G45" s="12">
        <v>0</v>
      </c>
      <c r="H45" s="12">
        <v>0</v>
      </c>
      <c r="I45" s="12">
        <v>0</v>
      </c>
      <c r="J45" s="12">
        <v>12</v>
      </c>
      <c r="K45" s="13">
        <v>599</v>
      </c>
    </row>
    <row r="46" spans="2:11" ht="13.5" customHeight="1">
      <c r="B46" s="60" t="s">
        <v>48</v>
      </c>
      <c r="C46" s="2" t="s">
        <v>49</v>
      </c>
      <c r="D46" s="15">
        <v>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7">
        <v>6</v>
      </c>
    </row>
    <row r="47" spans="2:11">
      <c r="B47" s="61"/>
      <c r="C47" s="10" t="s">
        <v>50</v>
      </c>
      <c r="D47" s="7">
        <v>11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</v>
      </c>
      <c r="K47" s="9">
        <v>14</v>
      </c>
    </row>
    <row r="48" spans="2:11">
      <c r="B48" s="61"/>
      <c r="C48" s="10" t="s">
        <v>51</v>
      </c>
      <c r="D48" s="7">
        <v>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3</v>
      </c>
      <c r="K48" s="9">
        <v>7</v>
      </c>
    </row>
    <row r="49" spans="2:11">
      <c r="B49" s="61"/>
      <c r="C49" s="10" t="s">
        <v>52</v>
      </c>
      <c r="D49" s="7">
        <v>10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3</v>
      </c>
      <c r="K49" s="9">
        <v>13</v>
      </c>
    </row>
    <row r="50" spans="2:11">
      <c r="B50" s="61"/>
      <c r="C50" s="6" t="s">
        <v>7</v>
      </c>
      <c r="D50" s="7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9">
        <v>0</v>
      </c>
    </row>
    <row r="51" spans="2:11" ht="14.25" thickBot="1">
      <c r="B51" s="62"/>
      <c r="C51" s="22" t="s">
        <v>8</v>
      </c>
      <c r="D51" s="11">
        <v>30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10</v>
      </c>
      <c r="K51" s="18">
        <v>40</v>
      </c>
    </row>
    <row r="52" spans="2:11" ht="14.25" thickBot="1">
      <c r="B52" s="70" t="s">
        <v>53</v>
      </c>
      <c r="C52" s="71"/>
      <c r="D52" s="19">
        <v>10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36</v>
      </c>
      <c r="K52" s="21">
        <v>46</v>
      </c>
    </row>
    <row r="53" spans="2:11" ht="14.25" thickBot="1">
      <c r="B53" s="70" t="s">
        <v>64</v>
      </c>
      <c r="C53" s="71"/>
      <c r="D53" s="19" t="s">
        <v>67</v>
      </c>
      <c r="E53" s="20" t="s">
        <v>67</v>
      </c>
      <c r="F53" s="20" t="s">
        <v>67</v>
      </c>
      <c r="G53" s="20" t="s">
        <v>67</v>
      </c>
      <c r="H53" s="20" t="s">
        <v>67</v>
      </c>
      <c r="I53" s="20" t="s">
        <v>67</v>
      </c>
      <c r="J53" s="20" t="s">
        <v>67</v>
      </c>
      <c r="K53" s="21" t="s">
        <v>67</v>
      </c>
    </row>
    <row r="54" spans="2:11" ht="13.5" customHeight="1">
      <c r="B54" s="60" t="s">
        <v>54</v>
      </c>
      <c r="C54" s="2" t="s">
        <v>55</v>
      </c>
      <c r="D54" s="15" t="s">
        <v>67</v>
      </c>
      <c r="E54" s="16" t="s">
        <v>67</v>
      </c>
      <c r="F54" s="16" t="s">
        <v>67</v>
      </c>
      <c r="G54" s="16" t="s">
        <v>67</v>
      </c>
      <c r="H54" s="16" t="s">
        <v>67</v>
      </c>
      <c r="I54" s="16" t="s">
        <v>67</v>
      </c>
      <c r="J54" s="16" t="s">
        <v>67</v>
      </c>
      <c r="K54" s="17" t="s">
        <v>67</v>
      </c>
    </row>
    <row r="55" spans="2:11">
      <c r="B55" s="61"/>
      <c r="C55" s="6" t="s">
        <v>56</v>
      </c>
      <c r="D55" s="7" t="s">
        <v>67</v>
      </c>
      <c r="E55" s="8" t="s">
        <v>67</v>
      </c>
      <c r="F55" s="8" t="s">
        <v>67</v>
      </c>
      <c r="G55" s="8" t="s">
        <v>67</v>
      </c>
      <c r="H55" s="8" t="s">
        <v>67</v>
      </c>
      <c r="I55" s="8" t="s">
        <v>67</v>
      </c>
      <c r="J55" s="8" t="s">
        <v>67</v>
      </c>
      <c r="K55" s="9" t="s">
        <v>67</v>
      </c>
    </row>
    <row r="56" spans="2:11">
      <c r="B56" s="61"/>
      <c r="C56" s="10" t="s">
        <v>57</v>
      </c>
      <c r="D56" s="7" t="s">
        <v>67</v>
      </c>
      <c r="E56" s="8" t="s">
        <v>67</v>
      </c>
      <c r="F56" s="8" t="s">
        <v>67</v>
      </c>
      <c r="G56" s="8" t="s">
        <v>67</v>
      </c>
      <c r="H56" s="8" t="s">
        <v>67</v>
      </c>
      <c r="I56" s="8" t="s">
        <v>67</v>
      </c>
      <c r="J56" s="8" t="s">
        <v>67</v>
      </c>
      <c r="K56" s="9" t="s">
        <v>67</v>
      </c>
    </row>
    <row r="57" spans="2:11" ht="14.25" thickBot="1">
      <c r="B57" s="62"/>
      <c r="C57" s="22" t="s">
        <v>8</v>
      </c>
      <c r="D57" s="11" t="s">
        <v>67</v>
      </c>
      <c r="E57" s="12" t="s">
        <v>67</v>
      </c>
      <c r="F57" s="12" t="s">
        <v>67</v>
      </c>
      <c r="G57" s="12" t="s">
        <v>67</v>
      </c>
      <c r="H57" s="12" t="s">
        <v>67</v>
      </c>
      <c r="I57" s="12" t="s">
        <v>67</v>
      </c>
      <c r="J57" s="12" t="s">
        <v>67</v>
      </c>
      <c r="K57" s="18" t="s">
        <v>67</v>
      </c>
    </row>
    <row r="58" spans="2:11" ht="14.25" thickBot="1">
      <c r="B58" s="75" t="s">
        <v>58</v>
      </c>
      <c r="C58" s="76"/>
      <c r="D58" s="19">
        <v>850</v>
      </c>
      <c r="E58" s="20">
        <v>24</v>
      </c>
      <c r="F58" s="20">
        <v>0</v>
      </c>
      <c r="G58" s="20">
        <v>1</v>
      </c>
      <c r="H58" s="20">
        <v>0</v>
      </c>
      <c r="I58" s="20">
        <v>0</v>
      </c>
      <c r="J58" s="20">
        <v>64</v>
      </c>
      <c r="K58" s="21">
        <v>939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6-1</vt:lpstr>
      <vt:lpstr>6-2</vt:lpstr>
      <vt:lpstr>6-3</vt:lpstr>
      <vt:lpstr>6-4</vt:lpstr>
      <vt:lpstr>'6-1'!Print_Area</vt:lpstr>
      <vt:lpstr>'6-2'!Print_Area</vt:lpstr>
      <vt:lpstr>'6-3'!Print_Area</vt:lpstr>
      <vt:lpstr>'6-4'!Print_Area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2016-10-07T02:03:42Z</dcterms:modified>
</cp:coreProperties>
</file>