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 tabRatio="587"/>
  </bookViews>
  <sheets>
    <sheet name="13-1" sheetId="1" r:id="rId1"/>
    <sheet name="13-2" sheetId="2" r:id="rId2"/>
    <sheet name="13-3" sheetId="3" r:id="rId3"/>
    <sheet name="13-4" sheetId="4" r:id="rId4"/>
  </sheets>
  <definedNames>
    <definedName name="_xlnm.Print_Area" localSheetId="1">'13-2'!$A$1:$O$61</definedName>
    <definedName name="_xlnm.Print_Area" localSheetId="3">'13-4'!$A$1:$O$61</definedName>
  </definedNames>
  <calcPr calcId="145621"/>
</workbook>
</file>

<file path=xl/calcChain.xml><?xml version="1.0" encoding="utf-8"?>
<calcChain xmlns="http://schemas.openxmlformats.org/spreadsheetml/2006/main">
  <c r="N32" i="3" l="1"/>
  <c r="M32" i="3"/>
  <c r="L32" i="3"/>
  <c r="K32" i="3"/>
  <c r="J32" i="3"/>
  <c r="O32" i="3" s="1"/>
  <c r="O28" i="3"/>
  <c r="N61" i="3" l="1"/>
  <c r="M61" i="3"/>
  <c r="L61" i="3"/>
  <c r="E61" i="3"/>
  <c r="F61" i="3"/>
  <c r="I61" i="3" s="1"/>
  <c r="G61" i="3"/>
  <c r="H61" i="3"/>
  <c r="D61" i="3"/>
  <c r="N60" i="3"/>
  <c r="M60" i="3"/>
  <c r="L60" i="3"/>
  <c r="K60" i="3"/>
  <c r="J60" i="3"/>
  <c r="H60" i="3"/>
  <c r="G60" i="3"/>
  <c r="F60" i="3"/>
  <c r="E60" i="3"/>
  <c r="D60" i="3"/>
  <c r="N54" i="3"/>
  <c r="M54" i="3"/>
  <c r="L54" i="3"/>
  <c r="K54" i="3"/>
  <c r="O54" i="3" s="1"/>
  <c r="J54" i="3"/>
  <c r="H54" i="3"/>
  <c r="G54" i="3"/>
  <c r="F54" i="3"/>
  <c r="E54" i="3"/>
  <c r="D54" i="3"/>
  <c r="N43" i="3"/>
  <c r="M43" i="3"/>
  <c r="L43" i="3"/>
  <c r="K43" i="3"/>
  <c r="J43" i="3"/>
  <c r="F43" i="3"/>
  <c r="G43" i="3"/>
  <c r="E43" i="3"/>
  <c r="D43" i="3"/>
  <c r="I43" i="3" s="1"/>
  <c r="K61" i="3"/>
  <c r="J61" i="3"/>
  <c r="F32" i="3"/>
  <c r="G32" i="3"/>
  <c r="E32" i="3"/>
  <c r="D32" i="3"/>
  <c r="N17" i="3"/>
  <c r="M17" i="3"/>
  <c r="L17" i="3"/>
  <c r="K17" i="3"/>
  <c r="J17" i="3"/>
  <c r="O17" i="3" s="1"/>
  <c r="F17" i="3"/>
  <c r="G17" i="3"/>
  <c r="H17" i="3"/>
  <c r="E17" i="3"/>
  <c r="D17" i="3"/>
  <c r="N9" i="3"/>
  <c r="M9" i="3"/>
  <c r="L9" i="3"/>
  <c r="K9" i="3"/>
  <c r="O9" i="3" s="1"/>
  <c r="J9" i="3"/>
  <c r="F9" i="3"/>
  <c r="G9" i="3"/>
  <c r="H9" i="3"/>
  <c r="E9" i="3"/>
  <c r="I9" i="3" s="1"/>
  <c r="D9" i="3"/>
  <c r="O7" i="3"/>
  <c r="O8" i="3"/>
  <c r="O10" i="3"/>
  <c r="O11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7" i="3"/>
  <c r="O29" i="3"/>
  <c r="O30" i="3"/>
  <c r="O31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5" i="3"/>
  <c r="O56" i="3"/>
  <c r="O57" i="3"/>
  <c r="O58" i="3"/>
  <c r="O59" i="3"/>
  <c r="O60" i="3"/>
  <c r="O6" i="3"/>
  <c r="O5" i="3"/>
  <c r="O4" i="3"/>
  <c r="I7" i="3"/>
  <c r="I8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42" i="3"/>
  <c r="I44" i="3"/>
  <c r="I45" i="3"/>
  <c r="I46" i="3"/>
  <c r="I47" i="3"/>
  <c r="I48" i="3"/>
  <c r="I49" i="3"/>
  <c r="I50" i="3"/>
  <c r="I51" i="3"/>
  <c r="I52" i="3"/>
  <c r="I53" i="3"/>
  <c r="I55" i="3"/>
  <c r="I56" i="3"/>
  <c r="I57" i="3"/>
  <c r="I58" i="3"/>
  <c r="I59" i="3"/>
  <c r="I60" i="3"/>
  <c r="I6" i="3"/>
  <c r="I5" i="3"/>
  <c r="I4" i="3"/>
  <c r="N61" i="2"/>
  <c r="M61" i="2"/>
  <c r="L61" i="2"/>
  <c r="K61" i="2"/>
  <c r="H61" i="2"/>
  <c r="F61" i="2"/>
  <c r="E61" i="2"/>
  <c r="N60" i="2"/>
  <c r="M60" i="2"/>
  <c r="L60" i="2"/>
  <c r="K60" i="2"/>
  <c r="O60" i="2" s="1"/>
  <c r="J60" i="2"/>
  <c r="H60" i="2"/>
  <c r="G60" i="2"/>
  <c r="I60" i="2" s="1"/>
  <c r="F60" i="2"/>
  <c r="E60" i="2"/>
  <c r="D60" i="2"/>
  <c r="N54" i="2"/>
  <c r="M54" i="2"/>
  <c r="L54" i="2"/>
  <c r="K54" i="2"/>
  <c r="J54" i="2"/>
  <c r="O54" i="2" s="1"/>
  <c r="H54" i="2"/>
  <c r="G54" i="2"/>
  <c r="F54" i="2"/>
  <c r="E54" i="2"/>
  <c r="D54" i="2"/>
  <c r="N43" i="2"/>
  <c r="M43" i="2"/>
  <c r="L43" i="2"/>
  <c r="K43" i="2"/>
  <c r="J43" i="2"/>
  <c r="O43" i="2" s="1"/>
  <c r="H43" i="2"/>
  <c r="G43" i="2"/>
  <c r="F43" i="2"/>
  <c r="E43" i="2"/>
  <c r="D43" i="2"/>
  <c r="N32" i="2"/>
  <c r="M32" i="2"/>
  <c r="L32" i="2"/>
  <c r="K32" i="2"/>
  <c r="J32" i="2"/>
  <c r="O32" i="2" s="1"/>
  <c r="H32" i="2"/>
  <c r="G32" i="2"/>
  <c r="F32" i="2"/>
  <c r="E32" i="2"/>
  <c r="D32" i="2"/>
  <c r="N17" i="2"/>
  <c r="M17" i="2"/>
  <c r="L17" i="2"/>
  <c r="K17" i="2"/>
  <c r="J17" i="2"/>
  <c r="O17" i="2" s="1"/>
  <c r="H17" i="2"/>
  <c r="G17" i="2"/>
  <c r="F17" i="2"/>
  <c r="E17" i="2"/>
  <c r="D17" i="2"/>
  <c r="N9" i="2"/>
  <c r="M9" i="2"/>
  <c r="L9" i="2"/>
  <c r="K9" i="2"/>
  <c r="O9" i="2" s="1"/>
  <c r="J9" i="2"/>
  <c r="F9" i="2"/>
  <c r="G9" i="2"/>
  <c r="H9" i="2"/>
  <c r="E9" i="2"/>
  <c r="D9" i="2"/>
  <c r="D61" i="2" s="1"/>
  <c r="O8" i="2"/>
  <c r="O10" i="2"/>
  <c r="O11" i="2"/>
  <c r="O12" i="2"/>
  <c r="O13" i="2"/>
  <c r="O14" i="2"/>
  <c r="O15" i="2"/>
  <c r="O16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3" i="2"/>
  <c r="O34" i="2"/>
  <c r="O35" i="2"/>
  <c r="O36" i="2"/>
  <c r="O37" i="2"/>
  <c r="O38" i="2"/>
  <c r="O39" i="2"/>
  <c r="O40" i="2"/>
  <c r="O41" i="2"/>
  <c r="O42" i="2"/>
  <c r="O44" i="2"/>
  <c r="O45" i="2"/>
  <c r="O46" i="2"/>
  <c r="O47" i="2"/>
  <c r="O48" i="2"/>
  <c r="O49" i="2"/>
  <c r="O50" i="2"/>
  <c r="O51" i="2"/>
  <c r="O52" i="2"/>
  <c r="O53" i="2"/>
  <c r="O55" i="2"/>
  <c r="O56" i="2"/>
  <c r="O57" i="2"/>
  <c r="O58" i="2"/>
  <c r="O59" i="2"/>
  <c r="O7" i="2"/>
  <c r="O6" i="2"/>
  <c r="O5" i="2"/>
  <c r="O4" i="2"/>
  <c r="I7" i="2"/>
  <c r="I8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" i="2"/>
  <c r="I5" i="2"/>
  <c r="I4" i="2"/>
  <c r="H61" i="1"/>
  <c r="K61" i="1"/>
  <c r="L61" i="1"/>
  <c r="M61" i="1"/>
  <c r="N61" i="1"/>
  <c r="N60" i="1"/>
  <c r="M60" i="1"/>
  <c r="L60" i="1"/>
  <c r="K60" i="1"/>
  <c r="J60" i="1"/>
  <c r="O60" i="1" s="1"/>
  <c r="F60" i="1"/>
  <c r="G60" i="1"/>
  <c r="H60" i="1"/>
  <c r="E60" i="1"/>
  <c r="D60" i="1"/>
  <c r="I54" i="1"/>
  <c r="L54" i="1"/>
  <c r="M54" i="1"/>
  <c r="N54" i="1"/>
  <c r="K54" i="1"/>
  <c r="J54" i="1"/>
  <c r="G54" i="1"/>
  <c r="H54" i="1"/>
  <c r="F54" i="1"/>
  <c r="E54" i="1"/>
  <c r="D54" i="1"/>
  <c r="L43" i="1"/>
  <c r="M43" i="1"/>
  <c r="N43" i="1"/>
  <c r="K43" i="1"/>
  <c r="J43" i="1"/>
  <c r="F43" i="1"/>
  <c r="G43" i="1"/>
  <c r="I43" i="1" s="1"/>
  <c r="H43" i="1"/>
  <c r="E43" i="1"/>
  <c r="D43" i="1"/>
  <c r="L32" i="1"/>
  <c r="M32" i="1"/>
  <c r="N32" i="1"/>
  <c r="K32" i="1"/>
  <c r="J32" i="1"/>
  <c r="F32" i="1"/>
  <c r="G32" i="1"/>
  <c r="G61" i="1" s="1"/>
  <c r="H32" i="1"/>
  <c r="E32" i="1"/>
  <c r="E61" i="1" s="1"/>
  <c r="D32" i="1"/>
  <c r="N17" i="1"/>
  <c r="M17" i="1"/>
  <c r="L17" i="1"/>
  <c r="K17" i="1"/>
  <c r="J17" i="1"/>
  <c r="O17" i="1" s="1"/>
  <c r="F17" i="1"/>
  <c r="F61" i="1" s="1"/>
  <c r="G17" i="1"/>
  <c r="H17" i="1"/>
  <c r="E17" i="1"/>
  <c r="D17" i="1"/>
  <c r="N9" i="1"/>
  <c r="M9" i="1"/>
  <c r="L9" i="1"/>
  <c r="K9" i="1"/>
  <c r="J9" i="1"/>
  <c r="E9" i="1"/>
  <c r="F9" i="1"/>
  <c r="G9" i="1"/>
  <c r="H9" i="1"/>
  <c r="D9" i="1"/>
  <c r="O7" i="1"/>
  <c r="O8" i="1"/>
  <c r="O9" i="1"/>
  <c r="O10" i="1"/>
  <c r="O11" i="1"/>
  <c r="O12" i="1"/>
  <c r="O13" i="1"/>
  <c r="O14" i="1"/>
  <c r="O15" i="1"/>
  <c r="O16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3" i="1"/>
  <c r="O34" i="1"/>
  <c r="O35" i="1"/>
  <c r="O36" i="1"/>
  <c r="O37" i="1"/>
  <c r="O38" i="1"/>
  <c r="O39" i="1"/>
  <c r="O40" i="1"/>
  <c r="O41" i="1"/>
  <c r="O42" i="1"/>
  <c r="O44" i="1"/>
  <c r="O45" i="1"/>
  <c r="O46" i="1"/>
  <c r="O47" i="1"/>
  <c r="O48" i="1"/>
  <c r="O49" i="1"/>
  <c r="O50" i="1"/>
  <c r="O51" i="1"/>
  <c r="O52" i="1"/>
  <c r="O53" i="1"/>
  <c r="O55" i="1"/>
  <c r="O56" i="1"/>
  <c r="O57" i="1"/>
  <c r="O58" i="1"/>
  <c r="O59" i="1"/>
  <c r="O6" i="1"/>
  <c r="O5" i="1"/>
  <c r="O4" i="1"/>
  <c r="I7" i="1"/>
  <c r="I8" i="1"/>
  <c r="I10" i="1"/>
  <c r="I11" i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2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58" i="1"/>
  <c r="I59" i="1"/>
  <c r="I6" i="1"/>
  <c r="I5" i="1"/>
  <c r="I4" i="1"/>
  <c r="O61" i="3" l="1"/>
  <c r="I32" i="3"/>
  <c r="I54" i="3"/>
  <c r="I17" i="3"/>
  <c r="J61" i="2"/>
  <c r="O61" i="2" s="1"/>
  <c r="G61" i="2"/>
  <c r="I61" i="2"/>
  <c r="I32" i="2"/>
  <c r="I17" i="2"/>
  <c r="I9" i="2"/>
  <c r="J61" i="1"/>
  <c r="D61" i="1"/>
  <c r="I60" i="1"/>
  <c r="O54" i="1"/>
  <c r="O43" i="1"/>
  <c r="O32" i="1"/>
  <c r="O61" i="1" s="1"/>
  <c r="I32" i="1"/>
  <c r="I17" i="1"/>
  <c r="I9" i="1"/>
  <c r="I61" i="1" l="1"/>
</calcChain>
</file>

<file path=xl/sharedStrings.xml><?xml version="1.0" encoding="utf-8"?>
<sst xmlns="http://schemas.openxmlformats.org/spreadsheetml/2006/main" count="332" uniqueCount="95">
  <si>
    <t>区　　　分</t>
    <rPh sb="0" eb="1">
      <t>ク</t>
    </rPh>
    <rPh sb="4" eb="5">
      <t>ブン</t>
    </rPh>
    <phoneticPr fontId="4"/>
  </si>
  <si>
    <t>各教科等</t>
    <rPh sb="0" eb="3">
      <t>カクキョウカ</t>
    </rPh>
    <rPh sb="3" eb="4">
      <t>トウ</t>
    </rPh>
    <phoneticPr fontId="4"/>
  </si>
  <si>
    <t>特別活動
（除学校行事）</t>
    <rPh sb="0" eb="2">
      <t>トクベツ</t>
    </rPh>
    <rPh sb="2" eb="4">
      <t>カツドウ</t>
    </rPh>
    <rPh sb="6" eb="7">
      <t>ノゾ</t>
    </rPh>
    <rPh sb="7" eb="9">
      <t>ガッコウ</t>
    </rPh>
    <rPh sb="9" eb="11">
      <t>ギョウジ</t>
    </rPh>
    <phoneticPr fontId="4"/>
  </si>
  <si>
    <t>学校行事</t>
    <rPh sb="0" eb="2">
      <t>ガッコウ</t>
    </rPh>
    <rPh sb="2" eb="4">
      <t>ギョウジ</t>
    </rPh>
    <phoneticPr fontId="4"/>
  </si>
  <si>
    <t>課外指導</t>
    <rPh sb="0" eb="2">
      <t>カガイ</t>
    </rPh>
    <rPh sb="2" eb="4">
      <t>シドウ</t>
    </rPh>
    <phoneticPr fontId="4"/>
  </si>
  <si>
    <t>合計</t>
    <rPh sb="0" eb="2">
      <t>ゴウケイ</t>
    </rPh>
    <phoneticPr fontId="4"/>
  </si>
  <si>
    <t>実施時期</t>
    <rPh sb="0" eb="2">
      <t>ジッシ</t>
    </rPh>
    <rPh sb="2" eb="4">
      <t>ジキ</t>
    </rPh>
    <phoneticPr fontId="4"/>
  </si>
  <si>
    <t>体育
（保健体育）</t>
    <rPh sb="0" eb="2">
      <t>タイイク</t>
    </rPh>
    <rPh sb="4" eb="6">
      <t>ホケン</t>
    </rPh>
    <rPh sb="6" eb="8">
      <t>タイイク</t>
    </rPh>
    <phoneticPr fontId="4"/>
  </si>
  <si>
    <t>体育的
クラブ活動</t>
    <rPh sb="0" eb="3">
      <t>タイイクテキ</t>
    </rPh>
    <rPh sb="7" eb="9">
      <t>カツドウ</t>
    </rPh>
    <phoneticPr fontId="4"/>
  </si>
  <si>
    <t>競技大会
・球技大会</t>
    <rPh sb="0" eb="2">
      <t>キョウギ</t>
    </rPh>
    <rPh sb="2" eb="4">
      <t>タイカイ</t>
    </rPh>
    <rPh sb="6" eb="8">
      <t>キュウギ</t>
    </rPh>
    <rPh sb="8" eb="10">
      <t>タイカイ</t>
    </rPh>
    <phoneticPr fontId="4"/>
  </si>
  <si>
    <t>体育的
部活動</t>
    <rPh sb="0" eb="3">
      <t>タイイクテキ</t>
    </rPh>
    <rPh sb="4" eb="6">
      <t>ブカツ</t>
    </rPh>
    <rPh sb="6" eb="7">
      <t>ドウ</t>
    </rPh>
    <phoneticPr fontId="4"/>
  </si>
  <si>
    <t>水泳指導</t>
    <rPh sb="0" eb="2">
      <t>スイエイ</t>
    </rPh>
    <rPh sb="2" eb="4">
      <t>シドウ</t>
    </rPh>
    <phoneticPr fontId="4"/>
  </si>
  <si>
    <t>通常</t>
    <rPh sb="0" eb="2">
      <t>ツウジョウ</t>
    </rPh>
    <phoneticPr fontId="4"/>
  </si>
  <si>
    <t>夏季休業</t>
    <rPh sb="0" eb="2">
      <t>カキ</t>
    </rPh>
    <rPh sb="2" eb="4">
      <t>キュウギョウ</t>
    </rPh>
    <phoneticPr fontId="4"/>
  </si>
  <si>
    <t>秋季休業</t>
    <rPh sb="0" eb="2">
      <t>シュウキ</t>
    </rPh>
    <rPh sb="2" eb="4">
      <t>キュウギョウ</t>
    </rPh>
    <phoneticPr fontId="4"/>
  </si>
  <si>
    <t>冬季休業</t>
    <rPh sb="0" eb="2">
      <t>トウキ</t>
    </rPh>
    <rPh sb="2" eb="4">
      <t>キュウギョウ</t>
    </rPh>
    <phoneticPr fontId="4"/>
  </si>
  <si>
    <t>春季休業</t>
    <rPh sb="0" eb="2">
      <t>シュンキ</t>
    </rPh>
    <rPh sb="2" eb="4">
      <t>キュウギョウ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</si>
  <si>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</si>
  <si>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</si>
  <si>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</si>
  <si>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</si>
  <si>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</si>
  <si>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</si>
  <si>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</si>
  <si>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</si>
  <si>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</si>
  <si>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</si>
  <si>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</si>
  <si>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</si>
  <si>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</si>
  <si>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</si>
  <si>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</si>
  <si>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</si>
  <si>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ソフトボール</t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</si>
  <si>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</si>
  <si>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ラグビー</t>
    <phoneticPr fontId="4"/>
  </si>
  <si>
    <t>卓球</t>
    <rPh sb="0" eb="2">
      <t>タッキュウ</t>
    </rPh>
    <phoneticPr fontId="4"/>
  </si>
  <si>
    <t>バドミントン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</si>
  <si>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</si>
  <si>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</si>
  <si>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</si>
  <si>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</si>
  <si>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</si>
  <si>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</si>
  <si>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なぎなた</t>
    <phoneticPr fontId="4"/>
  </si>
  <si>
    <t>ボクシング</t>
    <phoneticPr fontId="4"/>
  </si>
  <si>
    <t>レスリング</t>
    <phoneticPr fontId="4"/>
  </si>
  <si>
    <t>スケート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</si>
  <si>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</si>
  <si>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</si>
  <si>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</si>
  <si>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ウェイトリフティング</t>
    <phoneticPr fontId="4"/>
  </si>
  <si>
    <t>ヨット</t>
    <phoneticPr fontId="4"/>
  </si>
  <si>
    <t>アーチェリー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</si>
  <si>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</si>
  <si>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</si>
  <si>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</si>
  <si>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</si>
  <si>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</si>
  <si>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ポートボール</t>
    <phoneticPr fontId="4"/>
  </si>
  <si>
    <t>ハンドボール</t>
    <phoneticPr fontId="4"/>
  </si>
  <si>
    <t>ホッケー</t>
    <phoneticPr fontId="4"/>
  </si>
  <si>
    <t>フェンシング</t>
    <phoneticPr fontId="4"/>
  </si>
  <si>
    <t>スキー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</si>
  <si>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</si>
  <si>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</si>
  <si>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</si>
  <si>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</si>
  <si>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</si>
  <si>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</si>
  <si>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</si>
  <si>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バスケットボール</t>
    <phoneticPr fontId="4"/>
  </si>
  <si>
    <t>ラグビー</t>
    <phoneticPr fontId="4"/>
  </si>
  <si>
    <t>ホッケー</t>
    <phoneticPr fontId="4"/>
  </si>
  <si>
    <t>バドミントン</t>
    <phoneticPr fontId="4"/>
  </si>
  <si>
    <t>ホッケー</t>
    <phoneticPr fontId="4"/>
  </si>
  <si>
    <t>なぎなた</t>
    <phoneticPr fontId="4"/>
  </si>
  <si>
    <t>ボクシング</t>
    <phoneticPr fontId="4"/>
  </si>
  <si>
    <t>レスリング</t>
    <phoneticPr fontId="4"/>
  </si>
  <si>
    <t>フェンシング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</si>
  <si>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</si>
  <si>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</si>
  <si>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</si>
  <si>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</si>
  <si>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</si>
  <si>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</si>
  <si>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</si>
  <si>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ドッジボール</t>
    <phoneticPr fontId="4"/>
  </si>
  <si>
    <t>サッカー・フットサル</t>
    <phoneticPr fontId="4"/>
  </si>
  <si>
    <t>バレーボール</t>
    <phoneticPr fontId="4"/>
  </si>
  <si>
    <t>バスケットボール</t>
    <phoneticPr fontId="4"/>
  </si>
  <si>
    <t>１３－１　運動指導内容（実施種目）別、負傷・疾病の体育的活動時の場合別、実施時期別相関関係表（小学校）</t>
    <rPh sb="5" eb="7">
      <t>ウンドウ</t>
    </rPh>
    <rPh sb="7" eb="9">
      <t>シドウ</t>
    </rPh>
    <rPh sb="9" eb="11">
      <t>ナイヨウ</t>
    </rPh>
    <rPh sb="12" eb="14">
      <t>ジッシ</t>
    </rPh>
    <rPh sb="14" eb="16">
      <t>シュモク</t>
    </rPh>
    <rPh sb="17" eb="18">
      <t>ベツ</t>
    </rPh>
    <rPh sb="19" eb="21">
      <t>フショウ</t>
    </rPh>
    <rPh sb="22" eb="24">
      <t>シッペイ</t>
    </rPh>
    <rPh sb="25" eb="28">
      <t>タイイクテキ</t>
    </rPh>
    <rPh sb="28" eb="30">
      <t>カツドウ</t>
    </rPh>
    <rPh sb="30" eb="31">
      <t>ジ</t>
    </rPh>
    <rPh sb="32" eb="34">
      <t>バアイ</t>
    </rPh>
    <rPh sb="34" eb="35">
      <t>ベツ</t>
    </rPh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50">
      <t>ショウガッコウ</t>
    </rPh>
    <phoneticPr fontId="1"/>
  </si>
  <si>
    <t>１３－２　運動指導内容（実施種目）別、負傷・疾病の体育的活動時の場合別、実施時期別相関関係表（中学校）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50">
      <t>チュウガッコウ</t>
    </rPh>
    <phoneticPr fontId="1"/>
  </si>
  <si>
    <t>１３－３　運動指導内容（実施種目）別、負傷・疾病の体育的活動時の場合別、実施時期別相関関係表（高等学校）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49">
      <t>コウトウ</t>
    </rPh>
    <rPh sb="49" eb="51">
      <t>ガッコウ</t>
    </rPh>
    <phoneticPr fontId="1"/>
  </si>
  <si>
    <t>１３－４　運動指導内容（実施種目）別、負傷・疾病の体育的活動時の場合別、実施時期別相関関係表（高等専門学校）</t>
    <rPh sb="36" eb="38">
      <t>ジッシ</t>
    </rPh>
    <rPh sb="38" eb="40">
      <t>ジキ</t>
    </rPh>
    <rPh sb="40" eb="41">
      <t>ベツ</t>
    </rPh>
    <rPh sb="41" eb="43">
      <t>ソウカン</t>
    </rPh>
    <rPh sb="43" eb="45">
      <t>カンケイ</t>
    </rPh>
    <rPh sb="45" eb="46">
      <t>ヒョウ</t>
    </rPh>
    <rPh sb="47" eb="49">
      <t>コウトウ</t>
    </rPh>
    <rPh sb="49" eb="51">
      <t>センモン</t>
    </rPh>
    <rPh sb="51" eb="5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</si>
</sst>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6">
    <xf numFmtId="0" fontId="0" fillId="0" borderId="0" xfId="0">
      <alignment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2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8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0" fontId="3" fillId="0" borderId="30" xfId="1" applyFont="1" applyBorder="1" applyAlignment="1">
      <alignment vertical="center"/>
    </xf>
    <xf numFmtId="0" fontId="5" fillId="0" borderId="0" xfId="0" applyFont="1">
      <alignment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3" fontId="5" fillId="0" borderId="0" xfId="0" applyNumberFormat="1" applyFo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0" fontId="3" fillId="0" borderId="38" xfId="1" applyFont="1" applyBorder="1" applyAlignment="1">
      <alignment vertical="center"/>
    </xf>
    <xf numFmtId="3" fontId="3" fillId="0" borderId="37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17" xfId="1" applyNumberFormat="1" applyFont="1" applyBorder="1" applyAlignment="1">
      <alignment horizontal="right" vertical="center"/>
    </xf>
    <xf numFmtId="0" fontId="3" fillId="0" borderId="41" xfId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" fillId="0" borderId="1" xfId="1" applyFont="1" applyBorder="1" applyAlignment="1">
      <alignment horizontal="center" vertical="center" textRotation="255" wrapText="1"/>
    </xf>
    <xf numFmtId="0" fontId="3" fillId="0" borderId="16" xfId="1" applyFont="1" applyBorder="1" applyAlignment="1">
      <alignment horizontal="center" vertical="center" textRotation="255"/>
    </xf>
    <xf numFmtId="0" fontId="3" fillId="0" borderId="21" xfId="1" applyFont="1" applyBorder="1" applyAlignment="1">
      <alignment horizontal="center" vertical="center" textRotation="255"/>
    </xf>
    <xf numFmtId="0" fontId="3" fillId="0" borderId="37" xfId="1" applyFont="1" applyBorder="1" applyAlignment="1">
      <alignment horizontal="center" vertical="center" textRotation="255"/>
    </xf>
    <xf numFmtId="0" fontId="3" fillId="0" borderId="1" xfId="1" applyFont="1" applyBorder="1" applyAlignment="1">
      <alignment horizontal="center" vertical="center" textRotation="255"/>
    </xf>
    <xf numFmtId="0" fontId="3" fillId="0" borderId="5" xfId="1" applyFont="1" applyBorder="1" applyAlignment="1">
      <alignment horizontal="center" vertical="center" textRotation="255"/>
    </xf>
    <xf numFmtId="0" fontId="3" fillId="0" borderId="31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tabSelected="1" view="pageBreakPreview" zoomScaleNormal="100" zoomScaleSheetLayoutView="100" workbookViewId="0">
      <selection activeCell="E1" sqref="E1:E1048576"/>
    </sheetView>
  </sheetViews>
  <sheetFormatPr defaultRowHeight="13.5"/>
  <cols>
    <col min="1" max="1" width="2.125" style="25" customWidth="1"/>
    <col min="2" max="2" width="5.875" style="25" customWidth="1"/>
    <col min="3" max="3" width="20.25" style="25" bestFit="1" customWidth="1"/>
    <col min="4" max="4" width="10.5" style="25" customWidth="1"/>
    <col min="5" max="5" width="13" style="25" customWidth="1"/>
    <col min="6" max="6" width="10.375" style="25" customWidth="1"/>
    <col min="7" max="16384" width="9" style="25"/>
  </cols>
  <sheetData>
    <row r="1" spans="2:15" ht="14.25" thickBot="1">
      <c r="B1" s="25" t="s">
        <v>91</v>
      </c>
    </row>
    <row r="2" spans="2:15" ht="27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69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70"/>
      <c r="J3" s="35" t="s">
        <v>12</v>
      </c>
      <c r="K3" s="36" t="s">
        <v>13</v>
      </c>
      <c r="L3" s="36" t="s">
        <v>14</v>
      </c>
      <c r="M3" s="36" t="s">
        <v>15</v>
      </c>
      <c r="N3" s="36" t="s">
        <v>16</v>
      </c>
      <c r="O3" s="62"/>
    </row>
    <row r="4" spans="2:15" ht="14.25" thickBot="1">
      <c r="B4" s="71" t="s">
        <v>17</v>
      </c>
      <c r="C4" s="72"/>
      <c r="D4" s="3">
        <v>2118</v>
      </c>
      <c r="E4" s="4">
        <v>16</v>
      </c>
      <c r="F4" s="4">
        <v>14</v>
      </c>
      <c r="G4" s="4">
        <v>71</v>
      </c>
      <c r="H4" s="4">
        <v>498</v>
      </c>
      <c r="I4" s="54">
        <f>SUM(D4:H4)</f>
        <v>2717</v>
      </c>
      <c r="J4" s="3">
        <v>2298</v>
      </c>
      <c r="K4" s="4">
        <v>419</v>
      </c>
      <c r="L4" s="4">
        <v>0</v>
      </c>
      <c r="M4" s="4">
        <v>0</v>
      </c>
      <c r="N4" s="4">
        <v>0</v>
      </c>
      <c r="O4" s="5">
        <f>SUM(J4:N4)</f>
        <v>2717</v>
      </c>
    </row>
    <row r="5" spans="2:15" ht="13.5" customHeight="1">
      <c r="B5" s="73" t="s">
        <v>18</v>
      </c>
      <c r="C5" s="7" t="s">
        <v>19</v>
      </c>
      <c r="D5" s="8">
        <v>3020</v>
      </c>
      <c r="E5" s="9">
        <v>6</v>
      </c>
      <c r="F5" s="9">
        <v>2</v>
      </c>
      <c r="G5" s="9">
        <v>18</v>
      </c>
      <c r="H5" s="9">
        <v>0</v>
      </c>
      <c r="I5" s="55">
        <f>SUM(D5:H5)</f>
        <v>3046</v>
      </c>
      <c r="J5" s="8">
        <v>3044</v>
      </c>
      <c r="K5" s="9">
        <v>2</v>
      </c>
      <c r="L5" s="9">
        <v>0</v>
      </c>
      <c r="M5" s="9">
        <v>0</v>
      </c>
      <c r="N5" s="9">
        <v>0</v>
      </c>
      <c r="O5" s="10">
        <f>SUM(J5:N5)</f>
        <v>3046</v>
      </c>
    </row>
    <row r="6" spans="2:15">
      <c r="B6" s="74"/>
      <c r="C6" s="12" t="s">
        <v>20</v>
      </c>
      <c r="D6" s="13">
        <v>15112</v>
      </c>
      <c r="E6" s="14">
        <v>22</v>
      </c>
      <c r="F6" s="14">
        <v>8</v>
      </c>
      <c r="G6" s="14">
        <v>60</v>
      </c>
      <c r="H6" s="14">
        <v>0</v>
      </c>
      <c r="I6" s="46">
        <f>SUM(D6:H6)</f>
        <v>15202</v>
      </c>
      <c r="J6" s="13">
        <v>15196</v>
      </c>
      <c r="K6" s="14">
        <v>5</v>
      </c>
      <c r="L6" s="14">
        <v>0</v>
      </c>
      <c r="M6" s="14">
        <v>0</v>
      </c>
      <c r="N6" s="14">
        <v>1</v>
      </c>
      <c r="O6" s="15">
        <f>SUM(J6:N6)</f>
        <v>15202</v>
      </c>
    </row>
    <row r="7" spans="2:15">
      <c r="B7" s="74"/>
      <c r="C7" s="12" t="s">
        <v>21</v>
      </c>
      <c r="D7" s="13">
        <v>5446</v>
      </c>
      <c r="E7" s="14">
        <v>21</v>
      </c>
      <c r="F7" s="14">
        <v>2</v>
      </c>
      <c r="G7" s="14">
        <v>38</v>
      </c>
      <c r="H7" s="14">
        <v>0</v>
      </c>
      <c r="I7" s="46">
        <f t="shared" ref="I7:I60" si="0">SUM(D7:H7)</f>
        <v>5507</v>
      </c>
      <c r="J7" s="13">
        <v>5505</v>
      </c>
      <c r="K7" s="14">
        <v>1</v>
      </c>
      <c r="L7" s="14">
        <v>1</v>
      </c>
      <c r="M7" s="14">
        <v>0</v>
      </c>
      <c r="N7" s="14">
        <v>0</v>
      </c>
      <c r="O7" s="15">
        <f t="shared" ref="O7:O60" si="1">SUM(J7:N7)</f>
        <v>5507</v>
      </c>
    </row>
    <row r="8" spans="2:15">
      <c r="B8" s="74"/>
      <c r="C8" s="12" t="s">
        <v>22</v>
      </c>
      <c r="D8" s="13">
        <v>1624</v>
      </c>
      <c r="E8" s="14">
        <v>13</v>
      </c>
      <c r="F8" s="14">
        <v>1</v>
      </c>
      <c r="G8" s="14">
        <v>6</v>
      </c>
      <c r="H8" s="14">
        <v>0</v>
      </c>
      <c r="I8" s="46">
        <f t="shared" si="0"/>
        <v>1644</v>
      </c>
      <c r="J8" s="13">
        <v>1643</v>
      </c>
      <c r="K8" s="14">
        <v>0</v>
      </c>
      <c r="L8" s="14">
        <v>0</v>
      </c>
      <c r="M8" s="14">
        <v>0</v>
      </c>
      <c r="N8" s="14">
        <v>1</v>
      </c>
      <c r="O8" s="15">
        <f t="shared" si="1"/>
        <v>1644</v>
      </c>
    </row>
    <row r="9" spans="2:15" ht="14.25" thickBot="1">
      <c r="B9" s="75"/>
      <c r="C9" s="17" t="s">
        <v>23</v>
      </c>
      <c r="D9" s="49">
        <f>SUM(D5:D8)</f>
        <v>25202</v>
      </c>
      <c r="E9" s="19">
        <f t="shared" ref="E9:H9" si="2">SUM(E5:E8)</f>
        <v>62</v>
      </c>
      <c r="F9" s="50">
        <f t="shared" si="2"/>
        <v>13</v>
      </c>
      <c r="G9" s="19">
        <f t="shared" si="2"/>
        <v>122</v>
      </c>
      <c r="H9" s="21">
        <f t="shared" si="2"/>
        <v>0</v>
      </c>
      <c r="I9" s="51">
        <f t="shared" si="0"/>
        <v>25399</v>
      </c>
      <c r="J9" s="18">
        <f t="shared" ref="J9" si="3">SUM(J5:J8)</f>
        <v>25388</v>
      </c>
      <c r="K9" s="19">
        <f t="shared" ref="K9" si="4">SUM(K5:K8)</f>
        <v>8</v>
      </c>
      <c r="L9" s="19">
        <f t="shared" ref="L9" si="5">SUM(L5:L8)</f>
        <v>1</v>
      </c>
      <c r="M9" s="19">
        <f t="shared" ref="M9" si="6">SUM(M5:M8)</f>
        <v>0</v>
      </c>
      <c r="N9" s="19">
        <f t="shared" ref="N9" si="7">SUM(N5:N8)</f>
        <v>2</v>
      </c>
      <c r="O9" s="20">
        <f t="shared" si="1"/>
        <v>25399</v>
      </c>
    </row>
    <row r="10" spans="2:15" ht="13.5" customHeight="1">
      <c r="B10" s="76" t="s">
        <v>24</v>
      </c>
      <c r="C10" s="39" t="s">
        <v>25</v>
      </c>
      <c r="D10" s="40">
        <v>2240</v>
      </c>
      <c r="E10" s="41">
        <v>72</v>
      </c>
      <c r="F10" s="41">
        <v>82</v>
      </c>
      <c r="G10" s="41">
        <v>341</v>
      </c>
      <c r="H10" s="41">
        <v>0</v>
      </c>
      <c r="I10" s="45">
        <f t="shared" si="0"/>
        <v>2735</v>
      </c>
      <c r="J10" s="40">
        <v>2709</v>
      </c>
      <c r="K10" s="41">
        <v>25</v>
      </c>
      <c r="L10" s="41">
        <v>1</v>
      </c>
      <c r="M10" s="41">
        <v>0</v>
      </c>
      <c r="N10" s="41">
        <v>0</v>
      </c>
      <c r="O10" s="38">
        <f t="shared" si="1"/>
        <v>2735</v>
      </c>
    </row>
    <row r="11" spans="2:15">
      <c r="B11" s="74"/>
      <c r="C11" s="12" t="s">
        <v>26</v>
      </c>
      <c r="D11" s="13">
        <v>1473</v>
      </c>
      <c r="E11" s="14">
        <v>35</v>
      </c>
      <c r="F11" s="14">
        <v>202</v>
      </c>
      <c r="G11" s="14">
        <v>293</v>
      </c>
      <c r="H11" s="14">
        <v>0</v>
      </c>
      <c r="I11" s="46">
        <f t="shared" si="0"/>
        <v>2003</v>
      </c>
      <c r="J11" s="13">
        <v>1980</v>
      </c>
      <c r="K11" s="14">
        <v>19</v>
      </c>
      <c r="L11" s="14">
        <v>1</v>
      </c>
      <c r="M11" s="14">
        <v>2</v>
      </c>
      <c r="N11" s="14">
        <v>1</v>
      </c>
      <c r="O11" s="15">
        <f t="shared" si="1"/>
        <v>2003</v>
      </c>
    </row>
    <row r="12" spans="2:15">
      <c r="B12" s="74"/>
      <c r="C12" s="12" t="s">
        <v>27</v>
      </c>
      <c r="D12" s="13">
        <v>2859</v>
      </c>
      <c r="E12" s="14">
        <v>42</v>
      </c>
      <c r="F12" s="14">
        <v>73</v>
      </c>
      <c r="G12" s="14">
        <v>284</v>
      </c>
      <c r="H12" s="14">
        <v>0</v>
      </c>
      <c r="I12" s="46">
        <f t="shared" si="0"/>
        <v>3258</v>
      </c>
      <c r="J12" s="13">
        <v>3235</v>
      </c>
      <c r="K12" s="14">
        <v>23</v>
      </c>
      <c r="L12" s="14">
        <v>0</v>
      </c>
      <c r="M12" s="14">
        <v>0</v>
      </c>
      <c r="N12" s="14">
        <v>0</v>
      </c>
      <c r="O12" s="15">
        <f t="shared" si="1"/>
        <v>3258</v>
      </c>
    </row>
    <row r="13" spans="2:15">
      <c r="B13" s="74"/>
      <c r="C13" s="12" t="s">
        <v>28</v>
      </c>
      <c r="D13" s="13">
        <v>2286</v>
      </c>
      <c r="E13" s="14">
        <v>32</v>
      </c>
      <c r="F13" s="14">
        <v>48</v>
      </c>
      <c r="G13" s="14">
        <v>236</v>
      </c>
      <c r="H13" s="14">
        <v>0</v>
      </c>
      <c r="I13" s="46">
        <f t="shared" si="0"/>
        <v>2602</v>
      </c>
      <c r="J13" s="13">
        <v>2587</v>
      </c>
      <c r="K13" s="14">
        <v>15</v>
      </c>
      <c r="L13" s="14">
        <v>0</v>
      </c>
      <c r="M13" s="14">
        <v>0</v>
      </c>
      <c r="N13" s="14">
        <v>0</v>
      </c>
      <c r="O13" s="15">
        <f t="shared" si="1"/>
        <v>2602</v>
      </c>
    </row>
    <row r="14" spans="2:15">
      <c r="B14" s="74"/>
      <c r="C14" s="12" t="s">
        <v>29</v>
      </c>
      <c r="D14" s="13">
        <v>934</v>
      </c>
      <c r="E14" s="14">
        <v>25</v>
      </c>
      <c r="F14" s="14">
        <v>29</v>
      </c>
      <c r="G14" s="14">
        <v>138</v>
      </c>
      <c r="H14" s="14">
        <v>0</v>
      </c>
      <c r="I14" s="46">
        <f t="shared" si="0"/>
        <v>1126</v>
      </c>
      <c r="J14" s="13">
        <v>1117</v>
      </c>
      <c r="K14" s="14">
        <v>9</v>
      </c>
      <c r="L14" s="14">
        <v>0</v>
      </c>
      <c r="M14" s="14">
        <v>0</v>
      </c>
      <c r="N14" s="14">
        <v>0</v>
      </c>
      <c r="O14" s="15">
        <f t="shared" si="1"/>
        <v>1126</v>
      </c>
    </row>
    <row r="15" spans="2:15">
      <c r="B15" s="74"/>
      <c r="C15" s="12" t="s">
        <v>30</v>
      </c>
      <c r="D15" s="13">
        <v>54</v>
      </c>
      <c r="E15" s="14">
        <v>1</v>
      </c>
      <c r="F15" s="14">
        <v>4</v>
      </c>
      <c r="G15" s="14">
        <v>22</v>
      </c>
      <c r="H15" s="14">
        <v>0</v>
      </c>
      <c r="I15" s="46">
        <f t="shared" si="0"/>
        <v>81</v>
      </c>
      <c r="J15" s="13">
        <v>81</v>
      </c>
      <c r="K15" s="14">
        <v>0</v>
      </c>
      <c r="L15" s="14">
        <v>0</v>
      </c>
      <c r="M15" s="14">
        <v>0</v>
      </c>
      <c r="N15" s="14">
        <v>0</v>
      </c>
      <c r="O15" s="15">
        <f t="shared" si="1"/>
        <v>81</v>
      </c>
    </row>
    <row r="16" spans="2:15">
      <c r="B16" s="74"/>
      <c r="C16" s="12" t="s">
        <v>22</v>
      </c>
      <c r="D16" s="13">
        <v>1818</v>
      </c>
      <c r="E16" s="14">
        <v>58</v>
      </c>
      <c r="F16" s="14">
        <v>28</v>
      </c>
      <c r="G16" s="14">
        <v>115</v>
      </c>
      <c r="H16" s="14">
        <v>0</v>
      </c>
      <c r="I16" s="46">
        <f t="shared" si="0"/>
        <v>2019</v>
      </c>
      <c r="J16" s="13">
        <v>2011</v>
      </c>
      <c r="K16" s="14">
        <v>6</v>
      </c>
      <c r="L16" s="14">
        <v>0</v>
      </c>
      <c r="M16" s="14">
        <v>1</v>
      </c>
      <c r="N16" s="14">
        <v>1</v>
      </c>
      <c r="O16" s="15">
        <f t="shared" si="1"/>
        <v>2019</v>
      </c>
    </row>
    <row r="17" spans="2:15" ht="14.25" thickBot="1">
      <c r="B17" s="75"/>
      <c r="C17" s="17" t="s">
        <v>23</v>
      </c>
      <c r="D17" s="18">
        <f>SUM(D10:D16)</f>
        <v>11664</v>
      </c>
      <c r="E17" s="19">
        <f>SUM(E10:E16)</f>
        <v>265</v>
      </c>
      <c r="F17" s="19">
        <f t="shared" ref="F17:H17" si="8">SUM(F10:F16)</f>
        <v>466</v>
      </c>
      <c r="G17" s="19">
        <f t="shared" si="8"/>
        <v>1429</v>
      </c>
      <c r="H17" s="19">
        <f t="shared" si="8"/>
        <v>0</v>
      </c>
      <c r="I17" s="51">
        <f t="shared" si="0"/>
        <v>13824</v>
      </c>
      <c r="J17" s="18">
        <f t="shared" ref="J17" si="9">SUM(J10:J16)</f>
        <v>13720</v>
      </c>
      <c r="K17" s="19">
        <f t="shared" ref="K17" si="10">SUM(K10:K16)</f>
        <v>97</v>
      </c>
      <c r="L17" s="19">
        <f t="shared" ref="L17" si="11">SUM(L10:L16)</f>
        <v>2</v>
      </c>
      <c r="M17" s="19">
        <f t="shared" ref="M17" si="12">SUM(M10:M16)</f>
        <v>3</v>
      </c>
      <c r="N17" s="19">
        <f t="shared" ref="N17" si="13">SUM(N10:N16)</f>
        <v>2</v>
      </c>
      <c r="O17" s="44">
        <f t="shared" si="1"/>
        <v>13824</v>
      </c>
    </row>
    <row r="18" spans="2:15" ht="13.5" customHeight="1">
      <c r="B18" s="77" t="s">
        <v>31</v>
      </c>
      <c r="C18" s="7" t="s">
        <v>65</v>
      </c>
      <c r="D18" s="8">
        <v>4040</v>
      </c>
      <c r="E18" s="9">
        <v>604</v>
      </c>
      <c r="F18" s="9">
        <v>32</v>
      </c>
      <c r="G18" s="9">
        <v>55</v>
      </c>
      <c r="H18" s="9">
        <v>0</v>
      </c>
      <c r="I18" s="56">
        <f t="shared" si="0"/>
        <v>4731</v>
      </c>
      <c r="J18" s="8">
        <v>4727</v>
      </c>
      <c r="K18" s="9">
        <v>3</v>
      </c>
      <c r="L18" s="9">
        <v>0</v>
      </c>
      <c r="M18" s="9">
        <v>1</v>
      </c>
      <c r="N18" s="9">
        <v>0</v>
      </c>
      <c r="O18" s="10">
        <f t="shared" si="1"/>
        <v>4731</v>
      </c>
    </row>
    <row r="19" spans="2:15">
      <c r="B19" s="74"/>
      <c r="C19" s="12" t="s">
        <v>66</v>
      </c>
      <c r="D19" s="13">
        <v>4277</v>
      </c>
      <c r="E19" s="14">
        <v>611</v>
      </c>
      <c r="F19" s="14">
        <v>79</v>
      </c>
      <c r="G19" s="14">
        <v>1371</v>
      </c>
      <c r="H19" s="14">
        <v>0</v>
      </c>
      <c r="I19" s="46">
        <f t="shared" si="0"/>
        <v>6338</v>
      </c>
      <c r="J19" s="13">
        <v>6196</v>
      </c>
      <c r="K19" s="14">
        <v>114</v>
      </c>
      <c r="L19" s="14">
        <v>0</v>
      </c>
      <c r="M19" s="14">
        <v>21</v>
      </c>
      <c r="N19" s="14">
        <v>7</v>
      </c>
      <c r="O19" s="15">
        <f t="shared" si="1"/>
        <v>6338</v>
      </c>
    </row>
    <row r="20" spans="2:15">
      <c r="B20" s="74"/>
      <c r="C20" s="12" t="s">
        <v>32</v>
      </c>
      <c r="D20" s="13">
        <v>1</v>
      </c>
      <c r="E20" s="14">
        <v>36</v>
      </c>
      <c r="F20" s="14">
        <v>0</v>
      </c>
      <c r="G20" s="14">
        <v>9</v>
      </c>
      <c r="H20" s="14">
        <v>0</v>
      </c>
      <c r="I20" s="46">
        <f t="shared" si="0"/>
        <v>46</v>
      </c>
      <c r="J20" s="13">
        <v>44</v>
      </c>
      <c r="K20" s="14">
        <v>2</v>
      </c>
      <c r="L20" s="14">
        <v>0</v>
      </c>
      <c r="M20" s="14">
        <v>0</v>
      </c>
      <c r="N20" s="14">
        <v>0</v>
      </c>
      <c r="O20" s="15">
        <f t="shared" si="1"/>
        <v>46</v>
      </c>
    </row>
    <row r="21" spans="2:15">
      <c r="B21" s="74"/>
      <c r="C21" s="12" t="s">
        <v>67</v>
      </c>
      <c r="D21" s="13">
        <v>1131</v>
      </c>
      <c r="E21" s="14">
        <v>20</v>
      </c>
      <c r="F21" s="14">
        <v>2</v>
      </c>
      <c r="G21" s="14">
        <v>2</v>
      </c>
      <c r="H21" s="14">
        <v>0</v>
      </c>
      <c r="I21" s="46">
        <f t="shared" si="0"/>
        <v>1155</v>
      </c>
      <c r="J21" s="13">
        <v>1155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1155</v>
      </c>
    </row>
    <row r="22" spans="2:15">
      <c r="B22" s="74"/>
      <c r="C22" s="12" t="s">
        <v>68</v>
      </c>
      <c r="D22" s="13">
        <v>443</v>
      </c>
      <c r="E22" s="14">
        <v>120</v>
      </c>
      <c r="F22" s="14">
        <v>1</v>
      </c>
      <c r="G22" s="14">
        <v>223</v>
      </c>
      <c r="H22" s="14">
        <v>0</v>
      </c>
      <c r="I22" s="46">
        <f t="shared" si="0"/>
        <v>787</v>
      </c>
      <c r="J22" s="13">
        <v>775</v>
      </c>
      <c r="K22" s="14">
        <v>9</v>
      </c>
      <c r="L22" s="14">
        <v>0</v>
      </c>
      <c r="M22" s="14">
        <v>1</v>
      </c>
      <c r="N22" s="14">
        <v>2</v>
      </c>
      <c r="O22" s="15">
        <f t="shared" si="1"/>
        <v>787</v>
      </c>
    </row>
    <row r="23" spans="2:15">
      <c r="B23" s="74"/>
      <c r="C23" s="12" t="s">
        <v>34</v>
      </c>
      <c r="D23" s="13">
        <v>193</v>
      </c>
      <c r="E23" s="14">
        <v>90</v>
      </c>
      <c r="F23" s="14">
        <v>0</v>
      </c>
      <c r="G23" s="14">
        <v>412</v>
      </c>
      <c r="H23" s="14">
        <v>0</v>
      </c>
      <c r="I23" s="46">
        <f t="shared" si="0"/>
        <v>695</v>
      </c>
      <c r="J23" s="13">
        <v>637</v>
      </c>
      <c r="K23" s="14">
        <v>44</v>
      </c>
      <c r="L23" s="14">
        <v>0</v>
      </c>
      <c r="M23" s="14">
        <v>6</v>
      </c>
      <c r="N23" s="14">
        <v>8</v>
      </c>
      <c r="O23" s="15">
        <f t="shared" si="1"/>
        <v>695</v>
      </c>
    </row>
    <row r="24" spans="2:15">
      <c r="B24" s="74"/>
      <c r="C24" s="12" t="s">
        <v>69</v>
      </c>
      <c r="D24" s="13">
        <v>420</v>
      </c>
      <c r="E24" s="14">
        <v>24</v>
      </c>
      <c r="F24" s="14">
        <v>5</v>
      </c>
      <c r="G24" s="14">
        <v>28</v>
      </c>
      <c r="H24" s="14">
        <v>0</v>
      </c>
      <c r="I24" s="46">
        <f t="shared" si="0"/>
        <v>477</v>
      </c>
      <c r="J24" s="13">
        <v>470</v>
      </c>
      <c r="K24" s="14">
        <v>5</v>
      </c>
      <c r="L24" s="14">
        <v>0</v>
      </c>
      <c r="M24" s="14">
        <v>0</v>
      </c>
      <c r="N24" s="14">
        <v>2</v>
      </c>
      <c r="O24" s="15">
        <f t="shared" si="1"/>
        <v>477</v>
      </c>
    </row>
    <row r="25" spans="2:15">
      <c r="B25" s="74"/>
      <c r="C25" s="12" t="s">
        <v>70</v>
      </c>
      <c r="D25" s="13">
        <v>719</v>
      </c>
      <c r="E25" s="14">
        <v>78</v>
      </c>
      <c r="F25" s="14">
        <v>3</v>
      </c>
      <c r="G25" s="14">
        <v>229</v>
      </c>
      <c r="H25" s="14">
        <v>0</v>
      </c>
      <c r="I25" s="46">
        <f t="shared" si="0"/>
        <v>1029</v>
      </c>
      <c r="J25" s="13">
        <v>1006</v>
      </c>
      <c r="K25" s="14">
        <v>20</v>
      </c>
      <c r="L25" s="14">
        <v>0</v>
      </c>
      <c r="M25" s="14">
        <v>3</v>
      </c>
      <c r="N25" s="14">
        <v>0</v>
      </c>
      <c r="O25" s="15">
        <f t="shared" si="1"/>
        <v>1029</v>
      </c>
    </row>
    <row r="26" spans="2:15">
      <c r="B26" s="74"/>
      <c r="C26" s="12" t="s">
        <v>71</v>
      </c>
      <c r="D26" s="13">
        <v>8878</v>
      </c>
      <c r="E26" s="14">
        <v>1185</v>
      </c>
      <c r="F26" s="14">
        <v>156</v>
      </c>
      <c r="G26" s="14">
        <v>3499</v>
      </c>
      <c r="H26" s="14">
        <v>0</v>
      </c>
      <c r="I26" s="46">
        <f t="shared" si="0"/>
        <v>13718</v>
      </c>
      <c r="J26" s="13">
        <v>13304</v>
      </c>
      <c r="K26" s="14">
        <v>343</v>
      </c>
      <c r="L26" s="14">
        <v>5</v>
      </c>
      <c r="M26" s="14">
        <v>42</v>
      </c>
      <c r="N26" s="14">
        <v>24</v>
      </c>
      <c r="O26" s="15">
        <f t="shared" si="1"/>
        <v>13718</v>
      </c>
    </row>
    <row r="27" spans="2:15">
      <c r="B27" s="74"/>
      <c r="C27" s="12" t="s">
        <v>72</v>
      </c>
      <c r="D27" s="13">
        <v>277</v>
      </c>
      <c r="E27" s="14">
        <v>16</v>
      </c>
      <c r="F27" s="14">
        <v>2</v>
      </c>
      <c r="G27" s="14">
        <v>11</v>
      </c>
      <c r="H27" s="14">
        <v>0</v>
      </c>
      <c r="I27" s="46">
        <f t="shared" si="0"/>
        <v>306</v>
      </c>
      <c r="J27" s="13">
        <v>306</v>
      </c>
      <c r="K27" s="14">
        <v>0</v>
      </c>
      <c r="L27" s="14">
        <v>0</v>
      </c>
      <c r="M27" s="14">
        <v>0</v>
      </c>
      <c r="N27" s="14">
        <v>0</v>
      </c>
      <c r="O27" s="15">
        <f t="shared" si="1"/>
        <v>306</v>
      </c>
    </row>
    <row r="28" spans="2:15">
      <c r="B28" s="74"/>
      <c r="C28" s="12" t="s">
        <v>36</v>
      </c>
      <c r="D28" s="13">
        <v>2</v>
      </c>
      <c r="E28" s="14">
        <v>159</v>
      </c>
      <c r="F28" s="14">
        <v>0</v>
      </c>
      <c r="G28" s="14">
        <v>19</v>
      </c>
      <c r="H28" s="14">
        <v>0</v>
      </c>
      <c r="I28" s="46">
        <f t="shared" si="0"/>
        <v>180</v>
      </c>
      <c r="J28" s="13">
        <v>179</v>
      </c>
      <c r="K28" s="14">
        <v>0</v>
      </c>
      <c r="L28" s="14">
        <v>0</v>
      </c>
      <c r="M28" s="14">
        <v>1</v>
      </c>
      <c r="N28" s="14">
        <v>0</v>
      </c>
      <c r="O28" s="15">
        <f t="shared" si="1"/>
        <v>180</v>
      </c>
    </row>
    <row r="29" spans="2:15">
      <c r="B29" s="74"/>
      <c r="C29" s="12" t="s">
        <v>74</v>
      </c>
      <c r="D29" s="13">
        <v>25</v>
      </c>
      <c r="E29" s="14">
        <v>237</v>
      </c>
      <c r="F29" s="14">
        <v>0</v>
      </c>
      <c r="G29" s="14">
        <v>49</v>
      </c>
      <c r="H29" s="14">
        <v>0</v>
      </c>
      <c r="I29" s="46">
        <f t="shared" si="0"/>
        <v>311</v>
      </c>
      <c r="J29" s="13">
        <v>308</v>
      </c>
      <c r="K29" s="14">
        <v>3</v>
      </c>
      <c r="L29" s="14">
        <v>0</v>
      </c>
      <c r="M29" s="14">
        <v>0</v>
      </c>
      <c r="N29" s="14">
        <v>0</v>
      </c>
      <c r="O29" s="15">
        <f t="shared" si="1"/>
        <v>311</v>
      </c>
    </row>
    <row r="30" spans="2:15">
      <c r="B30" s="74"/>
      <c r="C30" s="12" t="s">
        <v>75</v>
      </c>
      <c r="D30" s="13">
        <v>11</v>
      </c>
      <c r="E30" s="14">
        <v>0</v>
      </c>
      <c r="F30" s="14">
        <v>0</v>
      </c>
      <c r="G30" s="14">
        <v>3</v>
      </c>
      <c r="H30" s="14">
        <v>0</v>
      </c>
      <c r="I30" s="46">
        <f t="shared" si="0"/>
        <v>14</v>
      </c>
      <c r="J30" s="13">
        <v>14</v>
      </c>
      <c r="K30" s="14">
        <v>0</v>
      </c>
      <c r="L30" s="14">
        <v>0</v>
      </c>
      <c r="M30" s="14">
        <v>0</v>
      </c>
      <c r="N30" s="14">
        <v>0</v>
      </c>
      <c r="O30" s="15">
        <f t="shared" si="1"/>
        <v>14</v>
      </c>
    </row>
    <row r="31" spans="2:15">
      <c r="B31" s="74"/>
      <c r="C31" s="12" t="s">
        <v>22</v>
      </c>
      <c r="D31" s="13">
        <v>4640</v>
      </c>
      <c r="E31" s="14">
        <v>347</v>
      </c>
      <c r="F31" s="14">
        <v>13</v>
      </c>
      <c r="G31" s="14">
        <v>141</v>
      </c>
      <c r="H31" s="14">
        <v>0</v>
      </c>
      <c r="I31" s="46">
        <f t="shared" si="0"/>
        <v>5141</v>
      </c>
      <c r="J31" s="13">
        <v>5127</v>
      </c>
      <c r="K31" s="14">
        <v>11</v>
      </c>
      <c r="L31" s="14">
        <v>0</v>
      </c>
      <c r="M31" s="14">
        <v>3</v>
      </c>
      <c r="N31" s="14">
        <v>0</v>
      </c>
      <c r="O31" s="15">
        <f t="shared" si="1"/>
        <v>5141</v>
      </c>
    </row>
    <row r="32" spans="2:15" ht="14.25" thickBot="1">
      <c r="B32" s="75"/>
      <c r="C32" s="17" t="s">
        <v>23</v>
      </c>
      <c r="D32" s="18">
        <f>SUM(D18:D31)</f>
        <v>25057</v>
      </c>
      <c r="E32" s="19">
        <f>SUM(E18:E31)</f>
        <v>3527</v>
      </c>
      <c r="F32" s="19">
        <f t="shared" ref="F32:K32" si="14">SUM(F18:F31)</f>
        <v>293</v>
      </c>
      <c r="G32" s="19">
        <f t="shared" si="14"/>
        <v>6051</v>
      </c>
      <c r="H32" s="19">
        <f t="shared" si="14"/>
        <v>0</v>
      </c>
      <c r="I32" s="51">
        <f t="shared" si="0"/>
        <v>34928</v>
      </c>
      <c r="J32" s="18">
        <f t="shared" si="14"/>
        <v>34248</v>
      </c>
      <c r="K32" s="19">
        <f t="shared" si="14"/>
        <v>554</v>
      </c>
      <c r="L32" s="19">
        <f t="shared" ref="L32" si="15">SUM(L18:L31)</f>
        <v>5</v>
      </c>
      <c r="M32" s="19">
        <f t="shared" ref="M32" si="16">SUM(M18:M31)</f>
        <v>78</v>
      </c>
      <c r="N32" s="19">
        <f t="shared" ref="N32" si="17">SUM(N18:N31)</f>
        <v>43</v>
      </c>
      <c r="O32" s="20">
        <f t="shared" si="1"/>
        <v>34928</v>
      </c>
    </row>
    <row r="33" spans="2:15" ht="13.5" customHeight="1">
      <c r="B33" s="77" t="s">
        <v>38</v>
      </c>
      <c r="C33" s="7" t="s">
        <v>39</v>
      </c>
      <c r="D33" s="8">
        <v>2</v>
      </c>
      <c r="E33" s="9">
        <v>0</v>
      </c>
      <c r="F33" s="9">
        <v>0</v>
      </c>
      <c r="G33" s="9">
        <v>0</v>
      </c>
      <c r="H33" s="9">
        <v>0</v>
      </c>
      <c r="I33" s="56">
        <f t="shared" si="0"/>
        <v>2</v>
      </c>
      <c r="J33" s="8">
        <v>2</v>
      </c>
      <c r="K33" s="9">
        <v>0</v>
      </c>
      <c r="L33" s="9">
        <v>0</v>
      </c>
      <c r="M33" s="9">
        <v>0</v>
      </c>
      <c r="N33" s="9">
        <v>0</v>
      </c>
      <c r="O33" s="10">
        <f t="shared" si="1"/>
        <v>2</v>
      </c>
    </row>
    <row r="34" spans="2:15">
      <c r="B34" s="74"/>
      <c r="C34" s="12" t="s">
        <v>40</v>
      </c>
      <c r="D34" s="13">
        <v>3</v>
      </c>
      <c r="E34" s="14">
        <v>0</v>
      </c>
      <c r="F34" s="14">
        <v>0</v>
      </c>
      <c r="G34" s="14">
        <v>17</v>
      </c>
      <c r="H34" s="14">
        <v>0</v>
      </c>
      <c r="I34" s="46">
        <f t="shared" si="0"/>
        <v>20</v>
      </c>
      <c r="J34" s="13">
        <v>20</v>
      </c>
      <c r="K34" s="14">
        <v>0</v>
      </c>
      <c r="L34" s="14">
        <v>0</v>
      </c>
      <c r="M34" s="14">
        <v>0</v>
      </c>
      <c r="N34" s="14">
        <v>0</v>
      </c>
      <c r="O34" s="15">
        <f t="shared" si="1"/>
        <v>20</v>
      </c>
    </row>
    <row r="35" spans="2:15">
      <c r="B35" s="74"/>
      <c r="C35" s="12" t="s">
        <v>41</v>
      </c>
      <c r="D35" s="13">
        <v>84</v>
      </c>
      <c r="E35" s="14">
        <v>21</v>
      </c>
      <c r="F35" s="14">
        <v>17</v>
      </c>
      <c r="G35" s="14">
        <v>81</v>
      </c>
      <c r="H35" s="14">
        <v>0</v>
      </c>
      <c r="I35" s="46">
        <f t="shared" si="0"/>
        <v>203</v>
      </c>
      <c r="J35" s="13">
        <v>198</v>
      </c>
      <c r="K35" s="14">
        <v>4</v>
      </c>
      <c r="L35" s="14">
        <v>0</v>
      </c>
      <c r="M35" s="14">
        <v>0</v>
      </c>
      <c r="N35" s="14">
        <v>1</v>
      </c>
      <c r="O35" s="15">
        <f t="shared" si="1"/>
        <v>203</v>
      </c>
    </row>
    <row r="36" spans="2:15">
      <c r="B36" s="74"/>
      <c r="C36" s="12" t="s">
        <v>42</v>
      </c>
      <c r="D36" s="13">
        <v>0</v>
      </c>
      <c r="E36" s="14">
        <v>0</v>
      </c>
      <c r="F36" s="14">
        <v>0</v>
      </c>
      <c r="G36" s="14">
        <v>0</v>
      </c>
      <c r="H36" s="14">
        <v>0</v>
      </c>
      <c r="I36" s="46">
        <f t="shared" si="0"/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5">
        <f t="shared" si="1"/>
        <v>0</v>
      </c>
    </row>
    <row r="37" spans="2: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0</v>
      </c>
      <c r="H37" s="14">
        <v>0</v>
      </c>
      <c r="I37" s="46">
        <f t="shared" si="0"/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5">
        <f t="shared" si="1"/>
        <v>0</v>
      </c>
    </row>
    <row r="38" spans="2:15">
      <c r="B38" s="74"/>
      <c r="C38" s="12" t="s">
        <v>76</v>
      </c>
      <c r="D38" s="13">
        <v>0</v>
      </c>
      <c r="E38" s="14">
        <v>1</v>
      </c>
      <c r="F38" s="14">
        <v>0</v>
      </c>
      <c r="G38" s="14">
        <v>0</v>
      </c>
      <c r="H38" s="14">
        <v>0</v>
      </c>
      <c r="I38" s="46">
        <f t="shared" si="0"/>
        <v>1</v>
      </c>
      <c r="J38" s="13">
        <v>1</v>
      </c>
      <c r="K38" s="14">
        <v>0</v>
      </c>
      <c r="L38" s="14">
        <v>0</v>
      </c>
      <c r="M38" s="14">
        <v>0</v>
      </c>
      <c r="N38" s="14">
        <v>0</v>
      </c>
      <c r="O38" s="15">
        <f t="shared" si="1"/>
        <v>1</v>
      </c>
    </row>
    <row r="39" spans="2:15">
      <c r="B39" s="74"/>
      <c r="C39" s="12" t="s">
        <v>77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46">
        <f t="shared" si="0"/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0</v>
      </c>
    </row>
    <row r="40" spans="2:15">
      <c r="B40" s="74"/>
      <c r="C40" s="12" t="s">
        <v>78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46">
        <f t="shared" si="0"/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5">
        <f t="shared" si="1"/>
        <v>0</v>
      </c>
    </row>
    <row r="41" spans="2:15">
      <c r="B41" s="74"/>
      <c r="C41" s="12" t="s">
        <v>79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46">
        <f t="shared" si="0"/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5">
        <f t="shared" si="1"/>
        <v>0</v>
      </c>
    </row>
    <row r="42" spans="2:15">
      <c r="B42" s="74"/>
      <c r="C42" s="12" t="s">
        <v>22</v>
      </c>
      <c r="D42" s="13">
        <v>34</v>
      </c>
      <c r="E42" s="14">
        <v>5</v>
      </c>
      <c r="F42" s="14">
        <v>1</v>
      </c>
      <c r="G42" s="14">
        <v>1</v>
      </c>
      <c r="H42" s="14">
        <v>0</v>
      </c>
      <c r="I42" s="46">
        <f t="shared" si="0"/>
        <v>41</v>
      </c>
      <c r="J42" s="13">
        <v>41</v>
      </c>
      <c r="K42" s="14">
        <v>0</v>
      </c>
      <c r="L42" s="14">
        <v>0</v>
      </c>
      <c r="M42" s="14">
        <v>0</v>
      </c>
      <c r="N42" s="14">
        <v>0</v>
      </c>
      <c r="O42" s="15">
        <f t="shared" si="1"/>
        <v>41</v>
      </c>
    </row>
    <row r="43" spans="2:15" ht="14.25" thickBot="1">
      <c r="B43" s="75"/>
      <c r="C43" s="17" t="s">
        <v>23</v>
      </c>
      <c r="D43" s="18">
        <f>SUM(D33:D42)</f>
        <v>123</v>
      </c>
      <c r="E43" s="19">
        <f>SUM(E33:E42)</f>
        <v>27</v>
      </c>
      <c r="F43" s="19">
        <f t="shared" ref="F43:H43" si="18">SUM(F33:F42)</f>
        <v>18</v>
      </c>
      <c r="G43" s="19">
        <f t="shared" si="18"/>
        <v>99</v>
      </c>
      <c r="H43" s="19">
        <f t="shared" si="18"/>
        <v>0</v>
      </c>
      <c r="I43" s="51">
        <f t="shared" si="0"/>
        <v>267</v>
      </c>
      <c r="J43" s="18">
        <f>SUM(J33:J42)</f>
        <v>262</v>
      </c>
      <c r="K43" s="19">
        <f>SUM(K33:K42)</f>
        <v>4</v>
      </c>
      <c r="L43" s="19">
        <f t="shared" ref="L43:N43" si="19">SUM(L33:L42)</f>
        <v>0</v>
      </c>
      <c r="M43" s="19">
        <f t="shared" si="19"/>
        <v>0</v>
      </c>
      <c r="N43" s="19">
        <f t="shared" si="19"/>
        <v>1</v>
      </c>
      <c r="O43" s="20">
        <f t="shared" si="1"/>
        <v>267</v>
      </c>
    </row>
    <row r="44" spans="2:15" ht="13.5" customHeight="1">
      <c r="B44" s="77" t="s">
        <v>22</v>
      </c>
      <c r="C44" s="7" t="s">
        <v>80</v>
      </c>
      <c r="D44" s="8">
        <v>359</v>
      </c>
      <c r="E44" s="9">
        <v>6</v>
      </c>
      <c r="F44" s="9">
        <v>2</v>
      </c>
      <c r="G44" s="9">
        <v>31</v>
      </c>
      <c r="H44" s="9">
        <v>0</v>
      </c>
      <c r="I44" s="56">
        <f t="shared" si="0"/>
        <v>398</v>
      </c>
      <c r="J44" s="8">
        <v>393</v>
      </c>
      <c r="K44" s="9">
        <v>0</v>
      </c>
      <c r="L44" s="9">
        <v>0</v>
      </c>
      <c r="M44" s="9">
        <v>5</v>
      </c>
      <c r="N44" s="9">
        <v>0</v>
      </c>
      <c r="O44" s="10">
        <f t="shared" si="1"/>
        <v>398</v>
      </c>
    </row>
    <row r="45" spans="2:15">
      <c r="B45" s="74"/>
      <c r="C45" s="12" t="s">
        <v>81</v>
      </c>
      <c r="D45" s="13">
        <v>240</v>
      </c>
      <c r="E45" s="14">
        <v>3</v>
      </c>
      <c r="F45" s="14">
        <v>1</v>
      </c>
      <c r="G45" s="14">
        <v>2</v>
      </c>
      <c r="H45" s="14">
        <v>0</v>
      </c>
      <c r="I45" s="46">
        <f t="shared" si="0"/>
        <v>246</v>
      </c>
      <c r="J45" s="13">
        <v>246</v>
      </c>
      <c r="K45" s="14">
        <v>0</v>
      </c>
      <c r="L45" s="14">
        <v>0</v>
      </c>
      <c r="M45" s="14">
        <v>0</v>
      </c>
      <c r="N45" s="14">
        <v>0</v>
      </c>
      <c r="O45" s="15">
        <f t="shared" si="1"/>
        <v>246</v>
      </c>
    </row>
    <row r="46" spans="2:15">
      <c r="B46" s="74"/>
      <c r="C46" s="12" t="s">
        <v>82</v>
      </c>
      <c r="D46" s="13">
        <v>0</v>
      </c>
      <c r="E46" s="14">
        <v>0</v>
      </c>
      <c r="F46" s="14">
        <v>0</v>
      </c>
      <c r="G46" s="14">
        <v>0</v>
      </c>
      <c r="H46" s="14">
        <v>0</v>
      </c>
      <c r="I46" s="46">
        <f t="shared" si="0"/>
        <v>0</v>
      </c>
      <c r="J46" s="13">
        <v>0</v>
      </c>
      <c r="K46" s="14">
        <v>0</v>
      </c>
      <c r="L46" s="14">
        <v>0</v>
      </c>
      <c r="M46" s="14">
        <v>0</v>
      </c>
      <c r="N46" s="14">
        <v>0</v>
      </c>
      <c r="O46" s="15">
        <f t="shared" si="1"/>
        <v>0</v>
      </c>
    </row>
    <row r="47" spans="2:15">
      <c r="B47" s="74"/>
      <c r="C47" s="12" t="s">
        <v>49</v>
      </c>
      <c r="D47" s="13">
        <v>1</v>
      </c>
      <c r="E47" s="14">
        <v>0</v>
      </c>
      <c r="F47" s="14">
        <v>0</v>
      </c>
      <c r="G47" s="14">
        <v>0</v>
      </c>
      <c r="H47" s="14">
        <v>0</v>
      </c>
      <c r="I47" s="46">
        <f t="shared" si="0"/>
        <v>1</v>
      </c>
      <c r="J47" s="13">
        <v>1</v>
      </c>
      <c r="K47" s="14">
        <v>0</v>
      </c>
      <c r="L47" s="14">
        <v>0</v>
      </c>
      <c r="M47" s="14">
        <v>0</v>
      </c>
      <c r="N47" s="14">
        <v>0</v>
      </c>
      <c r="O47" s="15">
        <f t="shared" si="1"/>
        <v>1</v>
      </c>
    </row>
    <row r="48" spans="2:15">
      <c r="B48" s="74"/>
      <c r="C48" s="12" t="s">
        <v>50</v>
      </c>
      <c r="D48" s="13">
        <v>2</v>
      </c>
      <c r="E48" s="14">
        <v>3</v>
      </c>
      <c r="F48" s="14">
        <v>1</v>
      </c>
      <c r="G48" s="14">
        <v>1</v>
      </c>
      <c r="H48" s="14">
        <v>0</v>
      </c>
      <c r="I48" s="46">
        <f t="shared" si="0"/>
        <v>7</v>
      </c>
      <c r="J48" s="13">
        <v>7</v>
      </c>
      <c r="K48" s="14">
        <v>0</v>
      </c>
      <c r="L48" s="14">
        <v>0</v>
      </c>
      <c r="M48" s="14">
        <v>0</v>
      </c>
      <c r="N48" s="14">
        <v>0</v>
      </c>
      <c r="O48" s="15">
        <f t="shared" si="1"/>
        <v>7</v>
      </c>
    </row>
    <row r="49" spans="2:15">
      <c r="B49" s="74"/>
      <c r="C49" s="12" t="s">
        <v>83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46">
        <f t="shared" si="0"/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>
      <c r="B50" s="74"/>
      <c r="C50" s="12" t="s">
        <v>84</v>
      </c>
      <c r="D50" s="13">
        <v>0</v>
      </c>
      <c r="E50" s="14">
        <v>0</v>
      </c>
      <c r="F50" s="14">
        <v>0</v>
      </c>
      <c r="G50" s="14">
        <v>0</v>
      </c>
      <c r="H50" s="14">
        <v>0</v>
      </c>
      <c r="I50" s="46">
        <f t="shared" si="0"/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0</v>
      </c>
    </row>
    <row r="51" spans="2:15">
      <c r="B51" s="74"/>
      <c r="C51" s="12" t="s">
        <v>85</v>
      </c>
      <c r="D51" s="13">
        <v>0</v>
      </c>
      <c r="E51" s="14">
        <v>0</v>
      </c>
      <c r="F51" s="14">
        <v>0</v>
      </c>
      <c r="G51" s="14">
        <v>0</v>
      </c>
      <c r="H51" s="14">
        <v>0</v>
      </c>
      <c r="I51" s="46">
        <f t="shared" si="0"/>
        <v>0</v>
      </c>
      <c r="J51" s="13">
        <v>0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0</v>
      </c>
    </row>
    <row r="52" spans="2:15">
      <c r="B52" s="74"/>
      <c r="C52" s="12" t="s">
        <v>86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46">
        <f t="shared" si="0"/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0</v>
      </c>
    </row>
    <row r="53" spans="2:15">
      <c r="B53" s="74"/>
      <c r="C53" s="12" t="s">
        <v>22</v>
      </c>
      <c r="D53" s="13">
        <v>2526</v>
      </c>
      <c r="E53" s="14">
        <v>120</v>
      </c>
      <c r="F53" s="14">
        <v>9</v>
      </c>
      <c r="G53" s="14">
        <v>25</v>
      </c>
      <c r="H53" s="14">
        <v>0</v>
      </c>
      <c r="I53" s="46">
        <f t="shared" si="0"/>
        <v>2680</v>
      </c>
      <c r="J53" s="13">
        <v>2675</v>
      </c>
      <c r="K53" s="14">
        <v>4</v>
      </c>
      <c r="L53" s="14">
        <v>1</v>
      </c>
      <c r="M53" s="14">
        <v>0</v>
      </c>
      <c r="N53" s="14">
        <v>0</v>
      </c>
      <c r="O53" s="15">
        <f t="shared" si="1"/>
        <v>2680</v>
      </c>
    </row>
    <row r="54" spans="2:15" ht="14.25" thickBot="1">
      <c r="B54" s="75"/>
      <c r="C54" s="17" t="s">
        <v>23</v>
      </c>
      <c r="D54" s="18">
        <f>SUM(D44:D53)</f>
        <v>3128</v>
      </c>
      <c r="E54" s="19">
        <f>SUM(E44:E53)</f>
        <v>132</v>
      </c>
      <c r="F54" s="19">
        <f>SUM(F44:F53)</f>
        <v>13</v>
      </c>
      <c r="G54" s="19">
        <f t="shared" ref="G54:H54" si="20">SUM(G44:G53)</f>
        <v>59</v>
      </c>
      <c r="H54" s="19">
        <f t="shared" si="20"/>
        <v>0</v>
      </c>
      <c r="I54" s="51">
        <f>SUM(D54:H54)</f>
        <v>3332</v>
      </c>
      <c r="J54" s="18">
        <f>SUM(J44:J53)</f>
        <v>3322</v>
      </c>
      <c r="K54" s="19">
        <f>SUM(K44:K53)</f>
        <v>4</v>
      </c>
      <c r="L54" s="19">
        <f t="shared" ref="L54:N54" si="21">SUM(L44:L53)</f>
        <v>1</v>
      </c>
      <c r="M54" s="19">
        <f t="shared" si="21"/>
        <v>5</v>
      </c>
      <c r="N54" s="19">
        <f t="shared" si="21"/>
        <v>0</v>
      </c>
      <c r="O54" s="20">
        <f t="shared" si="1"/>
        <v>3332</v>
      </c>
    </row>
    <row r="55" spans="2:15" ht="13.5" customHeight="1">
      <c r="B55" s="76" t="s">
        <v>54</v>
      </c>
      <c r="C55" s="39" t="s">
        <v>55</v>
      </c>
      <c r="D55" s="8">
        <v>3028</v>
      </c>
      <c r="E55" s="9">
        <v>35</v>
      </c>
      <c r="F55" s="9">
        <v>5</v>
      </c>
      <c r="G55" s="9">
        <v>166</v>
      </c>
      <c r="H55" s="9">
        <v>0</v>
      </c>
      <c r="I55" s="56">
        <f t="shared" si="0"/>
        <v>3234</v>
      </c>
      <c r="J55" s="40">
        <v>3221</v>
      </c>
      <c r="K55" s="41">
        <v>10</v>
      </c>
      <c r="L55" s="41">
        <v>0</v>
      </c>
      <c r="M55" s="41">
        <v>2</v>
      </c>
      <c r="N55" s="41">
        <v>1</v>
      </c>
      <c r="O55" s="38">
        <f t="shared" si="1"/>
        <v>3234</v>
      </c>
    </row>
    <row r="56" spans="2:15">
      <c r="B56" s="74"/>
      <c r="C56" s="12" t="s">
        <v>56</v>
      </c>
      <c r="D56" s="13">
        <v>5958</v>
      </c>
      <c r="E56" s="14">
        <v>1</v>
      </c>
      <c r="F56" s="14">
        <v>0</v>
      </c>
      <c r="G56" s="14">
        <v>3</v>
      </c>
      <c r="H56" s="14">
        <v>0</v>
      </c>
      <c r="I56" s="46">
        <f t="shared" si="0"/>
        <v>5962</v>
      </c>
      <c r="J56" s="13">
        <v>5959</v>
      </c>
      <c r="K56" s="14">
        <v>2</v>
      </c>
      <c r="L56" s="14">
        <v>1</v>
      </c>
      <c r="M56" s="14">
        <v>0</v>
      </c>
      <c r="N56" s="14">
        <v>0</v>
      </c>
      <c r="O56" s="15">
        <f t="shared" si="1"/>
        <v>5962</v>
      </c>
    </row>
    <row r="57" spans="2:15">
      <c r="B57" s="74"/>
      <c r="C57" s="12" t="s">
        <v>57</v>
      </c>
      <c r="D57" s="13">
        <v>2821</v>
      </c>
      <c r="E57" s="14">
        <v>14</v>
      </c>
      <c r="F57" s="14">
        <v>26</v>
      </c>
      <c r="G57" s="14">
        <v>14</v>
      </c>
      <c r="H57" s="14">
        <v>0</v>
      </c>
      <c r="I57" s="46">
        <f t="shared" si="0"/>
        <v>2875</v>
      </c>
      <c r="J57" s="13">
        <v>2874</v>
      </c>
      <c r="K57" s="14">
        <v>0</v>
      </c>
      <c r="L57" s="14">
        <v>1</v>
      </c>
      <c r="M57" s="14">
        <v>0</v>
      </c>
      <c r="N57" s="14">
        <v>0</v>
      </c>
      <c r="O57" s="15">
        <f t="shared" si="1"/>
        <v>2875</v>
      </c>
    </row>
    <row r="58" spans="2:15">
      <c r="B58" s="74"/>
      <c r="C58" s="12" t="s">
        <v>58</v>
      </c>
      <c r="D58" s="13">
        <v>336</v>
      </c>
      <c r="E58" s="14">
        <v>8</v>
      </c>
      <c r="F58" s="14">
        <v>0</v>
      </c>
      <c r="G58" s="14">
        <v>67</v>
      </c>
      <c r="H58" s="14">
        <v>0</v>
      </c>
      <c r="I58" s="46">
        <f t="shared" si="0"/>
        <v>411</v>
      </c>
      <c r="J58" s="13">
        <v>407</v>
      </c>
      <c r="K58" s="14">
        <v>2</v>
      </c>
      <c r="L58" s="14">
        <v>1</v>
      </c>
      <c r="M58" s="14">
        <v>1</v>
      </c>
      <c r="N58" s="14">
        <v>0</v>
      </c>
      <c r="O58" s="15">
        <f t="shared" si="1"/>
        <v>411</v>
      </c>
    </row>
    <row r="59" spans="2:15">
      <c r="B59" s="74"/>
      <c r="C59" s="12" t="s">
        <v>22</v>
      </c>
      <c r="D59" s="13">
        <v>3060</v>
      </c>
      <c r="E59" s="14">
        <v>49</v>
      </c>
      <c r="F59" s="14">
        <v>0</v>
      </c>
      <c r="G59" s="14">
        <v>88</v>
      </c>
      <c r="H59" s="14">
        <v>0</v>
      </c>
      <c r="I59" s="46">
        <f t="shared" si="0"/>
        <v>3197</v>
      </c>
      <c r="J59" s="13">
        <v>3189</v>
      </c>
      <c r="K59" s="14">
        <v>8</v>
      </c>
      <c r="L59" s="14">
        <v>0</v>
      </c>
      <c r="M59" s="14">
        <v>0</v>
      </c>
      <c r="N59" s="14">
        <v>0</v>
      </c>
      <c r="O59" s="15">
        <f t="shared" si="1"/>
        <v>3197</v>
      </c>
    </row>
    <row r="60" spans="2:15" ht="14.25" thickBot="1">
      <c r="B60" s="78"/>
      <c r="C60" s="47" t="s">
        <v>23</v>
      </c>
      <c r="D60" s="48">
        <f>SUM(D55:D59)</f>
        <v>15203</v>
      </c>
      <c r="E60" s="43">
        <f>SUM(E55:E59)</f>
        <v>107</v>
      </c>
      <c r="F60" s="43">
        <f t="shared" ref="F60:H60" si="22">SUM(F55:F59)</f>
        <v>31</v>
      </c>
      <c r="G60" s="43">
        <f t="shared" si="22"/>
        <v>338</v>
      </c>
      <c r="H60" s="43">
        <f t="shared" si="22"/>
        <v>0</v>
      </c>
      <c r="I60" s="57">
        <f t="shared" si="0"/>
        <v>15679</v>
      </c>
      <c r="J60" s="48">
        <f t="shared" ref="J60" si="23">SUM(J55:J59)</f>
        <v>15650</v>
      </c>
      <c r="K60" s="43">
        <f t="shared" ref="K60" si="24">SUM(K55:K59)</f>
        <v>22</v>
      </c>
      <c r="L60" s="43">
        <f t="shared" ref="L60" si="25">SUM(L55:L59)</f>
        <v>3</v>
      </c>
      <c r="M60" s="43">
        <f t="shared" ref="M60" si="26">SUM(M55:M59)</f>
        <v>3</v>
      </c>
      <c r="N60" s="43">
        <f t="shared" ref="N60" si="27">SUM(N55:N59)</f>
        <v>1</v>
      </c>
      <c r="O60" s="44">
        <f t="shared" si="1"/>
        <v>15679</v>
      </c>
    </row>
    <row r="61" spans="2:15" ht="14.25" thickBot="1">
      <c r="B61" s="63" t="s">
        <v>5</v>
      </c>
      <c r="C61" s="64"/>
      <c r="D61" s="52">
        <f>D4+D9+D17+D32+D43+D54+D60</f>
        <v>82495</v>
      </c>
      <c r="E61" s="4">
        <f t="shared" ref="E61:O61" si="28">E4+E9+E17+E32+E43+E54+E60</f>
        <v>4136</v>
      </c>
      <c r="F61" s="53">
        <f t="shared" si="28"/>
        <v>848</v>
      </c>
      <c r="G61" s="54">
        <f t="shared" si="28"/>
        <v>8169</v>
      </c>
      <c r="H61" s="4">
        <f t="shared" si="28"/>
        <v>498</v>
      </c>
      <c r="I61" s="53">
        <f t="shared" si="28"/>
        <v>96146</v>
      </c>
      <c r="J61" s="3">
        <f t="shared" si="28"/>
        <v>94888</v>
      </c>
      <c r="K61" s="53">
        <f t="shared" si="28"/>
        <v>1108</v>
      </c>
      <c r="L61" s="4">
        <f t="shared" si="28"/>
        <v>12</v>
      </c>
      <c r="M61" s="53">
        <f t="shared" si="28"/>
        <v>89</v>
      </c>
      <c r="N61" s="4">
        <f t="shared" si="28"/>
        <v>49</v>
      </c>
      <c r="O61" s="58">
        <f t="shared" si="28"/>
        <v>96146</v>
      </c>
    </row>
  </sheetData>
  <mergeCells count="13">
    <mergeCell ref="O2:O3"/>
    <mergeCell ref="B61:C61"/>
    <mergeCell ref="B2:C3"/>
    <mergeCell ref="G2:H2"/>
    <mergeCell ref="I2:I3"/>
    <mergeCell ref="B4:C4"/>
    <mergeCell ref="B5:B9"/>
    <mergeCell ref="B10:B17"/>
    <mergeCell ref="B18:B32"/>
    <mergeCell ref="B33:B43"/>
    <mergeCell ref="B44:B54"/>
    <mergeCell ref="B55:B60"/>
    <mergeCell ref="J2:N2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2"/>
  <sheetViews>
    <sheetView view="pageBreakPreview" zoomScaleNormal="100" zoomScaleSheetLayoutView="100" workbookViewId="0">
      <selection activeCell="D3" sqref="D3:H3"/>
    </sheetView>
  </sheetViews>
  <sheetFormatPr defaultRowHeight="13.5"/>
  <cols>
    <col min="1" max="1" width="2.125" style="25" customWidth="1"/>
    <col min="2" max="2" width="5.25" style="25" customWidth="1"/>
    <col min="3" max="3" width="20.25" style="25" bestFit="1" customWidth="1"/>
    <col min="4" max="5" width="12.125" style="25" customWidth="1"/>
    <col min="6" max="6" width="11.625" style="25" customWidth="1"/>
    <col min="7" max="16384" width="9" style="25"/>
  </cols>
  <sheetData>
    <row r="1" spans="2:15" ht="14.25" thickBot="1">
      <c r="B1" s="25" t="s">
        <v>92</v>
      </c>
    </row>
    <row r="2" spans="2:15" ht="27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82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>
      <c r="B4" s="30" t="s">
        <v>17</v>
      </c>
      <c r="C4" s="24"/>
      <c r="D4" s="3">
        <v>1061</v>
      </c>
      <c r="E4" s="4">
        <v>0</v>
      </c>
      <c r="F4" s="4">
        <v>6</v>
      </c>
      <c r="G4" s="4">
        <v>593</v>
      </c>
      <c r="H4" s="4">
        <v>23</v>
      </c>
      <c r="I4" s="5">
        <f>SUM(D4:H4)</f>
        <v>1683</v>
      </c>
      <c r="J4" s="6">
        <v>1547</v>
      </c>
      <c r="K4" s="4">
        <v>130</v>
      </c>
      <c r="L4" s="4">
        <v>0</v>
      </c>
      <c r="M4" s="4">
        <v>1</v>
      </c>
      <c r="N4" s="4">
        <v>5</v>
      </c>
      <c r="O4" s="5">
        <f>SUM(J4:N4)</f>
        <v>1683</v>
      </c>
    </row>
    <row r="5" spans="2:15" ht="13.5" customHeight="1">
      <c r="B5" s="73" t="s">
        <v>18</v>
      </c>
      <c r="C5" s="7" t="s">
        <v>19</v>
      </c>
      <c r="D5" s="8">
        <v>103</v>
      </c>
      <c r="E5" s="9">
        <v>0</v>
      </c>
      <c r="F5" s="9">
        <v>0</v>
      </c>
      <c r="G5" s="9">
        <v>97</v>
      </c>
      <c r="H5" s="9">
        <v>0</v>
      </c>
      <c r="I5" s="37">
        <f>SUM(D5:H5)</f>
        <v>200</v>
      </c>
      <c r="J5" s="11">
        <v>178</v>
      </c>
      <c r="K5" s="9">
        <v>12</v>
      </c>
      <c r="L5" s="9">
        <v>0</v>
      </c>
      <c r="M5" s="9">
        <v>6</v>
      </c>
      <c r="N5" s="9">
        <v>4</v>
      </c>
      <c r="O5" s="10">
        <f>SUM(J5:N5)</f>
        <v>200</v>
      </c>
    </row>
    <row r="6" spans="2:15">
      <c r="B6" s="74"/>
      <c r="C6" s="12" t="s">
        <v>20</v>
      </c>
      <c r="D6" s="13">
        <v>4929</v>
      </c>
      <c r="E6" s="14">
        <v>0</v>
      </c>
      <c r="F6" s="14">
        <v>1</v>
      </c>
      <c r="G6" s="14">
        <v>50</v>
      </c>
      <c r="H6" s="14">
        <v>0</v>
      </c>
      <c r="I6" s="15">
        <f>SUM(D6:H6)</f>
        <v>4980</v>
      </c>
      <c r="J6" s="16">
        <v>4968</v>
      </c>
      <c r="K6" s="14">
        <v>7</v>
      </c>
      <c r="L6" s="14">
        <v>0</v>
      </c>
      <c r="M6" s="14">
        <v>1</v>
      </c>
      <c r="N6" s="14">
        <v>4</v>
      </c>
      <c r="O6" s="38">
        <f>SUM(J6:N6)</f>
        <v>4980</v>
      </c>
    </row>
    <row r="7" spans="2:15">
      <c r="B7" s="74"/>
      <c r="C7" s="12" t="s">
        <v>21</v>
      </c>
      <c r="D7" s="13">
        <v>5842</v>
      </c>
      <c r="E7" s="14">
        <v>0</v>
      </c>
      <c r="F7" s="14">
        <v>1</v>
      </c>
      <c r="G7" s="14">
        <v>486</v>
      </c>
      <c r="H7" s="14">
        <v>0</v>
      </c>
      <c r="I7" s="15">
        <f t="shared" ref="I7:I61" si="0">SUM(D7:H7)</f>
        <v>6329</v>
      </c>
      <c r="J7" s="16">
        <v>6261</v>
      </c>
      <c r="K7" s="14">
        <v>43</v>
      </c>
      <c r="L7" s="14">
        <v>1</v>
      </c>
      <c r="M7" s="14">
        <v>7</v>
      </c>
      <c r="N7" s="14">
        <v>17</v>
      </c>
      <c r="O7" s="15">
        <f>SUM(J7:N7)</f>
        <v>6329</v>
      </c>
    </row>
    <row r="8" spans="2:15">
      <c r="B8" s="74"/>
      <c r="C8" s="12" t="s">
        <v>22</v>
      </c>
      <c r="D8" s="13">
        <v>667</v>
      </c>
      <c r="E8" s="14">
        <v>0</v>
      </c>
      <c r="F8" s="14">
        <v>2</v>
      </c>
      <c r="G8" s="14">
        <v>538</v>
      </c>
      <c r="H8" s="14">
        <v>0</v>
      </c>
      <c r="I8" s="15">
        <f t="shared" si="0"/>
        <v>1207</v>
      </c>
      <c r="J8" s="16">
        <v>1120</v>
      </c>
      <c r="K8" s="14">
        <v>63</v>
      </c>
      <c r="L8" s="14">
        <v>0</v>
      </c>
      <c r="M8" s="14">
        <v>9</v>
      </c>
      <c r="N8" s="14">
        <v>15</v>
      </c>
      <c r="O8" s="15">
        <f t="shared" ref="O8:O60" si="1">SUM(J8:N8)</f>
        <v>1207</v>
      </c>
    </row>
    <row r="9" spans="2:15" ht="14.25" thickBot="1">
      <c r="B9" s="78"/>
      <c r="C9" s="47" t="s">
        <v>23</v>
      </c>
      <c r="D9" s="48">
        <f>SUM(D5:D8)</f>
        <v>11541</v>
      </c>
      <c r="E9" s="43">
        <f>SUM(E5:E8)</f>
        <v>0</v>
      </c>
      <c r="F9" s="43">
        <f t="shared" ref="F9:H9" si="2">SUM(F5:F8)</f>
        <v>4</v>
      </c>
      <c r="G9" s="43">
        <f t="shared" si="2"/>
        <v>1171</v>
      </c>
      <c r="H9" s="43">
        <f t="shared" si="2"/>
        <v>0</v>
      </c>
      <c r="I9" s="44">
        <f t="shared" si="0"/>
        <v>12716</v>
      </c>
      <c r="J9" s="43">
        <f t="shared" ref="J9" si="3">SUM(J5:J8)</f>
        <v>12527</v>
      </c>
      <c r="K9" s="43">
        <f t="shared" ref="K9" si="4">SUM(K5:K8)</f>
        <v>125</v>
      </c>
      <c r="L9" s="43">
        <f t="shared" ref="L9" si="5">SUM(L5:L8)</f>
        <v>1</v>
      </c>
      <c r="M9" s="43">
        <f t="shared" ref="M9" si="6">SUM(M5:M8)</f>
        <v>23</v>
      </c>
      <c r="N9" s="43">
        <f t="shared" ref="N9" si="7">SUM(N5:N8)</f>
        <v>40</v>
      </c>
      <c r="O9" s="44">
        <f t="shared" si="1"/>
        <v>12716</v>
      </c>
    </row>
    <row r="10" spans="2:15" ht="13.5" customHeight="1">
      <c r="B10" s="77" t="s">
        <v>24</v>
      </c>
      <c r="C10" s="7" t="s">
        <v>25</v>
      </c>
      <c r="D10" s="8">
        <v>2672</v>
      </c>
      <c r="E10" s="9">
        <v>0</v>
      </c>
      <c r="F10" s="9">
        <v>114</v>
      </c>
      <c r="G10" s="9">
        <v>3955</v>
      </c>
      <c r="H10" s="9">
        <v>0</v>
      </c>
      <c r="I10" s="10">
        <f t="shared" si="0"/>
        <v>6741</v>
      </c>
      <c r="J10" s="11">
        <v>6157</v>
      </c>
      <c r="K10" s="9">
        <v>429</v>
      </c>
      <c r="L10" s="9">
        <v>1</v>
      </c>
      <c r="M10" s="9">
        <v>50</v>
      </c>
      <c r="N10" s="9">
        <v>104</v>
      </c>
      <c r="O10" s="10">
        <f t="shared" si="1"/>
        <v>6741</v>
      </c>
    </row>
    <row r="11" spans="2:15">
      <c r="B11" s="74"/>
      <c r="C11" s="12" t="s">
        <v>26</v>
      </c>
      <c r="D11" s="13">
        <v>1602</v>
      </c>
      <c r="E11" s="14">
        <v>0</v>
      </c>
      <c r="F11" s="14">
        <v>153</v>
      </c>
      <c r="G11" s="14">
        <v>3888</v>
      </c>
      <c r="H11" s="14">
        <v>0</v>
      </c>
      <c r="I11" s="15">
        <f t="shared" si="0"/>
        <v>5643</v>
      </c>
      <c r="J11" s="16">
        <v>5023</v>
      </c>
      <c r="K11" s="14">
        <v>489</v>
      </c>
      <c r="L11" s="14">
        <v>2</v>
      </c>
      <c r="M11" s="14">
        <v>76</v>
      </c>
      <c r="N11" s="14">
        <v>53</v>
      </c>
      <c r="O11" s="15">
        <f t="shared" si="1"/>
        <v>5643</v>
      </c>
    </row>
    <row r="12" spans="2:15">
      <c r="B12" s="74"/>
      <c r="C12" s="12" t="s">
        <v>27</v>
      </c>
      <c r="D12" s="13">
        <v>2021</v>
      </c>
      <c r="E12" s="14">
        <v>0</v>
      </c>
      <c r="F12" s="14">
        <v>43</v>
      </c>
      <c r="G12" s="14">
        <v>1593</v>
      </c>
      <c r="H12" s="14">
        <v>0</v>
      </c>
      <c r="I12" s="15">
        <f t="shared" si="0"/>
        <v>3657</v>
      </c>
      <c r="J12" s="16">
        <v>3407</v>
      </c>
      <c r="K12" s="14">
        <v>193</v>
      </c>
      <c r="L12" s="14">
        <v>2</v>
      </c>
      <c r="M12" s="14">
        <v>21</v>
      </c>
      <c r="N12" s="14">
        <v>34</v>
      </c>
      <c r="O12" s="15">
        <f t="shared" si="1"/>
        <v>3657</v>
      </c>
    </row>
    <row r="13" spans="2:15">
      <c r="B13" s="74"/>
      <c r="C13" s="12" t="s">
        <v>28</v>
      </c>
      <c r="D13" s="13">
        <v>2091</v>
      </c>
      <c r="E13" s="14">
        <v>0</v>
      </c>
      <c r="F13" s="14">
        <v>26</v>
      </c>
      <c r="G13" s="14">
        <v>766</v>
      </c>
      <c r="H13" s="14">
        <v>0</v>
      </c>
      <c r="I13" s="15">
        <f t="shared" si="0"/>
        <v>2883</v>
      </c>
      <c r="J13" s="16">
        <v>2758</v>
      </c>
      <c r="K13" s="14">
        <v>96</v>
      </c>
      <c r="L13" s="14">
        <v>1</v>
      </c>
      <c r="M13" s="14">
        <v>6</v>
      </c>
      <c r="N13" s="14">
        <v>22</v>
      </c>
      <c r="O13" s="15">
        <f t="shared" si="1"/>
        <v>2883</v>
      </c>
    </row>
    <row r="14" spans="2:15">
      <c r="B14" s="74"/>
      <c r="C14" s="12" t="s">
        <v>29</v>
      </c>
      <c r="D14" s="13">
        <v>777</v>
      </c>
      <c r="E14" s="14">
        <v>0</v>
      </c>
      <c r="F14" s="14">
        <v>20</v>
      </c>
      <c r="G14" s="14">
        <v>718</v>
      </c>
      <c r="H14" s="14">
        <v>0</v>
      </c>
      <c r="I14" s="15">
        <f t="shared" si="0"/>
        <v>1515</v>
      </c>
      <c r="J14" s="16">
        <v>1420</v>
      </c>
      <c r="K14" s="14">
        <v>79</v>
      </c>
      <c r="L14" s="14">
        <v>1</v>
      </c>
      <c r="M14" s="14">
        <v>3</v>
      </c>
      <c r="N14" s="14">
        <v>12</v>
      </c>
      <c r="O14" s="15">
        <f t="shared" si="1"/>
        <v>1515</v>
      </c>
    </row>
    <row r="15" spans="2:15">
      <c r="B15" s="74"/>
      <c r="C15" s="12" t="s">
        <v>30</v>
      </c>
      <c r="D15" s="13">
        <v>65</v>
      </c>
      <c r="E15" s="14">
        <v>0</v>
      </c>
      <c r="F15" s="14">
        <v>6</v>
      </c>
      <c r="G15" s="14">
        <v>196</v>
      </c>
      <c r="H15" s="14">
        <v>0</v>
      </c>
      <c r="I15" s="15">
        <f t="shared" si="0"/>
        <v>267</v>
      </c>
      <c r="J15" s="16">
        <v>236</v>
      </c>
      <c r="K15" s="14">
        <v>25</v>
      </c>
      <c r="L15" s="14">
        <v>0</v>
      </c>
      <c r="M15" s="14">
        <v>2</v>
      </c>
      <c r="N15" s="14">
        <v>4</v>
      </c>
      <c r="O15" s="15">
        <f t="shared" si="1"/>
        <v>267</v>
      </c>
    </row>
    <row r="16" spans="2:15">
      <c r="B16" s="74"/>
      <c r="C16" s="12" t="s">
        <v>22</v>
      </c>
      <c r="D16" s="13">
        <v>1714</v>
      </c>
      <c r="E16" s="14">
        <v>0</v>
      </c>
      <c r="F16" s="14">
        <v>59</v>
      </c>
      <c r="G16" s="14">
        <v>1357</v>
      </c>
      <c r="H16" s="14">
        <v>0</v>
      </c>
      <c r="I16" s="15">
        <f t="shared" si="0"/>
        <v>3130</v>
      </c>
      <c r="J16" s="16">
        <v>2942</v>
      </c>
      <c r="K16" s="14">
        <v>140</v>
      </c>
      <c r="L16" s="14">
        <v>0</v>
      </c>
      <c r="M16" s="14">
        <v>23</v>
      </c>
      <c r="N16" s="14">
        <v>25</v>
      </c>
      <c r="O16" s="15">
        <f t="shared" si="1"/>
        <v>3130</v>
      </c>
    </row>
    <row r="17" spans="2:15" ht="14.25" thickBot="1">
      <c r="B17" s="75"/>
      <c r="C17" s="17" t="s">
        <v>23</v>
      </c>
      <c r="D17" s="18">
        <f>SUM(D10:D16)</f>
        <v>10942</v>
      </c>
      <c r="E17" s="19">
        <f>SUM(E10:E16)</f>
        <v>0</v>
      </c>
      <c r="F17" s="19">
        <f t="shared" ref="F17:H17" si="8">SUM(F10:F16)</f>
        <v>421</v>
      </c>
      <c r="G17" s="19">
        <f t="shared" si="8"/>
        <v>12473</v>
      </c>
      <c r="H17" s="19">
        <f t="shared" si="8"/>
        <v>0</v>
      </c>
      <c r="I17" s="20">
        <f t="shared" si="0"/>
        <v>23836</v>
      </c>
      <c r="J17" s="19">
        <f t="shared" ref="J17:N17" si="9">SUM(J10:J16)</f>
        <v>21943</v>
      </c>
      <c r="K17" s="19">
        <f t="shared" si="9"/>
        <v>1451</v>
      </c>
      <c r="L17" s="19">
        <f t="shared" si="9"/>
        <v>7</v>
      </c>
      <c r="M17" s="19">
        <f t="shared" si="9"/>
        <v>181</v>
      </c>
      <c r="N17" s="19">
        <f t="shared" si="9"/>
        <v>254</v>
      </c>
      <c r="O17" s="20">
        <f t="shared" si="1"/>
        <v>23836</v>
      </c>
    </row>
    <row r="18" spans="2:15" ht="13.5" customHeight="1">
      <c r="B18" s="77" t="s">
        <v>31</v>
      </c>
      <c r="C18" s="7" t="s">
        <v>65</v>
      </c>
      <c r="D18" s="8">
        <v>2423</v>
      </c>
      <c r="E18" s="9">
        <v>0</v>
      </c>
      <c r="F18" s="9">
        <v>659</v>
      </c>
      <c r="G18" s="9">
        <v>32</v>
      </c>
      <c r="H18" s="9">
        <v>0</v>
      </c>
      <c r="I18" s="10">
        <f t="shared" si="0"/>
        <v>3114</v>
      </c>
      <c r="J18" s="11">
        <v>3109</v>
      </c>
      <c r="K18" s="9">
        <v>5</v>
      </c>
      <c r="L18" s="9">
        <v>0</v>
      </c>
      <c r="M18" s="9">
        <v>0</v>
      </c>
      <c r="N18" s="9">
        <v>0</v>
      </c>
      <c r="O18" s="10">
        <f t="shared" si="1"/>
        <v>3114</v>
      </c>
    </row>
    <row r="19" spans="2:15">
      <c r="B19" s="74"/>
      <c r="C19" s="12" t="s">
        <v>66</v>
      </c>
      <c r="D19" s="13">
        <v>6975</v>
      </c>
      <c r="E19" s="14">
        <v>0</v>
      </c>
      <c r="F19" s="14">
        <v>792</v>
      </c>
      <c r="G19" s="14">
        <v>30252</v>
      </c>
      <c r="H19" s="14">
        <v>0</v>
      </c>
      <c r="I19" s="15">
        <f t="shared" si="0"/>
        <v>38019</v>
      </c>
      <c r="J19" s="16">
        <v>33470</v>
      </c>
      <c r="K19" s="14">
        <v>3129</v>
      </c>
      <c r="L19" s="14">
        <v>21</v>
      </c>
      <c r="M19" s="14">
        <v>552</v>
      </c>
      <c r="N19" s="14">
        <v>847</v>
      </c>
      <c r="O19" s="15">
        <f t="shared" si="1"/>
        <v>38019</v>
      </c>
    </row>
    <row r="20" spans="2:15">
      <c r="B20" s="74"/>
      <c r="C20" s="12" t="s">
        <v>32</v>
      </c>
      <c r="D20" s="13">
        <v>239</v>
      </c>
      <c r="E20" s="14">
        <v>0</v>
      </c>
      <c r="F20" s="14">
        <v>48</v>
      </c>
      <c r="G20" s="14">
        <v>13212</v>
      </c>
      <c r="H20" s="14">
        <v>0</v>
      </c>
      <c r="I20" s="15">
        <f t="shared" si="0"/>
        <v>13499</v>
      </c>
      <c r="J20" s="16">
        <v>11680</v>
      </c>
      <c r="K20" s="14">
        <v>1265</v>
      </c>
      <c r="L20" s="14">
        <v>7</v>
      </c>
      <c r="M20" s="14">
        <v>212</v>
      </c>
      <c r="N20" s="14">
        <v>335</v>
      </c>
      <c r="O20" s="15">
        <f t="shared" si="1"/>
        <v>13499</v>
      </c>
    </row>
    <row r="21" spans="2:15">
      <c r="B21" s="74"/>
      <c r="C21" s="12" t="s">
        <v>67</v>
      </c>
      <c r="D21" s="13">
        <v>22</v>
      </c>
      <c r="E21" s="14">
        <v>0</v>
      </c>
      <c r="F21" s="14">
        <v>7</v>
      </c>
      <c r="G21" s="14">
        <v>2</v>
      </c>
      <c r="H21" s="14">
        <v>0</v>
      </c>
      <c r="I21" s="15">
        <f t="shared" si="0"/>
        <v>31</v>
      </c>
      <c r="J21" s="16">
        <v>31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31</v>
      </c>
    </row>
    <row r="22" spans="2:15">
      <c r="B22" s="74"/>
      <c r="C22" s="12" t="s">
        <v>68</v>
      </c>
      <c r="D22" s="13">
        <v>3739</v>
      </c>
      <c r="E22" s="14">
        <v>0</v>
      </c>
      <c r="F22" s="14">
        <v>57</v>
      </c>
      <c r="G22" s="14">
        <v>6059</v>
      </c>
      <c r="H22" s="14">
        <v>0</v>
      </c>
      <c r="I22" s="15">
        <f t="shared" si="0"/>
        <v>9855</v>
      </c>
      <c r="J22" s="16">
        <v>8914</v>
      </c>
      <c r="K22" s="14">
        <v>653</v>
      </c>
      <c r="L22" s="14">
        <v>8</v>
      </c>
      <c r="M22" s="14">
        <v>107</v>
      </c>
      <c r="N22" s="14">
        <v>173</v>
      </c>
      <c r="O22" s="15">
        <f t="shared" si="1"/>
        <v>9855</v>
      </c>
    </row>
    <row r="23" spans="2:15">
      <c r="B23" s="74"/>
      <c r="C23" s="12" t="s">
        <v>34</v>
      </c>
      <c r="D23" s="13">
        <v>155</v>
      </c>
      <c r="E23" s="14">
        <v>0</v>
      </c>
      <c r="F23" s="14">
        <v>58</v>
      </c>
      <c r="G23" s="14">
        <v>18762</v>
      </c>
      <c r="H23" s="14">
        <v>0</v>
      </c>
      <c r="I23" s="15">
        <f t="shared" si="0"/>
        <v>18975</v>
      </c>
      <c r="J23" s="16">
        <v>15928</v>
      </c>
      <c r="K23" s="14">
        <v>2131</v>
      </c>
      <c r="L23" s="14">
        <v>14</v>
      </c>
      <c r="M23" s="14">
        <v>238</v>
      </c>
      <c r="N23" s="14">
        <v>664</v>
      </c>
      <c r="O23" s="15">
        <f t="shared" si="1"/>
        <v>18975</v>
      </c>
    </row>
    <row r="24" spans="2:15">
      <c r="B24" s="74"/>
      <c r="C24" s="12" t="s">
        <v>69</v>
      </c>
      <c r="D24" s="13">
        <v>2542</v>
      </c>
      <c r="E24" s="14">
        <v>0</v>
      </c>
      <c r="F24" s="14">
        <v>86</v>
      </c>
      <c r="G24" s="14">
        <v>3847</v>
      </c>
      <c r="H24" s="14">
        <v>0</v>
      </c>
      <c r="I24" s="15">
        <f t="shared" si="0"/>
        <v>6475</v>
      </c>
      <c r="J24" s="16">
        <v>5865</v>
      </c>
      <c r="K24" s="14">
        <v>397</v>
      </c>
      <c r="L24" s="14">
        <v>2</v>
      </c>
      <c r="M24" s="14">
        <v>85</v>
      </c>
      <c r="N24" s="14">
        <v>126</v>
      </c>
      <c r="O24" s="15">
        <f t="shared" si="1"/>
        <v>6475</v>
      </c>
    </row>
    <row r="25" spans="2:15">
      <c r="B25" s="74"/>
      <c r="C25" s="12" t="s">
        <v>70</v>
      </c>
      <c r="D25" s="13">
        <v>6156</v>
      </c>
      <c r="E25" s="14">
        <v>0</v>
      </c>
      <c r="F25" s="14">
        <v>275</v>
      </c>
      <c r="G25" s="14">
        <v>22413</v>
      </c>
      <c r="H25" s="14">
        <v>0</v>
      </c>
      <c r="I25" s="15">
        <f t="shared" si="0"/>
        <v>28844</v>
      </c>
      <c r="J25" s="16">
        <v>25589</v>
      </c>
      <c r="K25" s="14">
        <v>2163</v>
      </c>
      <c r="L25" s="14">
        <v>23</v>
      </c>
      <c r="M25" s="14">
        <v>436</v>
      </c>
      <c r="N25" s="14">
        <v>633</v>
      </c>
      <c r="O25" s="15">
        <f t="shared" si="1"/>
        <v>28844</v>
      </c>
    </row>
    <row r="26" spans="2:15">
      <c r="B26" s="74"/>
      <c r="C26" s="12" t="s">
        <v>71</v>
      </c>
      <c r="D26" s="13">
        <v>24071</v>
      </c>
      <c r="E26" s="14">
        <v>0</v>
      </c>
      <c r="F26" s="14">
        <v>1438</v>
      </c>
      <c r="G26" s="14">
        <v>46351</v>
      </c>
      <c r="H26" s="14">
        <v>0</v>
      </c>
      <c r="I26" s="15">
        <f t="shared" si="0"/>
        <v>71860</v>
      </c>
      <c r="J26" s="16">
        <v>65010</v>
      </c>
      <c r="K26" s="14">
        <v>4673</v>
      </c>
      <c r="L26" s="14">
        <v>35</v>
      </c>
      <c r="M26" s="14">
        <v>930</v>
      </c>
      <c r="N26" s="14">
        <v>1212</v>
      </c>
      <c r="O26" s="15">
        <f t="shared" si="1"/>
        <v>71860</v>
      </c>
    </row>
    <row r="27" spans="2:15">
      <c r="B27" s="74"/>
      <c r="C27" s="12" t="s">
        <v>72</v>
      </c>
      <c r="D27" s="13">
        <v>108</v>
      </c>
      <c r="E27" s="14">
        <v>0</v>
      </c>
      <c r="F27" s="14">
        <v>17</v>
      </c>
      <c r="G27" s="14">
        <v>1797</v>
      </c>
      <c r="H27" s="14">
        <v>0</v>
      </c>
      <c r="I27" s="15">
        <f t="shared" si="0"/>
        <v>1922</v>
      </c>
      <c r="J27" s="16">
        <v>1582</v>
      </c>
      <c r="K27" s="14">
        <v>226</v>
      </c>
      <c r="L27" s="14">
        <v>2</v>
      </c>
      <c r="M27" s="14">
        <v>42</v>
      </c>
      <c r="N27" s="14">
        <v>70</v>
      </c>
      <c r="O27" s="15">
        <f t="shared" si="1"/>
        <v>1922</v>
      </c>
    </row>
    <row r="28" spans="2:15">
      <c r="B28" s="74"/>
      <c r="C28" s="12" t="s">
        <v>36</v>
      </c>
      <c r="D28" s="13">
        <v>146</v>
      </c>
      <c r="E28" s="14">
        <v>0</v>
      </c>
      <c r="F28" s="14">
        <v>7</v>
      </c>
      <c r="G28" s="14">
        <v>2825</v>
      </c>
      <c r="H28" s="14">
        <v>0</v>
      </c>
      <c r="I28" s="15">
        <f t="shared" si="0"/>
        <v>2978</v>
      </c>
      <c r="J28" s="16">
        <v>2623</v>
      </c>
      <c r="K28" s="14">
        <v>258</v>
      </c>
      <c r="L28" s="14">
        <v>0</v>
      </c>
      <c r="M28" s="14">
        <v>27</v>
      </c>
      <c r="N28" s="14">
        <v>70</v>
      </c>
      <c r="O28" s="15">
        <f t="shared" si="1"/>
        <v>2978</v>
      </c>
    </row>
    <row r="29" spans="2:15">
      <c r="B29" s="74"/>
      <c r="C29" s="12" t="s">
        <v>37</v>
      </c>
      <c r="D29" s="13">
        <v>837</v>
      </c>
      <c r="E29" s="14">
        <v>0</v>
      </c>
      <c r="F29" s="14">
        <v>24</v>
      </c>
      <c r="G29" s="14">
        <v>4473</v>
      </c>
      <c r="H29" s="14">
        <v>0</v>
      </c>
      <c r="I29" s="15">
        <f t="shared" si="0"/>
        <v>5334</v>
      </c>
      <c r="J29" s="16">
        <v>4583</v>
      </c>
      <c r="K29" s="14">
        <v>516</v>
      </c>
      <c r="L29" s="14">
        <v>4</v>
      </c>
      <c r="M29" s="14">
        <v>92</v>
      </c>
      <c r="N29" s="14">
        <v>139</v>
      </c>
      <c r="O29" s="15">
        <f t="shared" si="1"/>
        <v>5334</v>
      </c>
    </row>
    <row r="30" spans="2:15">
      <c r="B30" s="74"/>
      <c r="C30" s="12" t="s">
        <v>73</v>
      </c>
      <c r="D30" s="13">
        <v>9</v>
      </c>
      <c r="E30" s="14">
        <v>0</v>
      </c>
      <c r="F30" s="14">
        <v>0</v>
      </c>
      <c r="G30" s="14">
        <v>242</v>
      </c>
      <c r="H30" s="14">
        <v>0</v>
      </c>
      <c r="I30" s="15">
        <f t="shared" si="0"/>
        <v>251</v>
      </c>
      <c r="J30" s="16">
        <v>206</v>
      </c>
      <c r="K30" s="14">
        <v>30</v>
      </c>
      <c r="L30" s="14">
        <v>0</v>
      </c>
      <c r="M30" s="14">
        <v>4</v>
      </c>
      <c r="N30" s="14">
        <v>11</v>
      </c>
      <c r="O30" s="15">
        <f t="shared" si="1"/>
        <v>251</v>
      </c>
    </row>
    <row r="31" spans="2:15">
      <c r="B31" s="74"/>
      <c r="C31" s="12" t="s">
        <v>22</v>
      </c>
      <c r="D31" s="13">
        <v>763</v>
      </c>
      <c r="E31" s="14">
        <v>0</v>
      </c>
      <c r="F31" s="14">
        <v>71</v>
      </c>
      <c r="G31" s="14">
        <v>368</v>
      </c>
      <c r="H31" s="14">
        <v>0</v>
      </c>
      <c r="I31" s="15">
        <f t="shared" si="0"/>
        <v>1202</v>
      </c>
      <c r="J31" s="16">
        <v>1139</v>
      </c>
      <c r="K31" s="14">
        <v>37</v>
      </c>
      <c r="L31" s="14">
        <v>0</v>
      </c>
      <c r="M31" s="14">
        <v>9</v>
      </c>
      <c r="N31" s="14">
        <v>17</v>
      </c>
      <c r="O31" s="15">
        <f t="shared" si="1"/>
        <v>1202</v>
      </c>
    </row>
    <row r="32" spans="2:15" ht="14.25" thickBot="1">
      <c r="B32" s="75"/>
      <c r="C32" s="17" t="s">
        <v>23</v>
      </c>
      <c r="D32" s="18">
        <f>SUM(D18:D31)</f>
        <v>48185</v>
      </c>
      <c r="E32" s="19">
        <f>SUM(E18:E31)</f>
        <v>0</v>
      </c>
      <c r="F32" s="19">
        <f t="shared" ref="F32:H32" si="10">SUM(F18:F31)</f>
        <v>3539</v>
      </c>
      <c r="G32" s="19">
        <f t="shared" si="10"/>
        <v>150635</v>
      </c>
      <c r="H32" s="19">
        <f t="shared" si="10"/>
        <v>0</v>
      </c>
      <c r="I32" s="20">
        <f t="shared" si="0"/>
        <v>202359</v>
      </c>
      <c r="J32" s="19">
        <f t="shared" ref="J32:N32" si="11">SUM(J18:J31)</f>
        <v>179729</v>
      </c>
      <c r="K32" s="19">
        <f t="shared" si="11"/>
        <v>15483</v>
      </c>
      <c r="L32" s="19">
        <f t="shared" si="11"/>
        <v>116</v>
      </c>
      <c r="M32" s="19">
        <f t="shared" si="11"/>
        <v>2734</v>
      </c>
      <c r="N32" s="19">
        <f t="shared" si="11"/>
        <v>4297</v>
      </c>
      <c r="O32" s="20">
        <f t="shared" si="1"/>
        <v>202359</v>
      </c>
    </row>
    <row r="33" spans="2:15" ht="13.5" customHeight="1">
      <c r="B33" s="77" t="s">
        <v>38</v>
      </c>
      <c r="C33" s="7" t="s">
        <v>39</v>
      </c>
      <c r="D33" s="8">
        <v>3843</v>
      </c>
      <c r="E33" s="9">
        <v>0</v>
      </c>
      <c r="F33" s="9">
        <v>62</v>
      </c>
      <c r="G33" s="9">
        <v>5695</v>
      </c>
      <c r="H33" s="9">
        <v>0</v>
      </c>
      <c r="I33" s="10">
        <f t="shared" si="0"/>
        <v>9600</v>
      </c>
      <c r="J33" s="11">
        <v>8746</v>
      </c>
      <c r="K33" s="9">
        <v>621</v>
      </c>
      <c r="L33" s="9">
        <v>7</v>
      </c>
      <c r="M33" s="9">
        <v>116</v>
      </c>
      <c r="N33" s="9">
        <v>110</v>
      </c>
      <c r="O33" s="10">
        <f t="shared" si="1"/>
        <v>9600</v>
      </c>
    </row>
    <row r="34" spans="2:15">
      <c r="B34" s="74"/>
      <c r="C34" s="12" t="s">
        <v>40</v>
      </c>
      <c r="D34" s="13">
        <v>223</v>
      </c>
      <c r="E34" s="14">
        <v>0</v>
      </c>
      <c r="F34" s="14">
        <v>16</v>
      </c>
      <c r="G34" s="14">
        <v>4352</v>
      </c>
      <c r="H34" s="14">
        <v>0</v>
      </c>
      <c r="I34" s="15">
        <f t="shared" si="0"/>
        <v>4591</v>
      </c>
      <c r="J34" s="16">
        <v>4019</v>
      </c>
      <c r="K34" s="14">
        <v>395</v>
      </c>
      <c r="L34" s="14">
        <v>3</v>
      </c>
      <c r="M34" s="14">
        <v>81</v>
      </c>
      <c r="N34" s="14">
        <v>93</v>
      </c>
      <c r="O34" s="15">
        <f t="shared" si="1"/>
        <v>4591</v>
      </c>
    </row>
    <row r="35" spans="2:15">
      <c r="B35" s="74"/>
      <c r="C35" s="12" t="s">
        <v>41</v>
      </c>
      <c r="D35" s="13">
        <v>72</v>
      </c>
      <c r="E35" s="14">
        <v>0</v>
      </c>
      <c r="F35" s="14">
        <v>18</v>
      </c>
      <c r="G35" s="14">
        <v>181</v>
      </c>
      <c r="H35" s="14">
        <v>0</v>
      </c>
      <c r="I35" s="15">
        <f t="shared" si="0"/>
        <v>271</v>
      </c>
      <c r="J35" s="16">
        <v>236</v>
      </c>
      <c r="K35" s="14">
        <v>28</v>
      </c>
      <c r="L35" s="14">
        <v>0</v>
      </c>
      <c r="M35" s="14">
        <v>4</v>
      </c>
      <c r="N35" s="14">
        <v>3</v>
      </c>
      <c r="O35" s="15">
        <f t="shared" si="1"/>
        <v>271</v>
      </c>
    </row>
    <row r="36" spans="2:15">
      <c r="B36" s="74"/>
      <c r="C36" s="12" t="s">
        <v>42</v>
      </c>
      <c r="D36" s="13">
        <v>7</v>
      </c>
      <c r="E36" s="14">
        <v>0</v>
      </c>
      <c r="F36" s="14">
        <v>5</v>
      </c>
      <c r="G36" s="14">
        <v>94</v>
      </c>
      <c r="H36" s="14">
        <v>0</v>
      </c>
      <c r="I36" s="15">
        <f t="shared" si="0"/>
        <v>106</v>
      </c>
      <c r="J36" s="16">
        <v>95</v>
      </c>
      <c r="K36" s="14">
        <v>9</v>
      </c>
      <c r="L36" s="14">
        <v>0</v>
      </c>
      <c r="M36" s="14">
        <v>0</v>
      </c>
      <c r="N36" s="14">
        <v>2</v>
      </c>
      <c r="O36" s="15">
        <f t="shared" si="1"/>
        <v>106</v>
      </c>
    </row>
    <row r="37" spans="2: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101</v>
      </c>
      <c r="H37" s="14">
        <v>0</v>
      </c>
      <c r="I37" s="15">
        <f t="shared" si="0"/>
        <v>101</v>
      </c>
      <c r="J37" s="16">
        <v>86</v>
      </c>
      <c r="K37" s="14">
        <v>7</v>
      </c>
      <c r="L37" s="14">
        <v>0</v>
      </c>
      <c r="M37" s="14">
        <v>3</v>
      </c>
      <c r="N37" s="14">
        <v>5</v>
      </c>
      <c r="O37" s="15">
        <f t="shared" si="1"/>
        <v>101</v>
      </c>
    </row>
    <row r="38" spans="2:15">
      <c r="B38" s="74"/>
      <c r="C38" s="12" t="s">
        <v>44</v>
      </c>
      <c r="D38" s="13">
        <v>3</v>
      </c>
      <c r="E38" s="14">
        <v>0</v>
      </c>
      <c r="F38" s="14">
        <v>0</v>
      </c>
      <c r="G38" s="14">
        <v>25</v>
      </c>
      <c r="H38" s="14">
        <v>0</v>
      </c>
      <c r="I38" s="15">
        <f t="shared" si="0"/>
        <v>28</v>
      </c>
      <c r="J38" s="16">
        <v>26</v>
      </c>
      <c r="K38" s="14">
        <v>1</v>
      </c>
      <c r="L38" s="14">
        <v>0</v>
      </c>
      <c r="M38" s="14">
        <v>0</v>
      </c>
      <c r="N38" s="14">
        <v>1</v>
      </c>
      <c r="O38" s="15">
        <f t="shared" si="1"/>
        <v>28</v>
      </c>
    </row>
    <row r="39" spans="2:15">
      <c r="B39" s="74"/>
      <c r="C39" s="12" t="s">
        <v>45</v>
      </c>
      <c r="D39" s="13">
        <v>0</v>
      </c>
      <c r="E39" s="14">
        <v>0</v>
      </c>
      <c r="F39" s="14">
        <v>0</v>
      </c>
      <c r="G39" s="14">
        <v>5</v>
      </c>
      <c r="H39" s="14">
        <v>0</v>
      </c>
      <c r="I39" s="15">
        <f t="shared" si="0"/>
        <v>5</v>
      </c>
      <c r="J39" s="16">
        <v>5</v>
      </c>
      <c r="K39" s="14">
        <v>0</v>
      </c>
      <c r="L39" s="14">
        <v>0</v>
      </c>
      <c r="M39" s="14">
        <v>0</v>
      </c>
      <c r="N39" s="14">
        <v>0</v>
      </c>
      <c r="O39" s="15">
        <f t="shared" si="1"/>
        <v>5</v>
      </c>
    </row>
    <row r="40" spans="2:15">
      <c r="B40" s="74"/>
      <c r="C40" s="12" t="s">
        <v>46</v>
      </c>
      <c r="D40" s="13">
        <v>0</v>
      </c>
      <c r="E40" s="14">
        <v>0</v>
      </c>
      <c r="F40" s="14">
        <v>0</v>
      </c>
      <c r="G40" s="14">
        <v>14</v>
      </c>
      <c r="H40" s="14">
        <v>0</v>
      </c>
      <c r="I40" s="15">
        <f t="shared" si="0"/>
        <v>14</v>
      </c>
      <c r="J40" s="16">
        <v>12</v>
      </c>
      <c r="K40" s="14">
        <v>2</v>
      </c>
      <c r="L40" s="14">
        <v>0</v>
      </c>
      <c r="M40" s="14">
        <v>0</v>
      </c>
      <c r="N40" s="14">
        <v>0</v>
      </c>
      <c r="O40" s="15">
        <f t="shared" si="1"/>
        <v>14</v>
      </c>
    </row>
    <row r="41" spans="2:15">
      <c r="B41" s="74"/>
      <c r="C41" s="12" t="s">
        <v>62</v>
      </c>
      <c r="D41" s="13">
        <v>0</v>
      </c>
      <c r="E41" s="14">
        <v>0</v>
      </c>
      <c r="F41" s="14">
        <v>0</v>
      </c>
      <c r="G41" s="14">
        <v>15</v>
      </c>
      <c r="H41" s="14">
        <v>0</v>
      </c>
      <c r="I41" s="15">
        <f t="shared" si="0"/>
        <v>15</v>
      </c>
      <c r="J41" s="16">
        <v>13</v>
      </c>
      <c r="K41" s="14">
        <v>0</v>
      </c>
      <c r="L41" s="14">
        <v>0</v>
      </c>
      <c r="M41" s="14">
        <v>1</v>
      </c>
      <c r="N41" s="14">
        <v>1</v>
      </c>
      <c r="O41" s="15">
        <f t="shared" si="1"/>
        <v>15</v>
      </c>
    </row>
    <row r="42" spans="2:15">
      <c r="B42" s="74"/>
      <c r="C42" s="12" t="s">
        <v>22</v>
      </c>
      <c r="D42" s="13">
        <v>17</v>
      </c>
      <c r="E42" s="14">
        <v>0</v>
      </c>
      <c r="F42" s="14">
        <v>0</v>
      </c>
      <c r="G42" s="14">
        <v>50</v>
      </c>
      <c r="H42" s="14">
        <v>0</v>
      </c>
      <c r="I42" s="15">
        <f t="shared" si="0"/>
        <v>67</v>
      </c>
      <c r="J42" s="16">
        <v>61</v>
      </c>
      <c r="K42" s="14">
        <v>5</v>
      </c>
      <c r="L42" s="14">
        <v>0</v>
      </c>
      <c r="M42" s="14">
        <v>0</v>
      </c>
      <c r="N42" s="14">
        <v>1</v>
      </c>
      <c r="O42" s="15">
        <f t="shared" si="1"/>
        <v>67</v>
      </c>
    </row>
    <row r="43" spans="2:15" ht="14.25" thickBot="1">
      <c r="B43" s="75"/>
      <c r="C43" s="17" t="s">
        <v>23</v>
      </c>
      <c r="D43" s="18">
        <f>SUM(D33:D42)</f>
        <v>4165</v>
      </c>
      <c r="E43" s="19">
        <f>SUM(E33:E42)</f>
        <v>0</v>
      </c>
      <c r="F43" s="19">
        <f t="shared" ref="F43:H43" si="12">SUM(F33:F42)</f>
        <v>101</v>
      </c>
      <c r="G43" s="19">
        <f t="shared" si="12"/>
        <v>10532</v>
      </c>
      <c r="H43" s="19">
        <f t="shared" si="12"/>
        <v>0</v>
      </c>
      <c r="I43" s="20">
        <f t="shared" si="0"/>
        <v>14798</v>
      </c>
      <c r="J43" s="19">
        <f t="shared" ref="J43:N43" si="13">SUM(J33:J42)</f>
        <v>13299</v>
      </c>
      <c r="K43" s="19">
        <f t="shared" si="13"/>
        <v>1068</v>
      </c>
      <c r="L43" s="19">
        <f t="shared" si="13"/>
        <v>10</v>
      </c>
      <c r="M43" s="19">
        <f t="shared" si="13"/>
        <v>205</v>
      </c>
      <c r="N43" s="19">
        <f t="shared" si="13"/>
        <v>216</v>
      </c>
      <c r="O43" s="20">
        <f t="shared" si="1"/>
        <v>14798</v>
      </c>
    </row>
    <row r="44" spans="2:15" ht="13.5" customHeight="1">
      <c r="B44" s="77" t="s">
        <v>22</v>
      </c>
      <c r="C44" s="7" t="s">
        <v>63</v>
      </c>
      <c r="D44" s="8">
        <v>148</v>
      </c>
      <c r="E44" s="9">
        <v>0</v>
      </c>
      <c r="F44" s="9">
        <v>2</v>
      </c>
      <c r="G44" s="9">
        <v>93</v>
      </c>
      <c r="H44" s="9">
        <v>0</v>
      </c>
      <c r="I44" s="10">
        <f t="shared" si="0"/>
        <v>243</v>
      </c>
      <c r="J44" s="11">
        <v>208</v>
      </c>
      <c r="K44" s="9">
        <v>5</v>
      </c>
      <c r="L44" s="9">
        <v>0</v>
      </c>
      <c r="M44" s="9">
        <v>21</v>
      </c>
      <c r="N44" s="9">
        <v>9</v>
      </c>
      <c r="O44" s="10">
        <f t="shared" si="1"/>
        <v>243</v>
      </c>
    </row>
    <row r="45" spans="2:15">
      <c r="B45" s="74"/>
      <c r="C45" s="12" t="s">
        <v>47</v>
      </c>
      <c r="D45" s="13">
        <v>22</v>
      </c>
      <c r="E45" s="14">
        <v>0</v>
      </c>
      <c r="F45" s="14">
        <v>0</v>
      </c>
      <c r="G45" s="14">
        <v>11</v>
      </c>
      <c r="H45" s="14">
        <v>0</v>
      </c>
      <c r="I45" s="15">
        <f t="shared" si="0"/>
        <v>33</v>
      </c>
      <c r="J45" s="16">
        <v>30</v>
      </c>
      <c r="K45" s="14">
        <v>0</v>
      </c>
      <c r="L45" s="14">
        <v>0</v>
      </c>
      <c r="M45" s="14">
        <v>3</v>
      </c>
      <c r="N45" s="14">
        <v>0</v>
      </c>
      <c r="O45" s="15">
        <f t="shared" si="1"/>
        <v>33</v>
      </c>
    </row>
    <row r="46" spans="2:15">
      <c r="B46" s="74"/>
      <c r="C46" s="12" t="s">
        <v>48</v>
      </c>
      <c r="D46" s="13">
        <v>3</v>
      </c>
      <c r="E46" s="14">
        <v>0</v>
      </c>
      <c r="F46" s="14">
        <v>0</v>
      </c>
      <c r="G46" s="14">
        <v>20</v>
      </c>
      <c r="H46" s="14">
        <v>0</v>
      </c>
      <c r="I46" s="15">
        <f t="shared" si="0"/>
        <v>23</v>
      </c>
      <c r="J46" s="16">
        <v>20</v>
      </c>
      <c r="K46" s="14">
        <v>2</v>
      </c>
      <c r="L46" s="14">
        <v>0</v>
      </c>
      <c r="M46" s="14">
        <v>1</v>
      </c>
      <c r="N46" s="14">
        <v>0</v>
      </c>
      <c r="O46" s="15">
        <f t="shared" si="1"/>
        <v>23</v>
      </c>
    </row>
    <row r="47" spans="2:15">
      <c r="B47" s="74"/>
      <c r="C47" s="12" t="s">
        <v>49</v>
      </c>
      <c r="D47" s="13">
        <v>0</v>
      </c>
      <c r="E47" s="14">
        <v>0</v>
      </c>
      <c r="F47" s="14">
        <v>0</v>
      </c>
      <c r="G47" s="14">
        <v>15</v>
      </c>
      <c r="H47" s="14">
        <v>0</v>
      </c>
      <c r="I47" s="15">
        <f t="shared" si="0"/>
        <v>15</v>
      </c>
      <c r="J47" s="16">
        <v>9</v>
      </c>
      <c r="K47" s="14">
        <v>4</v>
      </c>
      <c r="L47" s="14">
        <v>0</v>
      </c>
      <c r="M47" s="14">
        <v>0</v>
      </c>
      <c r="N47" s="14">
        <v>2</v>
      </c>
      <c r="O47" s="15">
        <f t="shared" si="1"/>
        <v>15</v>
      </c>
    </row>
    <row r="48" spans="2:15">
      <c r="B48" s="74"/>
      <c r="C48" s="12" t="s">
        <v>50</v>
      </c>
      <c r="D48" s="13">
        <v>0</v>
      </c>
      <c r="E48" s="14">
        <v>0</v>
      </c>
      <c r="F48" s="14">
        <v>0</v>
      </c>
      <c r="G48" s="14">
        <v>8</v>
      </c>
      <c r="H48" s="14">
        <v>0</v>
      </c>
      <c r="I48" s="15">
        <f t="shared" si="0"/>
        <v>8</v>
      </c>
      <c r="J48" s="16">
        <v>6</v>
      </c>
      <c r="K48" s="14">
        <v>2</v>
      </c>
      <c r="L48" s="14">
        <v>0</v>
      </c>
      <c r="M48" s="14">
        <v>0</v>
      </c>
      <c r="N48" s="14">
        <v>0</v>
      </c>
      <c r="O48" s="15">
        <f t="shared" si="1"/>
        <v>8</v>
      </c>
    </row>
    <row r="49" spans="2:15">
      <c r="B49" s="74"/>
      <c r="C49" s="12" t="s">
        <v>51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15">
        <f t="shared" si="0"/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f t="shared" si="1"/>
        <v>0</v>
      </c>
    </row>
    <row r="50" spans="2:15">
      <c r="B50" s="74"/>
      <c r="C50" s="12" t="s">
        <v>52</v>
      </c>
      <c r="D50" s="13">
        <v>0</v>
      </c>
      <c r="E50" s="14">
        <v>0</v>
      </c>
      <c r="F50" s="14">
        <v>0</v>
      </c>
      <c r="G50" s="14">
        <v>1</v>
      </c>
      <c r="H50" s="14">
        <v>0</v>
      </c>
      <c r="I50" s="15">
        <f t="shared" si="0"/>
        <v>1</v>
      </c>
      <c r="J50" s="16">
        <v>1</v>
      </c>
      <c r="K50" s="14">
        <v>0</v>
      </c>
      <c r="L50" s="14">
        <v>0</v>
      </c>
      <c r="M50" s="14">
        <v>0</v>
      </c>
      <c r="N50" s="14">
        <v>0</v>
      </c>
      <c r="O50" s="15">
        <f t="shared" si="1"/>
        <v>1</v>
      </c>
    </row>
    <row r="51" spans="2:15">
      <c r="B51" s="74"/>
      <c r="C51" s="12" t="s">
        <v>53</v>
      </c>
      <c r="D51" s="13">
        <v>0</v>
      </c>
      <c r="E51" s="14">
        <v>0</v>
      </c>
      <c r="F51" s="14">
        <v>0</v>
      </c>
      <c r="G51" s="14">
        <v>4</v>
      </c>
      <c r="H51" s="14">
        <v>0</v>
      </c>
      <c r="I51" s="15">
        <f t="shared" si="0"/>
        <v>4</v>
      </c>
      <c r="J51" s="16">
        <v>4</v>
      </c>
      <c r="K51" s="14">
        <v>0</v>
      </c>
      <c r="L51" s="14">
        <v>0</v>
      </c>
      <c r="M51" s="14">
        <v>0</v>
      </c>
      <c r="N51" s="14">
        <v>0</v>
      </c>
      <c r="O51" s="15">
        <f t="shared" si="1"/>
        <v>4</v>
      </c>
    </row>
    <row r="52" spans="2:15">
      <c r="B52" s="74"/>
      <c r="C52" s="12" t="s">
        <v>64</v>
      </c>
      <c r="D52" s="13">
        <v>0</v>
      </c>
      <c r="E52" s="14">
        <v>0</v>
      </c>
      <c r="F52" s="14">
        <v>0</v>
      </c>
      <c r="G52" s="14">
        <v>3</v>
      </c>
      <c r="H52" s="14">
        <v>0</v>
      </c>
      <c r="I52" s="15">
        <f t="shared" si="0"/>
        <v>3</v>
      </c>
      <c r="J52" s="16">
        <v>3</v>
      </c>
      <c r="K52" s="14">
        <v>0</v>
      </c>
      <c r="L52" s="14">
        <v>0</v>
      </c>
      <c r="M52" s="14">
        <v>0</v>
      </c>
      <c r="N52" s="14">
        <v>0</v>
      </c>
      <c r="O52" s="15">
        <f t="shared" si="1"/>
        <v>3</v>
      </c>
    </row>
    <row r="53" spans="2:15">
      <c r="B53" s="74"/>
      <c r="C53" s="12" t="s">
        <v>22</v>
      </c>
      <c r="D53" s="13">
        <v>1973</v>
      </c>
      <c r="E53" s="14">
        <v>0</v>
      </c>
      <c r="F53" s="14">
        <v>28</v>
      </c>
      <c r="G53" s="14">
        <v>412</v>
      </c>
      <c r="H53" s="14">
        <v>0</v>
      </c>
      <c r="I53" s="15">
        <f t="shared" si="0"/>
        <v>2413</v>
      </c>
      <c r="J53" s="16">
        <v>2327</v>
      </c>
      <c r="K53" s="14">
        <v>63</v>
      </c>
      <c r="L53" s="14">
        <v>0</v>
      </c>
      <c r="M53" s="14">
        <v>13</v>
      </c>
      <c r="N53" s="14">
        <v>10</v>
      </c>
      <c r="O53" s="15">
        <f t="shared" si="1"/>
        <v>2413</v>
      </c>
    </row>
    <row r="54" spans="2:15" ht="14.25" thickBot="1">
      <c r="B54" s="75"/>
      <c r="C54" s="17" t="s">
        <v>23</v>
      </c>
      <c r="D54" s="18">
        <f>SUM(D44:D53)</f>
        <v>2146</v>
      </c>
      <c r="E54" s="19">
        <f>SUM(E44:E53)</f>
        <v>0</v>
      </c>
      <c r="F54" s="19">
        <f t="shared" ref="F54:H54" si="14">SUM(F44:F53)</f>
        <v>30</v>
      </c>
      <c r="G54" s="19">
        <f t="shared" si="14"/>
        <v>567</v>
      </c>
      <c r="H54" s="19">
        <f t="shared" si="14"/>
        <v>0</v>
      </c>
      <c r="I54" s="20">
        <f t="shared" si="0"/>
        <v>2743</v>
      </c>
      <c r="J54" s="19">
        <f t="shared" ref="J54:N54" si="15">SUM(J44:J53)</f>
        <v>2608</v>
      </c>
      <c r="K54" s="19">
        <f t="shared" si="15"/>
        <v>76</v>
      </c>
      <c r="L54" s="19">
        <f t="shared" si="15"/>
        <v>0</v>
      </c>
      <c r="M54" s="19">
        <f t="shared" si="15"/>
        <v>38</v>
      </c>
      <c r="N54" s="19">
        <f t="shared" si="15"/>
        <v>21</v>
      </c>
      <c r="O54" s="20">
        <f t="shared" si="1"/>
        <v>2743</v>
      </c>
    </row>
    <row r="55" spans="2:15" ht="13.5" customHeight="1">
      <c r="B55" s="77" t="s">
        <v>54</v>
      </c>
      <c r="C55" s="7" t="s">
        <v>55</v>
      </c>
      <c r="D55" s="8">
        <v>2244</v>
      </c>
      <c r="E55" s="9">
        <v>0</v>
      </c>
      <c r="F55" s="9">
        <v>9</v>
      </c>
      <c r="G55" s="9">
        <v>3434</v>
      </c>
      <c r="H55" s="9">
        <v>0</v>
      </c>
      <c r="I55" s="10">
        <f t="shared" si="0"/>
        <v>5687</v>
      </c>
      <c r="J55" s="11">
        <v>5250</v>
      </c>
      <c r="K55" s="9">
        <v>295</v>
      </c>
      <c r="L55" s="9">
        <v>5</v>
      </c>
      <c r="M55" s="9">
        <v>69</v>
      </c>
      <c r="N55" s="9">
        <v>68</v>
      </c>
      <c r="O55" s="10">
        <f t="shared" si="1"/>
        <v>5687</v>
      </c>
    </row>
    <row r="56" spans="2:15">
      <c r="B56" s="74"/>
      <c r="C56" s="12" t="s">
        <v>56</v>
      </c>
      <c r="D56" s="13">
        <v>1710</v>
      </c>
      <c r="E56" s="14">
        <v>0</v>
      </c>
      <c r="F56" s="14">
        <v>3</v>
      </c>
      <c r="G56" s="14">
        <v>27</v>
      </c>
      <c r="H56" s="14">
        <v>0</v>
      </c>
      <c r="I56" s="15">
        <f t="shared" si="0"/>
        <v>1740</v>
      </c>
      <c r="J56" s="16">
        <v>1734</v>
      </c>
      <c r="K56" s="14">
        <v>5</v>
      </c>
      <c r="L56" s="14">
        <v>0</v>
      </c>
      <c r="M56" s="14">
        <v>1</v>
      </c>
      <c r="N56" s="14">
        <v>0</v>
      </c>
      <c r="O56" s="15">
        <f t="shared" si="1"/>
        <v>1740</v>
      </c>
    </row>
    <row r="57" spans="2:15">
      <c r="B57" s="74"/>
      <c r="C57" s="12" t="s">
        <v>57</v>
      </c>
      <c r="D57" s="13">
        <v>690</v>
      </c>
      <c r="E57" s="14">
        <v>0</v>
      </c>
      <c r="F57" s="14">
        <v>18</v>
      </c>
      <c r="G57" s="14">
        <v>74</v>
      </c>
      <c r="H57" s="14">
        <v>0</v>
      </c>
      <c r="I57" s="15">
        <f t="shared" si="0"/>
        <v>782</v>
      </c>
      <c r="J57" s="16">
        <v>776</v>
      </c>
      <c r="K57" s="14">
        <v>4</v>
      </c>
      <c r="L57" s="14">
        <v>0</v>
      </c>
      <c r="M57" s="14">
        <v>1</v>
      </c>
      <c r="N57" s="14">
        <v>1</v>
      </c>
      <c r="O57" s="15">
        <f t="shared" si="1"/>
        <v>782</v>
      </c>
    </row>
    <row r="58" spans="2:15">
      <c r="B58" s="74"/>
      <c r="C58" s="12" t="s">
        <v>58</v>
      </c>
      <c r="D58" s="13">
        <v>240</v>
      </c>
      <c r="E58" s="14">
        <v>0</v>
      </c>
      <c r="F58" s="14">
        <v>0</v>
      </c>
      <c r="G58" s="14">
        <v>3494</v>
      </c>
      <c r="H58" s="14">
        <v>0</v>
      </c>
      <c r="I58" s="15">
        <f t="shared" si="0"/>
        <v>3734</v>
      </c>
      <c r="J58" s="16">
        <v>3317</v>
      </c>
      <c r="K58" s="14">
        <v>271</v>
      </c>
      <c r="L58" s="14">
        <v>0</v>
      </c>
      <c r="M58" s="14">
        <v>94</v>
      </c>
      <c r="N58" s="14">
        <v>52</v>
      </c>
      <c r="O58" s="15">
        <f t="shared" si="1"/>
        <v>3734</v>
      </c>
    </row>
    <row r="59" spans="2:15">
      <c r="B59" s="74"/>
      <c r="C59" s="12" t="s">
        <v>22</v>
      </c>
      <c r="D59" s="13">
        <v>1261</v>
      </c>
      <c r="E59" s="14">
        <v>0</v>
      </c>
      <c r="F59" s="14">
        <v>9</v>
      </c>
      <c r="G59" s="14">
        <v>2389</v>
      </c>
      <c r="H59" s="14">
        <v>0</v>
      </c>
      <c r="I59" s="15">
        <f t="shared" si="0"/>
        <v>3659</v>
      </c>
      <c r="J59" s="16">
        <v>3359</v>
      </c>
      <c r="K59" s="14">
        <v>205</v>
      </c>
      <c r="L59" s="14">
        <v>1</v>
      </c>
      <c r="M59" s="14">
        <v>49</v>
      </c>
      <c r="N59" s="14">
        <v>45</v>
      </c>
      <c r="O59" s="15">
        <f t="shared" si="1"/>
        <v>3659</v>
      </c>
    </row>
    <row r="60" spans="2:15" ht="14.25" thickBot="1">
      <c r="B60" s="75"/>
      <c r="C60" s="17" t="s">
        <v>23</v>
      </c>
      <c r="D60" s="18">
        <f>SUM(D55:D59)</f>
        <v>6145</v>
      </c>
      <c r="E60" s="19">
        <f>SUM(E55:E59)</f>
        <v>0</v>
      </c>
      <c r="F60" s="19">
        <f t="shared" ref="F60:H60" si="16">SUM(F55:F59)</f>
        <v>39</v>
      </c>
      <c r="G60" s="19">
        <f t="shared" si="16"/>
        <v>9418</v>
      </c>
      <c r="H60" s="19">
        <f t="shared" si="16"/>
        <v>0</v>
      </c>
      <c r="I60" s="20">
        <f t="shared" si="0"/>
        <v>15602</v>
      </c>
      <c r="J60" s="19">
        <f t="shared" ref="J60:N60" si="17">SUM(J55:J59)</f>
        <v>14436</v>
      </c>
      <c r="K60" s="19">
        <f t="shared" si="17"/>
        <v>780</v>
      </c>
      <c r="L60" s="19">
        <f t="shared" si="17"/>
        <v>6</v>
      </c>
      <c r="M60" s="19">
        <f t="shared" si="17"/>
        <v>214</v>
      </c>
      <c r="N60" s="19">
        <f t="shared" si="17"/>
        <v>166</v>
      </c>
      <c r="O60" s="20">
        <f t="shared" si="1"/>
        <v>15602</v>
      </c>
    </row>
    <row r="61" spans="2:15" ht="14.25" thickBot="1">
      <c r="B61" s="63" t="s">
        <v>5</v>
      </c>
      <c r="C61" s="64"/>
      <c r="D61" s="52">
        <f>D4+D9+D17+D32+D43+D54+D60</f>
        <v>84185</v>
      </c>
      <c r="E61" s="4">
        <f t="shared" ref="E61:H61" si="18">E4+E9+E17+E32+E43+E54+E60</f>
        <v>0</v>
      </c>
      <c r="F61" s="4">
        <f t="shared" si="18"/>
        <v>4140</v>
      </c>
      <c r="G61" s="4">
        <f t="shared" si="18"/>
        <v>185389</v>
      </c>
      <c r="H61" s="4">
        <f t="shared" si="18"/>
        <v>23</v>
      </c>
      <c r="I61" s="5">
        <f t="shared" si="0"/>
        <v>273737</v>
      </c>
      <c r="J61" s="52">
        <f t="shared" ref="J61:N61" si="19">J4+J9+J17+J32+J43+J54+J60</f>
        <v>246089</v>
      </c>
      <c r="K61" s="4">
        <f t="shared" si="19"/>
        <v>19113</v>
      </c>
      <c r="L61" s="4">
        <f t="shared" si="19"/>
        <v>140</v>
      </c>
      <c r="M61" s="4">
        <f t="shared" si="19"/>
        <v>3396</v>
      </c>
      <c r="N61" s="4">
        <f t="shared" si="19"/>
        <v>4999</v>
      </c>
      <c r="O61" s="5">
        <f>SUM(J61:N61)</f>
        <v>273737</v>
      </c>
    </row>
    <row r="62" spans="2:15">
      <c r="I62" s="31"/>
      <c r="O62" s="31"/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view="pageBreakPreview" zoomScaleNormal="100" zoomScaleSheetLayoutView="100" workbookViewId="0">
      <selection activeCell="D3" sqref="D3:H3"/>
    </sheetView>
  </sheetViews>
  <sheetFormatPr defaultRowHeight="13.5"/>
  <cols>
    <col min="1" max="1" width="3" style="25" customWidth="1"/>
    <col min="2" max="2" width="6.625" style="25" customWidth="1"/>
    <col min="3" max="3" width="20.25" style="25" bestFit="1" customWidth="1"/>
    <col min="4" max="4" width="10.75" style="25" customWidth="1"/>
    <col min="5" max="5" width="12.875" style="25" customWidth="1"/>
    <col min="6" max="6" width="10.375" style="25" customWidth="1"/>
    <col min="7" max="16384" width="9" style="25"/>
  </cols>
  <sheetData>
    <row r="1" spans="2:15" ht="14.25" thickBot="1">
      <c r="B1" s="25" t="s">
        <v>93</v>
      </c>
    </row>
    <row r="2" spans="2:15" ht="27">
      <c r="B2" s="65" t="s">
        <v>0</v>
      </c>
      <c r="C2" s="66"/>
      <c r="D2" s="33" t="s">
        <v>1</v>
      </c>
      <c r="E2" s="1" t="s">
        <v>2</v>
      </c>
      <c r="F2" s="34" t="s">
        <v>3</v>
      </c>
      <c r="G2" s="66" t="s">
        <v>4</v>
      </c>
      <c r="H2" s="66"/>
      <c r="I2" s="82" t="s">
        <v>5</v>
      </c>
      <c r="J2" s="80" t="s">
        <v>6</v>
      </c>
      <c r="K2" s="80"/>
      <c r="L2" s="80"/>
      <c r="M2" s="80"/>
      <c r="N2" s="81"/>
      <c r="O2" s="61" t="s">
        <v>5</v>
      </c>
    </row>
    <row r="3" spans="2:15" ht="24.75" thickBot="1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>
      <c r="B4" s="30" t="s">
        <v>17</v>
      </c>
      <c r="C4" s="24"/>
      <c r="D4" s="3">
        <v>363</v>
      </c>
      <c r="E4" s="4">
        <v>0</v>
      </c>
      <c r="F4" s="4">
        <v>4</v>
      </c>
      <c r="G4" s="4">
        <v>559</v>
      </c>
      <c r="H4" s="4">
        <v>0</v>
      </c>
      <c r="I4" s="5">
        <f>SUM(D4:H4)</f>
        <v>926</v>
      </c>
      <c r="J4" s="6">
        <v>799</v>
      </c>
      <c r="K4" s="4">
        <v>106</v>
      </c>
      <c r="L4" s="4">
        <v>0</v>
      </c>
      <c r="M4" s="4">
        <v>13</v>
      </c>
      <c r="N4" s="4">
        <v>8</v>
      </c>
      <c r="O4" s="5">
        <f>SUM(J4:N4)</f>
        <v>926</v>
      </c>
    </row>
    <row r="5" spans="2:15" ht="13.5" customHeight="1">
      <c r="B5" s="73" t="s">
        <v>18</v>
      </c>
      <c r="C5" s="7" t="s">
        <v>19</v>
      </c>
      <c r="D5" s="8">
        <v>34</v>
      </c>
      <c r="E5" s="9">
        <v>0</v>
      </c>
      <c r="F5" s="9">
        <v>1</v>
      </c>
      <c r="G5" s="9">
        <v>175</v>
      </c>
      <c r="H5" s="9">
        <v>0</v>
      </c>
      <c r="I5" s="37">
        <f>SUM(D5:H5)</f>
        <v>210</v>
      </c>
      <c r="J5" s="11">
        <v>176</v>
      </c>
      <c r="K5" s="9">
        <v>22</v>
      </c>
      <c r="L5" s="9">
        <v>0</v>
      </c>
      <c r="M5" s="9">
        <v>3</v>
      </c>
      <c r="N5" s="9">
        <v>9</v>
      </c>
      <c r="O5" s="10">
        <f>SUM(J5:N5)</f>
        <v>210</v>
      </c>
    </row>
    <row r="6" spans="2:15">
      <c r="B6" s="74"/>
      <c r="C6" s="12" t="s">
        <v>20</v>
      </c>
      <c r="D6" s="13">
        <v>600</v>
      </c>
      <c r="E6" s="14">
        <v>0</v>
      </c>
      <c r="F6" s="14">
        <v>0</v>
      </c>
      <c r="G6" s="14">
        <v>45</v>
      </c>
      <c r="H6" s="14">
        <v>0</v>
      </c>
      <c r="I6" s="15">
        <f>SUM(D6:H6)</f>
        <v>645</v>
      </c>
      <c r="J6" s="16">
        <v>641</v>
      </c>
      <c r="K6" s="14">
        <v>3</v>
      </c>
      <c r="L6" s="14">
        <v>1</v>
      </c>
      <c r="M6" s="14">
        <v>0</v>
      </c>
      <c r="N6" s="14">
        <v>0</v>
      </c>
      <c r="O6" s="15">
        <f>SUM(J6:N6)</f>
        <v>645</v>
      </c>
    </row>
    <row r="7" spans="2:15">
      <c r="B7" s="74"/>
      <c r="C7" s="12" t="s">
        <v>21</v>
      </c>
      <c r="D7" s="13">
        <v>1296</v>
      </c>
      <c r="E7" s="14">
        <v>0</v>
      </c>
      <c r="F7" s="14">
        <v>0</v>
      </c>
      <c r="G7" s="14">
        <v>503</v>
      </c>
      <c r="H7" s="14">
        <v>0</v>
      </c>
      <c r="I7" s="15">
        <f t="shared" ref="I7:I61" si="0">SUM(D7:H7)</f>
        <v>1799</v>
      </c>
      <c r="J7" s="16">
        <v>1703</v>
      </c>
      <c r="K7" s="14">
        <v>65</v>
      </c>
      <c r="L7" s="14">
        <v>1</v>
      </c>
      <c r="M7" s="14">
        <v>7</v>
      </c>
      <c r="N7" s="14">
        <v>23</v>
      </c>
      <c r="O7" s="15">
        <f t="shared" ref="O7:O61" si="1">SUM(J7:N7)</f>
        <v>1799</v>
      </c>
    </row>
    <row r="8" spans="2:15">
      <c r="B8" s="74"/>
      <c r="C8" s="12" t="s">
        <v>22</v>
      </c>
      <c r="D8" s="13">
        <v>217</v>
      </c>
      <c r="E8" s="14">
        <v>0</v>
      </c>
      <c r="F8" s="14">
        <v>2</v>
      </c>
      <c r="G8" s="14">
        <v>873</v>
      </c>
      <c r="H8" s="14">
        <v>0</v>
      </c>
      <c r="I8" s="15">
        <f t="shared" si="0"/>
        <v>1092</v>
      </c>
      <c r="J8" s="16">
        <v>936</v>
      </c>
      <c r="K8" s="14">
        <v>112</v>
      </c>
      <c r="L8" s="14">
        <v>0</v>
      </c>
      <c r="M8" s="14">
        <v>13</v>
      </c>
      <c r="N8" s="14">
        <v>31</v>
      </c>
      <c r="O8" s="15">
        <f t="shared" si="1"/>
        <v>1092</v>
      </c>
    </row>
    <row r="9" spans="2:15" ht="14.25" thickBot="1">
      <c r="B9" s="75"/>
      <c r="C9" s="17" t="s">
        <v>23</v>
      </c>
      <c r="D9" s="18">
        <f>SUM(D5:D8)</f>
        <v>2147</v>
      </c>
      <c r="E9" s="19">
        <f>SUM(E5:E8)</f>
        <v>0</v>
      </c>
      <c r="F9" s="19">
        <f t="shared" ref="F9:H9" si="2">SUM(F5:F8)</f>
        <v>3</v>
      </c>
      <c r="G9" s="19">
        <f t="shared" si="2"/>
        <v>1596</v>
      </c>
      <c r="H9" s="19">
        <f t="shared" si="2"/>
        <v>0</v>
      </c>
      <c r="I9" s="20">
        <f t="shared" si="0"/>
        <v>3746</v>
      </c>
      <c r="J9" s="21">
        <f t="shared" ref="J9:N9" si="3">SUM(J5:J8)</f>
        <v>3456</v>
      </c>
      <c r="K9" s="19">
        <f t="shared" si="3"/>
        <v>202</v>
      </c>
      <c r="L9" s="19">
        <f t="shared" si="3"/>
        <v>2</v>
      </c>
      <c r="M9" s="19">
        <f t="shared" si="3"/>
        <v>23</v>
      </c>
      <c r="N9" s="19">
        <f t="shared" si="3"/>
        <v>63</v>
      </c>
      <c r="O9" s="20">
        <f t="shared" si="1"/>
        <v>3746</v>
      </c>
    </row>
    <row r="10" spans="2:15" ht="13.5" customHeight="1">
      <c r="B10" s="77" t="s">
        <v>24</v>
      </c>
      <c r="C10" s="7" t="s">
        <v>25</v>
      </c>
      <c r="D10" s="40">
        <v>797</v>
      </c>
      <c r="E10" s="41">
        <v>0</v>
      </c>
      <c r="F10" s="41">
        <v>48</v>
      </c>
      <c r="G10" s="41">
        <v>2165</v>
      </c>
      <c r="H10" s="41">
        <v>0</v>
      </c>
      <c r="I10" s="38">
        <f t="shared" si="0"/>
        <v>3010</v>
      </c>
      <c r="J10" s="42">
        <v>2612</v>
      </c>
      <c r="K10" s="41">
        <v>237</v>
      </c>
      <c r="L10" s="41">
        <v>1</v>
      </c>
      <c r="M10" s="41">
        <v>53</v>
      </c>
      <c r="N10" s="41">
        <v>107</v>
      </c>
      <c r="O10" s="38">
        <f t="shared" si="1"/>
        <v>3010</v>
      </c>
    </row>
    <row r="11" spans="2:15">
      <c r="B11" s="74"/>
      <c r="C11" s="12" t="s">
        <v>26</v>
      </c>
      <c r="D11" s="13">
        <v>1587</v>
      </c>
      <c r="E11" s="14">
        <v>0</v>
      </c>
      <c r="F11" s="14">
        <v>153</v>
      </c>
      <c r="G11" s="14">
        <v>2092</v>
      </c>
      <c r="H11" s="14">
        <v>0</v>
      </c>
      <c r="I11" s="15">
        <f t="shared" si="0"/>
        <v>3832</v>
      </c>
      <c r="J11" s="16">
        <v>3446</v>
      </c>
      <c r="K11" s="14">
        <v>246</v>
      </c>
      <c r="L11" s="14">
        <v>2</v>
      </c>
      <c r="M11" s="14">
        <v>71</v>
      </c>
      <c r="N11" s="14">
        <v>67</v>
      </c>
      <c r="O11" s="15">
        <f t="shared" si="1"/>
        <v>3832</v>
      </c>
    </row>
    <row r="12" spans="2:15">
      <c r="B12" s="74"/>
      <c r="C12" s="12" t="s">
        <v>27</v>
      </c>
      <c r="D12" s="13">
        <v>634</v>
      </c>
      <c r="E12" s="14">
        <v>0</v>
      </c>
      <c r="F12" s="14">
        <v>5</v>
      </c>
      <c r="G12" s="14">
        <v>825</v>
      </c>
      <c r="H12" s="14">
        <v>0</v>
      </c>
      <c r="I12" s="15">
        <f t="shared" si="0"/>
        <v>1464</v>
      </c>
      <c r="J12" s="16">
        <v>1313</v>
      </c>
      <c r="K12" s="14">
        <v>84</v>
      </c>
      <c r="L12" s="14">
        <v>1</v>
      </c>
      <c r="M12" s="14">
        <v>30</v>
      </c>
      <c r="N12" s="14">
        <v>36</v>
      </c>
      <c r="O12" s="15">
        <f t="shared" si="1"/>
        <v>1464</v>
      </c>
    </row>
    <row r="13" spans="2:15">
      <c r="B13" s="74"/>
      <c r="C13" s="12" t="s">
        <v>28</v>
      </c>
      <c r="D13" s="13">
        <v>407</v>
      </c>
      <c r="E13" s="14">
        <v>0</v>
      </c>
      <c r="F13" s="14">
        <v>5</v>
      </c>
      <c r="G13" s="14">
        <v>248</v>
      </c>
      <c r="H13" s="14">
        <v>0</v>
      </c>
      <c r="I13" s="15">
        <f t="shared" si="0"/>
        <v>660</v>
      </c>
      <c r="J13" s="16">
        <v>619</v>
      </c>
      <c r="K13" s="14">
        <v>28</v>
      </c>
      <c r="L13" s="14">
        <v>0</v>
      </c>
      <c r="M13" s="14">
        <v>3</v>
      </c>
      <c r="N13" s="14">
        <v>10</v>
      </c>
      <c r="O13" s="15">
        <f t="shared" si="1"/>
        <v>660</v>
      </c>
    </row>
    <row r="14" spans="2:15">
      <c r="B14" s="74"/>
      <c r="C14" s="12" t="s">
        <v>29</v>
      </c>
      <c r="D14" s="13">
        <v>167</v>
      </c>
      <c r="E14" s="14">
        <v>0</v>
      </c>
      <c r="F14" s="14">
        <v>4</v>
      </c>
      <c r="G14" s="14">
        <v>347</v>
      </c>
      <c r="H14" s="14">
        <v>0</v>
      </c>
      <c r="I14" s="15">
        <f t="shared" si="0"/>
        <v>518</v>
      </c>
      <c r="J14" s="16">
        <v>459</v>
      </c>
      <c r="K14" s="14">
        <v>32</v>
      </c>
      <c r="L14" s="14">
        <v>0</v>
      </c>
      <c r="M14" s="14">
        <v>8</v>
      </c>
      <c r="N14" s="14">
        <v>19</v>
      </c>
      <c r="O14" s="15">
        <f t="shared" si="1"/>
        <v>518</v>
      </c>
    </row>
    <row r="15" spans="2:15">
      <c r="B15" s="74"/>
      <c r="C15" s="12" t="s">
        <v>30</v>
      </c>
      <c r="D15" s="13">
        <v>43</v>
      </c>
      <c r="E15" s="14">
        <v>0</v>
      </c>
      <c r="F15" s="14">
        <v>2</v>
      </c>
      <c r="G15" s="14">
        <v>370</v>
      </c>
      <c r="H15" s="14">
        <v>0</v>
      </c>
      <c r="I15" s="15">
        <f t="shared" si="0"/>
        <v>415</v>
      </c>
      <c r="J15" s="16">
        <v>358</v>
      </c>
      <c r="K15" s="14">
        <v>38</v>
      </c>
      <c r="L15" s="14">
        <v>0</v>
      </c>
      <c r="M15" s="14">
        <v>8</v>
      </c>
      <c r="N15" s="14">
        <v>11</v>
      </c>
      <c r="O15" s="15">
        <f t="shared" si="1"/>
        <v>415</v>
      </c>
    </row>
    <row r="16" spans="2:15">
      <c r="B16" s="74"/>
      <c r="C16" s="12" t="s">
        <v>22</v>
      </c>
      <c r="D16" s="13">
        <v>492</v>
      </c>
      <c r="E16" s="14">
        <v>0</v>
      </c>
      <c r="F16" s="14">
        <v>57</v>
      </c>
      <c r="G16" s="14">
        <v>852</v>
      </c>
      <c r="H16" s="14">
        <v>0</v>
      </c>
      <c r="I16" s="15">
        <f t="shared" si="0"/>
        <v>1401</v>
      </c>
      <c r="J16" s="16">
        <v>1253</v>
      </c>
      <c r="K16" s="14">
        <v>93</v>
      </c>
      <c r="L16" s="14">
        <v>2</v>
      </c>
      <c r="M16" s="14">
        <v>19</v>
      </c>
      <c r="N16" s="14">
        <v>34</v>
      </c>
      <c r="O16" s="15">
        <f t="shared" si="1"/>
        <v>1401</v>
      </c>
    </row>
    <row r="17" spans="2:15" ht="14.25" thickBot="1">
      <c r="B17" s="75"/>
      <c r="C17" s="17" t="s">
        <v>23</v>
      </c>
      <c r="D17" s="49">
        <f>SUM(D10:D16)</f>
        <v>4127</v>
      </c>
      <c r="E17" s="19">
        <f>SUM(E10:E16)</f>
        <v>0</v>
      </c>
      <c r="F17" s="19">
        <f t="shared" ref="F17:H17" si="4">SUM(F10:F16)</f>
        <v>274</v>
      </c>
      <c r="G17" s="19">
        <f t="shared" si="4"/>
        <v>6899</v>
      </c>
      <c r="H17" s="19">
        <f t="shared" si="4"/>
        <v>0</v>
      </c>
      <c r="I17" s="20">
        <f t="shared" si="0"/>
        <v>11300</v>
      </c>
      <c r="J17" s="21">
        <f t="shared" ref="J17" si="5">SUM(J10:J16)</f>
        <v>10060</v>
      </c>
      <c r="K17" s="19">
        <f t="shared" ref="K17" si="6">SUM(K10:K16)</f>
        <v>758</v>
      </c>
      <c r="L17" s="19">
        <f t="shared" ref="L17" si="7">SUM(L10:L16)</f>
        <v>6</v>
      </c>
      <c r="M17" s="19">
        <f t="shared" ref="M17" si="8">SUM(M10:M16)</f>
        <v>192</v>
      </c>
      <c r="N17" s="19">
        <f t="shared" ref="N17" si="9">SUM(N10:N16)</f>
        <v>284</v>
      </c>
      <c r="O17" s="20">
        <f t="shared" si="1"/>
        <v>11300</v>
      </c>
    </row>
    <row r="18" spans="2:15" ht="13.5" customHeight="1">
      <c r="B18" s="77" t="s">
        <v>31</v>
      </c>
      <c r="C18" s="7" t="s">
        <v>65</v>
      </c>
      <c r="D18" s="8">
        <v>1806</v>
      </c>
      <c r="E18" s="9">
        <v>0</v>
      </c>
      <c r="F18" s="9">
        <v>1016</v>
      </c>
      <c r="G18" s="9">
        <v>25</v>
      </c>
      <c r="H18" s="9">
        <v>0</v>
      </c>
      <c r="I18" s="38">
        <f t="shared" si="0"/>
        <v>2847</v>
      </c>
      <c r="J18" s="42">
        <v>2843</v>
      </c>
      <c r="K18" s="41">
        <v>1</v>
      </c>
      <c r="L18" s="41">
        <v>0</v>
      </c>
      <c r="M18" s="41">
        <v>1</v>
      </c>
      <c r="N18" s="41">
        <v>2</v>
      </c>
      <c r="O18" s="38">
        <f t="shared" si="1"/>
        <v>2847</v>
      </c>
    </row>
    <row r="19" spans="2:15">
      <c r="B19" s="74"/>
      <c r="C19" s="12" t="s">
        <v>66</v>
      </c>
      <c r="D19" s="13">
        <v>7494</v>
      </c>
      <c r="E19" s="14">
        <v>0</v>
      </c>
      <c r="F19" s="14">
        <v>1954</v>
      </c>
      <c r="G19" s="14">
        <v>29600</v>
      </c>
      <c r="H19" s="14">
        <v>0</v>
      </c>
      <c r="I19" s="15">
        <f t="shared" si="0"/>
        <v>39048</v>
      </c>
      <c r="J19" s="16">
        <v>33427</v>
      </c>
      <c r="K19" s="14">
        <v>3411</v>
      </c>
      <c r="L19" s="14">
        <v>30</v>
      </c>
      <c r="M19" s="14">
        <v>933</v>
      </c>
      <c r="N19" s="14">
        <v>1247</v>
      </c>
      <c r="O19" s="15">
        <f t="shared" si="1"/>
        <v>39048</v>
      </c>
    </row>
    <row r="20" spans="2:15">
      <c r="B20" s="74"/>
      <c r="C20" s="12" t="s">
        <v>32</v>
      </c>
      <c r="D20" s="13">
        <v>738</v>
      </c>
      <c r="E20" s="14">
        <v>0</v>
      </c>
      <c r="F20" s="14">
        <v>13</v>
      </c>
      <c r="G20" s="14">
        <v>6387</v>
      </c>
      <c r="H20" s="14">
        <v>0</v>
      </c>
      <c r="I20" s="15">
        <f t="shared" si="0"/>
        <v>7138</v>
      </c>
      <c r="J20" s="16">
        <v>5990</v>
      </c>
      <c r="K20" s="14">
        <v>736</v>
      </c>
      <c r="L20" s="14">
        <v>2</v>
      </c>
      <c r="M20" s="14">
        <v>131</v>
      </c>
      <c r="N20" s="14">
        <v>279</v>
      </c>
      <c r="O20" s="15">
        <f t="shared" si="1"/>
        <v>7138</v>
      </c>
    </row>
    <row r="21" spans="2:15">
      <c r="B21" s="74"/>
      <c r="C21" s="12" t="s">
        <v>67</v>
      </c>
      <c r="D21" s="13">
        <v>15</v>
      </c>
      <c r="E21" s="14">
        <v>0</v>
      </c>
      <c r="F21" s="14">
        <v>4</v>
      </c>
      <c r="G21" s="14">
        <v>1</v>
      </c>
      <c r="H21" s="14">
        <v>0</v>
      </c>
      <c r="I21" s="15">
        <f t="shared" si="0"/>
        <v>20</v>
      </c>
      <c r="J21" s="16">
        <v>20</v>
      </c>
      <c r="K21" s="14">
        <v>0</v>
      </c>
      <c r="L21" s="14">
        <v>0</v>
      </c>
      <c r="M21" s="14">
        <v>0</v>
      </c>
      <c r="N21" s="14">
        <v>0</v>
      </c>
      <c r="O21" s="15">
        <f t="shared" si="1"/>
        <v>20</v>
      </c>
    </row>
    <row r="22" spans="2:15">
      <c r="B22" s="74"/>
      <c r="C22" s="12" t="s">
        <v>68</v>
      </c>
      <c r="D22" s="13">
        <v>2692</v>
      </c>
      <c r="E22" s="14">
        <v>0</v>
      </c>
      <c r="F22" s="14">
        <v>333</v>
      </c>
      <c r="G22" s="14">
        <v>3885</v>
      </c>
      <c r="H22" s="14">
        <v>0</v>
      </c>
      <c r="I22" s="15">
        <f t="shared" si="0"/>
        <v>6910</v>
      </c>
      <c r="J22" s="16">
        <v>6132</v>
      </c>
      <c r="K22" s="14">
        <v>507</v>
      </c>
      <c r="L22" s="14">
        <v>4</v>
      </c>
      <c r="M22" s="14">
        <v>80</v>
      </c>
      <c r="N22" s="14">
        <v>187</v>
      </c>
      <c r="O22" s="15">
        <f t="shared" si="1"/>
        <v>6910</v>
      </c>
    </row>
    <row r="23" spans="2:15">
      <c r="B23" s="74"/>
      <c r="C23" s="12" t="s">
        <v>34</v>
      </c>
      <c r="D23" s="13">
        <v>125</v>
      </c>
      <c r="E23" s="14">
        <v>0</v>
      </c>
      <c r="F23" s="14">
        <v>18</v>
      </c>
      <c r="G23" s="14">
        <v>22641</v>
      </c>
      <c r="H23" s="14">
        <v>0</v>
      </c>
      <c r="I23" s="15">
        <f t="shared" si="0"/>
        <v>22784</v>
      </c>
      <c r="J23" s="16">
        <v>18237</v>
      </c>
      <c r="K23" s="14">
        <v>3063</v>
      </c>
      <c r="L23" s="14">
        <v>13</v>
      </c>
      <c r="M23" s="14">
        <v>350</v>
      </c>
      <c r="N23" s="14">
        <v>1121</v>
      </c>
      <c r="O23" s="15">
        <f t="shared" si="1"/>
        <v>22784</v>
      </c>
    </row>
    <row r="24" spans="2:15">
      <c r="B24" s="74"/>
      <c r="C24" s="12" t="s">
        <v>69</v>
      </c>
      <c r="D24" s="13">
        <v>1521</v>
      </c>
      <c r="E24" s="14">
        <v>0</v>
      </c>
      <c r="F24" s="14">
        <v>142</v>
      </c>
      <c r="G24" s="14">
        <v>7517</v>
      </c>
      <c r="H24" s="14">
        <v>0</v>
      </c>
      <c r="I24" s="15">
        <f t="shared" si="0"/>
        <v>9180</v>
      </c>
      <c r="J24" s="16">
        <v>7699</v>
      </c>
      <c r="K24" s="14">
        <v>892</v>
      </c>
      <c r="L24" s="14">
        <v>7</v>
      </c>
      <c r="M24" s="14">
        <v>232</v>
      </c>
      <c r="N24" s="14">
        <v>350</v>
      </c>
      <c r="O24" s="15">
        <f t="shared" si="1"/>
        <v>9180</v>
      </c>
    </row>
    <row r="25" spans="2:15">
      <c r="B25" s="74"/>
      <c r="C25" s="12" t="s">
        <v>70</v>
      </c>
      <c r="D25" s="13">
        <v>5889</v>
      </c>
      <c r="E25" s="14">
        <v>0</v>
      </c>
      <c r="F25" s="14">
        <v>1150</v>
      </c>
      <c r="G25" s="14">
        <v>12706</v>
      </c>
      <c r="H25" s="14">
        <v>0</v>
      </c>
      <c r="I25" s="15">
        <f t="shared" si="0"/>
        <v>19745</v>
      </c>
      <c r="J25" s="16">
        <v>17250</v>
      </c>
      <c r="K25" s="14">
        <v>1503</v>
      </c>
      <c r="L25" s="14">
        <v>14</v>
      </c>
      <c r="M25" s="14">
        <v>418</v>
      </c>
      <c r="N25" s="14">
        <v>560</v>
      </c>
      <c r="O25" s="15">
        <f t="shared" si="1"/>
        <v>19745</v>
      </c>
    </row>
    <row r="26" spans="2:15">
      <c r="B26" s="74"/>
      <c r="C26" s="12" t="s">
        <v>71</v>
      </c>
      <c r="D26" s="13">
        <v>19176</v>
      </c>
      <c r="E26" s="14">
        <v>0</v>
      </c>
      <c r="F26" s="14">
        <v>2523</v>
      </c>
      <c r="G26" s="14">
        <v>26809</v>
      </c>
      <c r="H26" s="14">
        <v>0</v>
      </c>
      <c r="I26" s="15">
        <f t="shared" si="0"/>
        <v>48508</v>
      </c>
      <c r="J26" s="16">
        <v>43116</v>
      </c>
      <c r="K26" s="14">
        <v>3161</v>
      </c>
      <c r="L26" s="14">
        <v>26</v>
      </c>
      <c r="M26" s="14">
        <v>886</v>
      </c>
      <c r="N26" s="14">
        <v>1319</v>
      </c>
      <c r="O26" s="15">
        <f t="shared" si="1"/>
        <v>48508</v>
      </c>
    </row>
    <row r="27" spans="2:15">
      <c r="B27" s="74"/>
      <c r="C27" s="12" t="s">
        <v>72</v>
      </c>
      <c r="D27" s="13">
        <v>413</v>
      </c>
      <c r="E27" s="14">
        <v>0</v>
      </c>
      <c r="F27" s="14">
        <v>44</v>
      </c>
      <c r="G27" s="14">
        <v>8906</v>
      </c>
      <c r="H27" s="14">
        <v>0</v>
      </c>
      <c r="I27" s="15">
        <f t="shared" si="0"/>
        <v>9363</v>
      </c>
      <c r="J27" s="16">
        <v>7217</v>
      </c>
      <c r="K27" s="14">
        <v>1456</v>
      </c>
      <c r="L27" s="14">
        <v>8</v>
      </c>
      <c r="M27" s="14">
        <v>299</v>
      </c>
      <c r="N27" s="14">
        <v>383</v>
      </c>
      <c r="O27" s="15">
        <f t="shared" si="1"/>
        <v>9363</v>
      </c>
    </row>
    <row r="28" spans="2:15">
      <c r="B28" s="74"/>
      <c r="C28" s="12" t="s">
        <v>36</v>
      </c>
      <c r="D28" s="13">
        <v>189</v>
      </c>
      <c r="E28" s="14">
        <v>0</v>
      </c>
      <c r="F28" s="14">
        <v>11</v>
      </c>
      <c r="G28" s="14">
        <v>862</v>
      </c>
      <c r="H28" s="14">
        <v>0</v>
      </c>
      <c r="I28" s="15">
        <f t="shared" si="0"/>
        <v>1062</v>
      </c>
      <c r="J28" s="16">
        <v>926</v>
      </c>
      <c r="K28" s="14">
        <v>88</v>
      </c>
      <c r="L28" s="14">
        <v>0</v>
      </c>
      <c r="M28" s="14">
        <v>23</v>
      </c>
      <c r="N28" s="14">
        <v>25</v>
      </c>
      <c r="O28" s="15">
        <f>SUM(J28:N28)</f>
        <v>1062</v>
      </c>
    </row>
    <row r="29" spans="2:15">
      <c r="B29" s="74"/>
      <c r="C29" s="12" t="s">
        <v>74</v>
      </c>
      <c r="D29" s="13">
        <v>1380</v>
      </c>
      <c r="E29" s="14">
        <v>0</v>
      </c>
      <c r="F29" s="14">
        <v>52</v>
      </c>
      <c r="G29" s="14">
        <v>5106</v>
      </c>
      <c r="H29" s="14">
        <v>0</v>
      </c>
      <c r="I29" s="15">
        <f t="shared" si="0"/>
        <v>6538</v>
      </c>
      <c r="J29" s="16">
        <v>5511</v>
      </c>
      <c r="K29" s="14">
        <v>672</v>
      </c>
      <c r="L29" s="14">
        <v>7</v>
      </c>
      <c r="M29" s="14">
        <v>136</v>
      </c>
      <c r="N29" s="14">
        <v>212</v>
      </c>
      <c r="O29" s="15">
        <f t="shared" si="1"/>
        <v>6538</v>
      </c>
    </row>
    <row r="30" spans="2:15">
      <c r="B30" s="74"/>
      <c r="C30" s="12" t="s">
        <v>75</v>
      </c>
      <c r="D30" s="13">
        <v>28</v>
      </c>
      <c r="E30" s="14">
        <v>0</v>
      </c>
      <c r="F30" s="14">
        <v>1</v>
      </c>
      <c r="G30" s="14">
        <v>727</v>
      </c>
      <c r="H30" s="14">
        <v>0</v>
      </c>
      <c r="I30" s="15">
        <f t="shared" si="0"/>
        <v>756</v>
      </c>
      <c r="J30" s="16">
        <v>644</v>
      </c>
      <c r="K30" s="14">
        <v>70</v>
      </c>
      <c r="L30" s="14">
        <v>1</v>
      </c>
      <c r="M30" s="14">
        <v>20</v>
      </c>
      <c r="N30" s="14">
        <v>21</v>
      </c>
      <c r="O30" s="15">
        <f t="shared" si="1"/>
        <v>756</v>
      </c>
    </row>
    <row r="31" spans="2:15">
      <c r="B31" s="74"/>
      <c r="C31" s="12" t="s">
        <v>22</v>
      </c>
      <c r="D31" s="13">
        <v>484</v>
      </c>
      <c r="E31" s="14">
        <v>0</v>
      </c>
      <c r="F31" s="14">
        <v>91</v>
      </c>
      <c r="G31" s="14">
        <v>1663</v>
      </c>
      <c r="H31" s="14">
        <v>0</v>
      </c>
      <c r="I31" s="15">
        <f t="shared" si="0"/>
        <v>2238</v>
      </c>
      <c r="J31" s="16">
        <v>1910</v>
      </c>
      <c r="K31" s="14">
        <v>222</v>
      </c>
      <c r="L31" s="14">
        <v>0</v>
      </c>
      <c r="M31" s="14">
        <v>34</v>
      </c>
      <c r="N31" s="14">
        <v>72</v>
      </c>
      <c r="O31" s="15">
        <f t="shared" si="1"/>
        <v>2238</v>
      </c>
    </row>
    <row r="32" spans="2:15" ht="14.25" thickBot="1">
      <c r="B32" s="75"/>
      <c r="C32" s="17" t="s">
        <v>23</v>
      </c>
      <c r="D32" s="18">
        <f>SUM(D18:D31)</f>
        <v>41950</v>
      </c>
      <c r="E32" s="19">
        <f>SUM(E18:E31)</f>
        <v>0</v>
      </c>
      <c r="F32" s="19">
        <f t="shared" ref="F32:G32" si="10">SUM(F18:F31)</f>
        <v>7352</v>
      </c>
      <c r="G32" s="19">
        <f t="shared" si="10"/>
        <v>126835</v>
      </c>
      <c r="H32" s="19">
        <v>0</v>
      </c>
      <c r="I32" s="20">
        <f t="shared" si="0"/>
        <v>176137</v>
      </c>
      <c r="J32" s="21">
        <f>SUM(J18:J31)</f>
        <v>150922</v>
      </c>
      <c r="K32" s="19">
        <f>SUM(K18:K31)</f>
        <v>15782</v>
      </c>
      <c r="L32" s="19">
        <f>SUM(L18:L31)</f>
        <v>112</v>
      </c>
      <c r="M32" s="19">
        <f>SUM(M18:M31)</f>
        <v>3543</v>
      </c>
      <c r="N32" s="19">
        <f>SUM(N18:N31)</f>
        <v>5778</v>
      </c>
      <c r="O32" s="20">
        <f>SUM(J32:N32)</f>
        <v>176137</v>
      </c>
    </row>
    <row r="33" spans="2:15" ht="13.5" customHeight="1">
      <c r="B33" s="77" t="s">
        <v>38</v>
      </c>
      <c r="C33" s="7" t="s">
        <v>39</v>
      </c>
      <c r="D33" s="8">
        <v>2084</v>
      </c>
      <c r="E33" s="9">
        <v>0</v>
      </c>
      <c r="F33" s="9">
        <v>54</v>
      </c>
      <c r="G33" s="9">
        <v>4648</v>
      </c>
      <c r="H33" s="9">
        <v>0</v>
      </c>
      <c r="I33" s="38">
        <f t="shared" si="0"/>
        <v>6786</v>
      </c>
      <c r="J33" s="42">
        <v>5916</v>
      </c>
      <c r="K33" s="41">
        <v>492</v>
      </c>
      <c r="L33" s="41">
        <v>10</v>
      </c>
      <c r="M33" s="41">
        <v>149</v>
      </c>
      <c r="N33" s="41">
        <v>219</v>
      </c>
      <c r="O33" s="38">
        <f t="shared" si="1"/>
        <v>6786</v>
      </c>
    </row>
    <row r="34" spans="2:15">
      <c r="B34" s="74"/>
      <c r="C34" s="12" t="s">
        <v>40</v>
      </c>
      <c r="D34" s="13">
        <v>119</v>
      </c>
      <c r="E34" s="14">
        <v>0</v>
      </c>
      <c r="F34" s="14">
        <v>7</v>
      </c>
      <c r="G34" s="14">
        <v>2344</v>
      </c>
      <c r="H34" s="14">
        <v>0</v>
      </c>
      <c r="I34" s="15">
        <f t="shared" si="0"/>
        <v>2470</v>
      </c>
      <c r="J34" s="16">
        <v>2008</v>
      </c>
      <c r="K34" s="14">
        <v>272</v>
      </c>
      <c r="L34" s="14">
        <v>4</v>
      </c>
      <c r="M34" s="14">
        <v>76</v>
      </c>
      <c r="N34" s="14">
        <v>110</v>
      </c>
      <c r="O34" s="15">
        <f t="shared" si="1"/>
        <v>2470</v>
      </c>
    </row>
    <row r="35" spans="2:15">
      <c r="B35" s="74"/>
      <c r="C35" s="12" t="s">
        <v>41</v>
      </c>
      <c r="D35" s="13">
        <v>12</v>
      </c>
      <c r="E35" s="14">
        <v>0</v>
      </c>
      <c r="F35" s="14">
        <v>4</v>
      </c>
      <c r="G35" s="14">
        <v>208</v>
      </c>
      <c r="H35" s="14">
        <v>0</v>
      </c>
      <c r="I35" s="15">
        <f t="shared" si="0"/>
        <v>224</v>
      </c>
      <c r="J35" s="16">
        <v>202</v>
      </c>
      <c r="K35" s="14">
        <v>14</v>
      </c>
      <c r="L35" s="14">
        <v>0</v>
      </c>
      <c r="M35" s="14">
        <v>3</v>
      </c>
      <c r="N35" s="14">
        <v>5</v>
      </c>
      <c r="O35" s="15">
        <f t="shared" si="1"/>
        <v>224</v>
      </c>
    </row>
    <row r="36" spans="2:15">
      <c r="B36" s="74"/>
      <c r="C36" s="12" t="s">
        <v>42</v>
      </c>
      <c r="D36" s="13">
        <v>8</v>
      </c>
      <c r="E36" s="14">
        <v>0</v>
      </c>
      <c r="F36" s="14">
        <v>2</v>
      </c>
      <c r="G36" s="14">
        <v>1361</v>
      </c>
      <c r="H36" s="14">
        <v>0</v>
      </c>
      <c r="I36" s="15">
        <f t="shared" si="0"/>
        <v>1371</v>
      </c>
      <c r="J36" s="16">
        <v>1184</v>
      </c>
      <c r="K36" s="14">
        <v>121</v>
      </c>
      <c r="L36" s="14">
        <v>1</v>
      </c>
      <c r="M36" s="14">
        <v>21</v>
      </c>
      <c r="N36" s="14">
        <v>44</v>
      </c>
      <c r="O36" s="15">
        <f t="shared" si="1"/>
        <v>1371</v>
      </c>
    </row>
    <row r="37" spans="2:15">
      <c r="B37" s="74"/>
      <c r="C37" s="12" t="s">
        <v>43</v>
      </c>
      <c r="D37" s="13">
        <v>2</v>
      </c>
      <c r="E37" s="14">
        <v>0</v>
      </c>
      <c r="F37" s="14">
        <v>0</v>
      </c>
      <c r="G37" s="14">
        <v>444</v>
      </c>
      <c r="H37" s="14">
        <v>0</v>
      </c>
      <c r="I37" s="15">
        <f t="shared" si="0"/>
        <v>446</v>
      </c>
      <c r="J37" s="16">
        <v>371</v>
      </c>
      <c r="K37" s="14">
        <v>58</v>
      </c>
      <c r="L37" s="14">
        <v>0</v>
      </c>
      <c r="M37" s="14">
        <v>7</v>
      </c>
      <c r="N37" s="14">
        <v>10</v>
      </c>
      <c r="O37" s="15">
        <f t="shared" si="1"/>
        <v>446</v>
      </c>
    </row>
    <row r="38" spans="2:15">
      <c r="B38" s="74"/>
      <c r="C38" s="12" t="s">
        <v>76</v>
      </c>
      <c r="D38" s="13">
        <v>1</v>
      </c>
      <c r="E38" s="14">
        <v>0</v>
      </c>
      <c r="F38" s="14">
        <v>0</v>
      </c>
      <c r="G38" s="14">
        <v>77</v>
      </c>
      <c r="H38" s="14">
        <v>0</v>
      </c>
      <c r="I38" s="15">
        <f t="shared" si="0"/>
        <v>78</v>
      </c>
      <c r="J38" s="16">
        <v>61</v>
      </c>
      <c r="K38" s="14">
        <v>10</v>
      </c>
      <c r="L38" s="14">
        <v>0</v>
      </c>
      <c r="M38" s="14">
        <v>3</v>
      </c>
      <c r="N38" s="14">
        <v>4</v>
      </c>
      <c r="O38" s="15">
        <f t="shared" si="1"/>
        <v>78</v>
      </c>
    </row>
    <row r="39" spans="2:15">
      <c r="B39" s="74"/>
      <c r="C39" s="12" t="s">
        <v>77</v>
      </c>
      <c r="D39" s="13">
        <v>0</v>
      </c>
      <c r="E39" s="14">
        <v>0</v>
      </c>
      <c r="F39" s="14">
        <v>1</v>
      </c>
      <c r="G39" s="14">
        <v>289</v>
      </c>
      <c r="H39" s="14">
        <v>0</v>
      </c>
      <c r="I39" s="15">
        <f t="shared" si="0"/>
        <v>290</v>
      </c>
      <c r="J39" s="16">
        <v>244</v>
      </c>
      <c r="K39" s="14">
        <v>23</v>
      </c>
      <c r="L39" s="14">
        <v>1</v>
      </c>
      <c r="M39" s="14">
        <v>12</v>
      </c>
      <c r="N39" s="14">
        <v>10</v>
      </c>
      <c r="O39" s="15">
        <f t="shared" si="1"/>
        <v>290</v>
      </c>
    </row>
    <row r="40" spans="2:15">
      <c r="B40" s="74"/>
      <c r="C40" s="12" t="s">
        <v>78</v>
      </c>
      <c r="D40" s="13">
        <v>21</v>
      </c>
      <c r="E40" s="14">
        <v>0</v>
      </c>
      <c r="F40" s="14">
        <v>0</v>
      </c>
      <c r="G40" s="14">
        <v>588</v>
      </c>
      <c r="H40" s="14">
        <v>0</v>
      </c>
      <c r="I40" s="15">
        <f t="shared" si="0"/>
        <v>609</v>
      </c>
      <c r="J40" s="16">
        <v>533</v>
      </c>
      <c r="K40" s="14">
        <v>48</v>
      </c>
      <c r="L40" s="14">
        <v>0</v>
      </c>
      <c r="M40" s="14">
        <v>10</v>
      </c>
      <c r="N40" s="14">
        <v>18</v>
      </c>
      <c r="O40" s="15">
        <f t="shared" si="1"/>
        <v>609</v>
      </c>
    </row>
    <row r="41" spans="2:15">
      <c r="B41" s="74"/>
      <c r="C41" s="12" t="s">
        <v>79</v>
      </c>
      <c r="D41" s="13">
        <v>0</v>
      </c>
      <c r="E41" s="14">
        <v>0</v>
      </c>
      <c r="F41" s="14">
        <v>0</v>
      </c>
      <c r="G41" s="14">
        <v>127</v>
      </c>
      <c r="H41" s="14">
        <v>0</v>
      </c>
      <c r="I41" s="15">
        <f t="shared" si="0"/>
        <v>127</v>
      </c>
      <c r="J41" s="16">
        <v>100</v>
      </c>
      <c r="K41" s="14">
        <v>18</v>
      </c>
      <c r="L41" s="14">
        <v>0</v>
      </c>
      <c r="M41" s="14">
        <v>2</v>
      </c>
      <c r="N41" s="14">
        <v>7</v>
      </c>
      <c r="O41" s="15">
        <f t="shared" si="1"/>
        <v>127</v>
      </c>
    </row>
    <row r="42" spans="2:15">
      <c r="B42" s="74"/>
      <c r="C42" s="12" t="s">
        <v>22</v>
      </c>
      <c r="D42" s="13">
        <v>17</v>
      </c>
      <c r="E42" s="14">
        <v>0</v>
      </c>
      <c r="F42" s="14">
        <v>0</v>
      </c>
      <c r="G42" s="14">
        <v>505</v>
      </c>
      <c r="H42" s="14">
        <v>0</v>
      </c>
      <c r="I42" s="15">
        <f t="shared" si="0"/>
        <v>522</v>
      </c>
      <c r="J42" s="16">
        <v>445</v>
      </c>
      <c r="K42" s="14">
        <v>50</v>
      </c>
      <c r="L42" s="14">
        <v>1</v>
      </c>
      <c r="M42" s="14">
        <v>8</v>
      </c>
      <c r="N42" s="14">
        <v>18</v>
      </c>
      <c r="O42" s="15">
        <f t="shared" si="1"/>
        <v>522</v>
      </c>
    </row>
    <row r="43" spans="2:15" ht="14.25" thickBot="1">
      <c r="B43" s="75"/>
      <c r="C43" s="17" t="s">
        <v>23</v>
      </c>
      <c r="D43" s="18">
        <f>SUM(D33:D42)</f>
        <v>2264</v>
      </c>
      <c r="E43" s="19">
        <f>SUM(E33:E42)</f>
        <v>0</v>
      </c>
      <c r="F43" s="19">
        <f t="shared" ref="F43:G43" si="11">SUM(F33:F42)</f>
        <v>68</v>
      </c>
      <c r="G43" s="19">
        <f t="shared" si="11"/>
        <v>10591</v>
      </c>
      <c r="H43" s="19">
        <v>0</v>
      </c>
      <c r="I43" s="20">
        <f t="shared" si="0"/>
        <v>12923</v>
      </c>
      <c r="J43" s="21">
        <f t="shared" ref="J43" si="12">SUM(J33:J42)</f>
        <v>11064</v>
      </c>
      <c r="K43" s="19">
        <f t="shared" ref="K43" si="13">SUM(K33:K42)</f>
        <v>1106</v>
      </c>
      <c r="L43" s="19">
        <f t="shared" ref="L43" si="14">SUM(L33:L42)</f>
        <v>17</v>
      </c>
      <c r="M43" s="19">
        <f t="shared" ref="M43" si="15">SUM(M33:M42)</f>
        <v>291</v>
      </c>
      <c r="N43" s="19">
        <f t="shared" ref="N43" si="16">SUM(N33:N42)</f>
        <v>445</v>
      </c>
      <c r="O43" s="20">
        <f t="shared" si="1"/>
        <v>12923</v>
      </c>
    </row>
    <row r="44" spans="2:15" ht="13.5" customHeight="1">
      <c r="B44" s="77" t="s">
        <v>22</v>
      </c>
      <c r="C44" s="7" t="s">
        <v>80</v>
      </c>
      <c r="D44" s="8">
        <v>219</v>
      </c>
      <c r="E44" s="9">
        <v>0</v>
      </c>
      <c r="F44" s="9">
        <v>3</v>
      </c>
      <c r="G44" s="9">
        <v>172</v>
      </c>
      <c r="H44" s="9">
        <v>0</v>
      </c>
      <c r="I44" s="38">
        <f t="shared" si="0"/>
        <v>394</v>
      </c>
      <c r="J44" s="42">
        <v>336</v>
      </c>
      <c r="K44" s="41">
        <v>9</v>
      </c>
      <c r="L44" s="41">
        <v>1</v>
      </c>
      <c r="M44" s="41">
        <v>28</v>
      </c>
      <c r="N44" s="41">
        <v>20</v>
      </c>
      <c r="O44" s="38">
        <f t="shared" si="1"/>
        <v>394</v>
      </c>
    </row>
    <row r="45" spans="2:15">
      <c r="B45" s="74"/>
      <c r="C45" s="12" t="s">
        <v>81</v>
      </c>
      <c r="D45" s="13">
        <v>20</v>
      </c>
      <c r="E45" s="14">
        <v>0</v>
      </c>
      <c r="F45" s="14">
        <v>1</v>
      </c>
      <c r="G45" s="14">
        <v>42</v>
      </c>
      <c r="H45" s="14">
        <v>0</v>
      </c>
      <c r="I45" s="15">
        <f t="shared" si="0"/>
        <v>63</v>
      </c>
      <c r="J45" s="16">
        <v>57</v>
      </c>
      <c r="K45" s="14">
        <v>4</v>
      </c>
      <c r="L45" s="14">
        <v>0</v>
      </c>
      <c r="M45" s="14">
        <v>1</v>
      </c>
      <c r="N45" s="14">
        <v>1</v>
      </c>
      <c r="O45" s="15">
        <f t="shared" si="1"/>
        <v>63</v>
      </c>
    </row>
    <row r="46" spans="2:15">
      <c r="B46" s="74"/>
      <c r="C46" s="12" t="s">
        <v>82</v>
      </c>
      <c r="D46" s="13">
        <v>2</v>
      </c>
      <c r="E46" s="14">
        <v>0</v>
      </c>
      <c r="F46" s="14">
        <v>1</v>
      </c>
      <c r="G46" s="14">
        <v>108</v>
      </c>
      <c r="H46" s="14">
        <v>0</v>
      </c>
      <c r="I46" s="15">
        <f t="shared" si="0"/>
        <v>111</v>
      </c>
      <c r="J46" s="16">
        <v>100</v>
      </c>
      <c r="K46" s="14">
        <v>8</v>
      </c>
      <c r="L46" s="14">
        <v>1</v>
      </c>
      <c r="M46" s="14">
        <v>2</v>
      </c>
      <c r="N46" s="14">
        <v>0</v>
      </c>
      <c r="O46" s="15">
        <f t="shared" si="1"/>
        <v>111</v>
      </c>
    </row>
    <row r="47" spans="2:15">
      <c r="B47" s="74"/>
      <c r="C47" s="12" t="s">
        <v>49</v>
      </c>
      <c r="D47" s="13">
        <v>0</v>
      </c>
      <c r="E47" s="14">
        <v>0</v>
      </c>
      <c r="F47" s="14">
        <v>1</v>
      </c>
      <c r="G47" s="14">
        <v>140</v>
      </c>
      <c r="H47" s="14">
        <v>0</v>
      </c>
      <c r="I47" s="15">
        <f t="shared" si="0"/>
        <v>141</v>
      </c>
      <c r="J47" s="16">
        <v>108</v>
      </c>
      <c r="K47" s="14">
        <v>25</v>
      </c>
      <c r="L47" s="14">
        <v>0</v>
      </c>
      <c r="M47" s="14">
        <v>3</v>
      </c>
      <c r="N47" s="14">
        <v>5</v>
      </c>
      <c r="O47" s="15">
        <f t="shared" si="1"/>
        <v>141</v>
      </c>
    </row>
    <row r="48" spans="2:15">
      <c r="B48" s="74"/>
      <c r="C48" s="12" t="s">
        <v>50</v>
      </c>
      <c r="D48" s="13">
        <v>2</v>
      </c>
      <c r="E48" s="14">
        <v>0</v>
      </c>
      <c r="F48" s="14">
        <v>1</v>
      </c>
      <c r="G48" s="14">
        <v>346</v>
      </c>
      <c r="H48" s="14">
        <v>0</v>
      </c>
      <c r="I48" s="15">
        <f t="shared" si="0"/>
        <v>349</v>
      </c>
      <c r="J48" s="16">
        <v>282</v>
      </c>
      <c r="K48" s="14">
        <v>54</v>
      </c>
      <c r="L48" s="14">
        <v>0</v>
      </c>
      <c r="M48" s="14">
        <v>4</v>
      </c>
      <c r="N48" s="14">
        <v>9</v>
      </c>
      <c r="O48" s="15">
        <f t="shared" si="1"/>
        <v>349</v>
      </c>
    </row>
    <row r="49" spans="2:15">
      <c r="B49" s="74"/>
      <c r="C49" s="12" t="s">
        <v>83</v>
      </c>
      <c r="D49" s="13">
        <v>0</v>
      </c>
      <c r="E49" s="14">
        <v>0</v>
      </c>
      <c r="F49" s="14">
        <v>0</v>
      </c>
      <c r="G49" s="14">
        <v>215</v>
      </c>
      <c r="H49" s="14">
        <v>0</v>
      </c>
      <c r="I49" s="15">
        <f t="shared" si="0"/>
        <v>215</v>
      </c>
      <c r="J49" s="16">
        <v>183</v>
      </c>
      <c r="K49" s="14">
        <v>24</v>
      </c>
      <c r="L49" s="14">
        <v>0</v>
      </c>
      <c r="M49" s="14">
        <v>6</v>
      </c>
      <c r="N49" s="14">
        <v>2</v>
      </c>
      <c r="O49" s="15">
        <f t="shared" si="1"/>
        <v>215</v>
      </c>
    </row>
    <row r="50" spans="2:15">
      <c r="B50" s="74"/>
      <c r="C50" s="12" t="s">
        <v>84</v>
      </c>
      <c r="D50" s="13">
        <v>0</v>
      </c>
      <c r="E50" s="14">
        <v>0</v>
      </c>
      <c r="F50" s="14">
        <v>0</v>
      </c>
      <c r="G50" s="14">
        <v>44</v>
      </c>
      <c r="H50" s="14">
        <v>0</v>
      </c>
      <c r="I50" s="15">
        <f t="shared" si="0"/>
        <v>44</v>
      </c>
      <c r="J50" s="16">
        <v>33</v>
      </c>
      <c r="K50" s="14">
        <v>6</v>
      </c>
      <c r="L50" s="14">
        <v>0</v>
      </c>
      <c r="M50" s="14">
        <v>2</v>
      </c>
      <c r="N50" s="14">
        <v>3</v>
      </c>
      <c r="O50" s="15">
        <f t="shared" si="1"/>
        <v>44</v>
      </c>
    </row>
    <row r="51" spans="2:15">
      <c r="B51" s="74"/>
      <c r="C51" s="12" t="s">
        <v>85</v>
      </c>
      <c r="D51" s="13">
        <v>0</v>
      </c>
      <c r="E51" s="14">
        <v>0</v>
      </c>
      <c r="F51" s="14">
        <v>0</v>
      </c>
      <c r="G51" s="14">
        <v>79</v>
      </c>
      <c r="H51" s="14">
        <v>0</v>
      </c>
      <c r="I51" s="15">
        <f t="shared" si="0"/>
        <v>79</v>
      </c>
      <c r="J51" s="16">
        <v>63</v>
      </c>
      <c r="K51" s="14">
        <v>13</v>
      </c>
      <c r="L51" s="14">
        <v>0</v>
      </c>
      <c r="M51" s="14">
        <v>2</v>
      </c>
      <c r="N51" s="14">
        <v>1</v>
      </c>
      <c r="O51" s="15">
        <f t="shared" si="1"/>
        <v>79</v>
      </c>
    </row>
    <row r="52" spans="2:15">
      <c r="B52" s="74"/>
      <c r="C52" s="12" t="s">
        <v>86</v>
      </c>
      <c r="D52" s="13">
        <v>0</v>
      </c>
      <c r="E52" s="14">
        <v>0</v>
      </c>
      <c r="F52" s="14">
        <v>0</v>
      </c>
      <c r="G52" s="14">
        <v>66</v>
      </c>
      <c r="H52" s="14">
        <v>0</v>
      </c>
      <c r="I52" s="15">
        <f t="shared" si="0"/>
        <v>66</v>
      </c>
      <c r="J52" s="16">
        <v>50</v>
      </c>
      <c r="K52" s="14">
        <v>11</v>
      </c>
      <c r="L52" s="14">
        <v>1</v>
      </c>
      <c r="M52" s="14">
        <v>2</v>
      </c>
      <c r="N52" s="14">
        <v>2</v>
      </c>
      <c r="O52" s="15">
        <f t="shared" si="1"/>
        <v>66</v>
      </c>
    </row>
    <row r="53" spans="2:15">
      <c r="B53" s="74"/>
      <c r="C53" s="12" t="s">
        <v>22</v>
      </c>
      <c r="D53" s="13">
        <v>707</v>
      </c>
      <c r="E53" s="14">
        <v>0</v>
      </c>
      <c r="F53" s="14">
        <v>32</v>
      </c>
      <c r="G53" s="14">
        <v>2177</v>
      </c>
      <c r="H53" s="14">
        <v>0</v>
      </c>
      <c r="I53" s="15">
        <f t="shared" si="0"/>
        <v>2916</v>
      </c>
      <c r="J53" s="16">
        <v>2520</v>
      </c>
      <c r="K53" s="14">
        <v>307</v>
      </c>
      <c r="L53" s="14">
        <v>3</v>
      </c>
      <c r="M53" s="14">
        <v>34</v>
      </c>
      <c r="N53" s="14">
        <v>52</v>
      </c>
      <c r="O53" s="15">
        <f t="shared" si="1"/>
        <v>2916</v>
      </c>
    </row>
    <row r="54" spans="2:15" ht="14.25" thickBot="1">
      <c r="B54" s="75"/>
      <c r="C54" s="17" t="s">
        <v>23</v>
      </c>
      <c r="D54" s="18">
        <f>SUM(D44:D53)</f>
        <v>950</v>
      </c>
      <c r="E54" s="19">
        <f>SUM(E44:E53)</f>
        <v>0</v>
      </c>
      <c r="F54" s="19">
        <f t="shared" ref="F54:H54" si="17">SUM(F44:F53)</f>
        <v>39</v>
      </c>
      <c r="G54" s="19">
        <f t="shared" si="17"/>
        <v>3389</v>
      </c>
      <c r="H54" s="19">
        <f t="shared" si="17"/>
        <v>0</v>
      </c>
      <c r="I54" s="20">
        <f t="shared" si="0"/>
        <v>4378</v>
      </c>
      <c r="J54" s="21">
        <f t="shared" ref="J54:N54" si="18">SUM(J44:J53)</f>
        <v>3732</v>
      </c>
      <c r="K54" s="19">
        <f t="shared" si="18"/>
        <v>461</v>
      </c>
      <c r="L54" s="19">
        <f t="shared" si="18"/>
        <v>6</v>
      </c>
      <c r="M54" s="19">
        <f t="shared" si="18"/>
        <v>84</v>
      </c>
      <c r="N54" s="19">
        <f t="shared" si="18"/>
        <v>95</v>
      </c>
      <c r="O54" s="20">
        <f t="shared" si="1"/>
        <v>4378</v>
      </c>
    </row>
    <row r="55" spans="2:15" ht="13.5" customHeight="1">
      <c r="B55" s="77" t="s">
        <v>54</v>
      </c>
      <c r="C55" s="7" t="s">
        <v>55</v>
      </c>
      <c r="D55" s="8">
        <v>912</v>
      </c>
      <c r="E55" s="9">
        <v>0</v>
      </c>
      <c r="F55" s="9">
        <v>7</v>
      </c>
      <c r="G55" s="9">
        <v>1662</v>
      </c>
      <c r="H55" s="9">
        <v>0</v>
      </c>
      <c r="I55" s="38">
        <f t="shared" si="0"/>
        <v>2581</v>
      </c>
      <c r="J55" s="42">
        <v>2281</v>
      </c>
      <c r="K55" s="41">
        <v>191</v>
      </c>
      <c r="L55" s="41">
        <v>3</v>
      </c>
      <c r="M55" s="41">
        <v>49</v>
      </c>
      <c r="N55" s="41">
        <v>57</v>
      </c>
      <c r="O55" s="38">
        <f t="shared" si="1"/>
        <v>2581</v>
      </c>
    </row>
    <row r="56" spans="2:15">
      <c r="B56" s="74"/>
      <c r="C56" s="12" t="s">
        <v>56</v>
      </c>
      <c r="D56" s="13">
        <v>301</v>
      </c>
      <c r="E56" s="14">
        <v>0</v>
      </c>
      <c r="F56" s="14">
        <v>1</v>
      </c>
      <c r="G56" s="14">
        <v>66</v>
      </c>
      <c r="H56" s="14">
        <v>0</v>
      </c>
      <c r="I56" s="15">
        <f t="shared" si="0"/>
        <v>368</v>
      </c>
      <c r="J56" s="16">
        <v>353</v>
      </c>
      <c r="K56" s="14">
        <v>10</v>
      </c>
      <c r="L56" s="14">
        <v>0</v>
      </c>
      <c r="M56" s="14">
        <v>2</v>
      </c>
      <c r="N56" s="14">
        <v>3</v>
      </c>
      <c r="O56" s="15">
        <f t="shared" si="1"/>
        <v>368</v>
      </c>
    </row>
    <row r="57" spans="2:15">
      <c r="B57" s="74"/>
      <c r="C57" s="12" t="s">
        <v>57</v>
      </c>
      <c r="D57" s="13">
        <v>346</v>
      </c>
      <c r="E57" s="14">
        <v>0</v>
      </c>
      <c r="F57" s="14">
        <v>14</v>
      </c>
      <c r="G57" s="14">
        <v>32</v>
      </c>
      <c r="H57" s="14">
        <v>0</v>
      </c>
      <c r="I57" s="15">
        <f t="shared" si="0"/>
        <v>392</v>
      </c>
      <c r="J57" s="16">
        <v>384</v>
      </c>
      <c r="K57" s="14">
        <v>2</v>
      </c>
      <c r="L57" s="14">
        <v>0</v>
      </c>
      <c r="M57" s="14">
        <v>6</v>
      </c>
      <c r="N57" s="14">
        <v>0</v>
      </c>
      <c r="O57" s="15">
        <f t="shared" si="1"/>
        <v>392</v>
      </c>
    </row>
    <row r="58" spans="2:15">
      <c r="B58" s="74"/>
      <c r="C58" s="12" t="s">
        <v>58</v>
      </c>
      <c r="D58" s="13">
        <v>200</v>
      </c>
      <c r="E58" s="14">
        <v>0</v>
      </c>
      <c r="F58" s="14">
        <v>2</v>
      </c>
      <c r="G58" s="14">
        <v>2687</v>
      </c>
      <c r="H58" s="14">
        <v>0</v>
      </c>
      <c r="I58" s="15">
        <f t="shared" si="0"/>
        <v>2889</v>
      </c>
      <c r="J58" s="16">
        <v>2516</v>
      </c>
      <c r="K58" s="14">
        <v>208</v>
      </c>
      <c r="L58" s="14">
        <v>0</v>
      </c>
      <c r="M58" s="14">
        <v>93</v>
      </c>
      <c r="N58" s="14">
        <v>72</v>
      </c>
      <c r="O58" s="15">
        <f t="shared" si="1"/>
        <v>2889</v>
      </c>
    </row>
    <row r="59" spans="2:15">
      <c r="B59" s="74"/>
      <c r="C59" s="12" t="s">
        <v>22</v>
      </c>
      <c r="D59" s="13">
        <v>561</v>
      </c>
      <c r="E59" s="14">
        <v>0</v>
      </c>
      <c r="F59" s="14">
        <v>14</v>
      </c>
      <c r="G59" s="14">
        <v>1110</v>
      </c>
      <c r="H59" s="14">
        <v>0</v>
      </c>
      <c r="I59" s="15">
        <f t="shared" si="0"/>
        <v>1685</v>
      </c>
      <c r="J59" s="16">
        <v>1510</v>
      </c>
      <c r="K59" s="14">
        <v>99</v>
      </c>
      <c r="L59" s="14">
        <v>2</v>
      </c>
      <c r="M59" s="14">
        <v>36</v>
      </c>
      <c r="N59" s="14">
        <v>38</v>
      </c>
      <c r="O59" s="15">
        <f t="shared" si="1"/>
        <v>1685</v>
      </c>
    </row>
    <row r="60" spans="2:15" ht="14.25" thickBot="1">
      <c r="B60" s="75"/>
      <c r="C60" s="17" t="s">
        <v>23</v>
      </c>
      <c r="D60" s="18">
        <f>SUM(D55:D59)</f>
        <v>2320</v>
      </c>
      <c r="E60" s="19">
        <f>SUM(E55:E59)</f>
        <v>0</v>
      </c>
      <c r="F60" s="19">
        <f t="shared" ref="F60:H60" si="19">SUM(F55:F59)</f>
        <v>38</v>
      </c>
      <c r="G60" s="19">
        <f t="shared" si="19"/>
        <v>5557</v>
      </c>
      <c r="H60" s="19">
        <f t="shared" si="19"/>
        <v>0</v>
      </c>
      <c r="I60" s="20">
        <f t="shared" si="0"/>
        <v>7915</v>
      </c>
      <c r="J60" s="21">
        <f t="shared" ref="J60:N60" si="20">SUM(J55:J59)</f>
        <v>7044</v>
      </c>
      <c r="K60" s="19">
        <f t="shared" si="20"/>
        <v>510</v>
      </c>
      <c r="L60" s="19">
        <f t="shared" si="20"/>
        <v>5</v>
      </c>
      <c r="M60" s="19">
        <f t="shared" si="20"/>
        <v>186</v>
      </c>
      <c r="N60" s="19">
        <f t="shared" si="20"/>
        <v>170</v>
      </c>
      <c r="O60" s="20">
        <f t="shared" si="1"/>
        <v>7915</v>
      </c>
    </row>
    <row r="61" spans="2:15" ht="14.25" thickBot="1">
      <c r="B61" s="84" t="s">
        <v>5</v>
      </c>
      <c r="C61" s="85"/>
      <c r="D61" s="52">
        <f>D4+D9+D17+D32+D43+D54+D60</f>
        <v>54121</v>
      </c>
      <c r="E61" s="54">
        <f t="shared" ref="E61:H61" si="21">E4+E9+E17+E32+E43+E54+E60</f>
        <v>0</v>
      </c>
      <c r="F61" s="54">
        <f t="shared" si="21"/>
        <v>7778</v>
      </c>
      <c r="G61" s="54">
        <f t="shared" si="21"/>
        <v>155426</v>
      </c>
      <c r="H61" s="4">
        <f t="shared" si="21"/>
        <v>0</v>
      </c>
      <c r="I61" s="5">
        <f t="shared" si="0"/>
        <v>217325</v>
      </c>
      <c r="J61" s="6">
        <f t="shared" ref="J61:N61" si="22">J4+J9+J17+J32+J43+J54+J60</f>
        <v>187077</v>
      </c>
      <c r="K61" s="53">
        <f t="shared" si="22"/>
        <v>18925</v>
      </c>
      <c r="L61" s="4">
        <f t="shared" si="22"/>
        <v>148</v>
      </c>
      <c r="M61" s="53">
        <f t="shared" si="22"/>
        <v>4332</v>
      </c>
      <c r="N61" s="4">
        <f t="shared" si="22"/>
        <v>6843</v>
      </c>
      <c r="O61" s="5">
        <f t="shared" si="1"/>
        <v>217325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6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view="pageBreakPreview" zoomScaleNormal="100" zoomScaleSheetLayoutView="100" workbookViewId="0"/>
  </sheetViews>
  <sheetFormatPr defaultRowHeight="13.5"/>
  <cols>
    <col min="1" max="1" width="2.375" style="25" customWidth="1"/>
    <col min="2" max="2" width="5.875" style="25" customWidth="1"/>
    <col min="3" max="3" width="20.25" style="25" bestFit="1" customWidth="1"/>
    <col min="4" max="4" width="10.5" style="25" customWidth="1"/>
    <col min="5" max="5" width="12.875" style="25" customWidth="1"/>
    <col min="6" max="6" width="9.875" style="25" customWidth="1"/>
    <col min="7" max="16384" width="9" style="25"/>
  </cols>
  <sheetData>
    <row r="1" spans="2:15" ht="14.25" thickBot="1">
      <c r="B1" s="25" t="s">
        <v>94</v>
      </c>
    </row>
    <row r="2" spans="2:15" ht="27">
      <c r="B2" s="65" t="s">
        <v>0</v>
      </c>
      <c r="C2" s="66"/>
      <c r="D2" s="28" t="s">
        <v>1</v>
      </c>
      <c r="E2" s="1" t="s">
        <v>2</v>
      </c>
      <c r="F2" s="29" t="s">
        <v>3</v>
      </c>
      <c r="G2" s="66" t="s">
        <v>4</v>
      </c>
      <c r="H2" s="66"/>
      <c r="I2" s="82" t="s">
        <v>5</v>
      </c>
      <c r="J2" s="79" t="s">
        <v>6</v>
      </c>
      <c r="K2" s="80"/>
      <c r="L2" s="80"/>
      <c r="M2" s="80"/>
      <c r="N2" s="81"/>
      <c r="O2" s="61" t="s">
        <v>5</v>
      </c>
    </row>
    <row r="3" spans="2:15" ht="24.75" thickBot="1">
      <c r="B3" s="67"/>
      <c r="C3" s="68"/>
      <c r="D3" s="59" t="s">
        <v>7</v>
      </c>
      <c r="E3" s="60" t="s">
        <v>8</v>
      </c>
      <c r="F3" s="60" t="s">
        <v>9</v>
      </c>
      <c r="G3" s="60" t="s">
        <v>10</v>
      </c>
      <c r="H3" s="60" t="s">
        <v>11</v>
      </c>
      <c r="I3" s="83"/>
      <c r="J3" s="2" t="s">
        <v>12</v>
      </c>
      <c r="K3" s="32" t="s">
        <v>13</v>
      </c>
      <c r="L3" s="32" t="s">
        <v>14</v>
      </c>
      <c r="M3" s="32" t="s">
        <v>15</v>
      </c>
      <c r="N3" s="32" t="s">
        <v>16</v>
      </c>
      <c r="O3" s="62"/>
    </row>
    <row r="4" spans="2:15" ht="14.25" thickBot="1">
      <c r="B4" s="30" t="s">
        <v>17</v>
      </c>
      <c r="C4" s="24"/>
      <c r="D4" s="3">
        <v>12</v>
      </c>
      <c r="E4" s="4">
        <v>0</v>
      </c>
      <c r="F4" s="4">
        <v>0</v>
      </c>
      <c r="G4" s="4">
        <v>11</v>
      </c>
      <c r="H4" s="4">
        <v>0</v>
      </c>
      <c r="I4" s="5">
        <v>23</v>
      </c>
      <c r="J4" s="6">
        <v>22</v>
      </c>
      <c r="K4" s="4">
        <v>1</v>
      </c>
      <c r="L4" s="4">
        <v>0</v>
      </c>
      <c r="M4" s="4">
        <v>0</v>
      </c>
      <c r="N4" s="4">
        <v>0</v>
      </c>
      <c r="O4" s="5">
        <v>23</v>
      </c>
    </row>
    <row r="5" spans="2:15" ht="13.5" customHeight="1">
      <c r="B5" s="73" t="s">
        <v>18</v>
      </c>
      <c r="C5" s="7" t="s">
        <v>19</v>
      </c>
      <c r="D5" s="8">
        <v>0</v>
      </c>
      <c r="E5" s="9">
        <v>0</v>
      </c>
      <c r="F5" s="9">
        <v>0</v>
      </c>
      <c r="G5" s="9">
        <v>0</v>
      </c>
      <c r="H5" s="9">
        <v>0</v>
      </c>
      <c r="I5" s="10">
        <v>0</v>
      </c>
      <c r="J5" s="11">
        <v>0</v>
      </c>
      <c r="K5" s="9">
        <v>0</v>
      </c>
      <c r="L5" s="9">
        <v>0</v>
      </c>
      <c r="M5" s="9">
        <v>0</v>
      </c>
      <c r="N5" s="9">
        <v>0</v>
      </c>
      <c r="O5" s="10">
        <v>0</v>
      </c>
    </row>
    <row r="6" spans="2:15">
      <c r="B6" s="74"/>
      <c r="C6" s="12" t="s">
        <v>20</v>
      </c>
      <c r="D6" s="13">
        <v>1</v>
      </c>
      <c r="E6" s="14">
        <v>0</v>
      </c>
      <c r="F6" s="14">
        <v>0</v>
      </c>
      <c r="G6" s="14">
        <v>0</v>
      </c>
      <c r="H6" s="14">
        <v>0</v>
      </c>
      <c r="I6" s="15">
        <v>1</v>
      </c>
      <c r="J6" s="16">
        <v>1</v>
      </c>
      <c r="K6" s="14">
        <v>0</v>
      </c>
      <c r="L6" s="14">
        <v>0</v>
      </c>
      <c r="M6" s="14">
        <v>0</v>
      </c>
      <c r="N6" s="14">
        <v>0</v>
      </c>
      <c r="O6" s="15">
        <v>1</v>
      </c>
    </row>
    <row r="7" spans="2:15">
      <c r="B7" s="74"/>
      <c r="C7" s="12" t="s">
        <v>21</v>
      </c>
      <c r="D7" s="13">
        <v>5</v>
      </c>
      <c r="E7" s="14">
        <v>0</v>
      </c>
      <c r="F7" s="14">
        <v>0</v>
      </c>
      <c r="G7" s="14">
        <v>0</v>
      </c>
      <c r="H7" s="14">
        <v>0</v>
      </c>
      <c r="I7" s="15">
        <v>5</v>
      </c>
      <c r="J7" s="16">
        <v>5</v>
      </c>
      <c r="K7" s="14">
        <v>0</v>
      </c>
      <c r="L7" s="14">
        <v>0</v>
      </c>
      <c r="M7" s="14">
        <v>0</v>
      </c>
      <c r="N7" s="14">
        <v>0</v>
      </c>
      <c r="O7" s="15">
        <v>5</v>
      </c>
    </row>
    <row r="8" spans="2:15">
      <c r="B8" s="74"/>
      <c r="C8" s="12" t="s">
        <v>22</v>
      </c>
      <c r="D8" s="13">
        <v>1</v>
      </c>
      <c r="E8" s="14">
        <v>0</v>
      </c>
      <c r="F8" s="14">
        <v>0</v>
      </c>
      <c r="G8" s="14">
        <v>1</v>
      </c>
      <c r="H8" s="14">
        <v>0</v>
      </c>
      <c r="I8" s="15">
        <v>2</v>
      </c>
      <c r="J8" s="16">
        <v>2</v>
      </c>
      <c r="K8" s="14">
        <v>0</v>
      </c>
      <c r="L8" s="14">
        <v>0</v>
      </c>
      <c r="M8" s="14">
        <v>0</v>
      </c>
      <c r="N8" s="14">
        <v>0</v>
      </c>
      <c r="O8" s="15">
        <v>2</v>
      </c>
    </row>
    <row r="9" spans="2:15" ht="14.25" thickBot="1">
      <c r="B9" s="75"/>
      <c r="C9" s="17" t="s">
        <v>23</v>
      </c>
      <c r="D9" s="18">
        <v>7</v>
      </c>
      <c r="E9" s="19">
        <v>0</v>
      </c>
      <c r="F9" s="19">
        <v>0</v>
      </c>
      <c r="G9" s="19">
        <v>1</v>
      </c>
      <c r="H9" s="19">
        <v>0</v>
      </c>
      <c r="I9" s="20">
        <v>8</v>
      </c>
      <c r="J9" s="21">
        <v>8</v>
      </c>
      <c r="K9" s="19">
        <v>0</v>
      </c>
      <c r="L9" s="19">
        <v>0</v>
      </c>
      <c r="M9" s="19">
        <v>0</v>
      </c>
      <c r="N9" s="19">
        <v>0</v>
      </c>
      <c r="O9" s="20">
        <v>8</v>
      </c>
    </row>
    <row r="10" spans="2:15" ht="13.5" customHeight="1">
      <c r="B10" s="77" t="s">
        <v>24</v>
      </c>
      <c r="C10" s="7" t="s">
        <v>25</v>
      </c>
      <c r="D10" s="8">
        <v>2</v>
      </c>
      <c r="E10" s="9">
        <v>0</v>
      </c>
      <c r="F10" s="9">
        <v>1</v>
      </c>
      <c r="G10" s="9">
        <v>17</v>
      </c>
      <c r="H10" s="9">
        <v>0</v>
      </c>
      <c r="I10" s="10">
        <v>20</v>
      </c>
      <c r="J10" s="11">
        <v>20</v>
      </c>
      <c r="K10" s="9">
        <v>0</v>
      </c>
      <c r="L10" s="9">
        <v>0</v>
      </c>
      <c r="M10" s="9">
        <v>0</v>
      </c>
      <c r="N10" s="9">
        <v>0</v>
      </c>
      <c r="O10" s="10">
        <v>20</v>
      </c>
    </row>
    <row r="11" spans="2:15">
      <c r="B11" s="74"/>
      <c r="C11" s="12" t="s">
        <v>26</v>
      </c>
      <c r="D11" s="13">
        <v>6</v>
      </c>
      <c r="E11" s="14">
        <v>0</v>
      </c>
      <c r="F11" s="14">
        <v>0</v>
      </c>
      <c r="G11" s="14">
        <v>12</v>
      </c>
      <c r="H11" s="14">
        <v>0</v>
      </c>
      <c r="I11" s="15">
        <v>18</v>
      </c>
      <c r="J11" s="16">
        <v>16</v>
      </c>
      <c r="K11" s="14">
        <v>2</v>
      </c>
      <c r="L11" s="14">
        <v>0</v>
      </c>
      <c r="M11" s="14">
        <v>0</v>
      </c>
      <c r="N11" s="14">
        <v>0</v>
      </c>
      <c r="O11" s="15">
        <v>18</v>
      </c>
    </row>
    <row r="12" spans="2:15">
      <c r="B12" s="74"/>
      <c r="C12" s="12" t="s">
        <v>27</v>
      </c>
      <c r="D12" s="13">
        <v>10</v>
      </c>
      <c r="E12" s="14">
        <v>0</v>
      </c>
      <c r="F12" s="14">
        <v>0</v>
      </c>
      <c r="G12" s="14">
        <v>5</v>
      </c>
      <c r="H12" s="14">
        <v>0</v>
      </c>
      <c r="I12" s="15">
        <v>15</v>
      </c>
      <c r="J12" s="16">
        <v>14</v>
      </c>
      <c r="K12" s="14">
        <v>1</v>
      </c>
      <c r="L12" s="14">
        <v>0</v>
      </c>
      <c r="M12" s="14">
        <v>0</v>
      </c>
      <c r="N12" s="14">
        <v>0</v>
      </c>
      <c r="O12" s="15">
        <v>15</v>
      </c>
    </row>
    <row r="13" spans="2:15">
      <c r="B13" s="74"/>
      <c r="C13" s="12" t="s">
        <v>28</v>
      </c>
      <c r="D13" s="13">
        <v>5</v>
      </c>
      <c r="E13" s="14">
        <v>0</v>
      </c>
      <c r="F13" s="14">
        <v>0</v>
      </c>
      <c r="G13" s="14">
        <v>2</v>
      </c>
      <c r="H13" s="14">
        <v>0</v>
      </c>
      <c r="I13" s="15">
        <v>7</v>
      </c>
      <c r="J13" s="16">
        <v>6</v>
      </c>
      <c r="K13" s="14">
        <v>1</v>
      </c>
      <c r="L13" s="14">
        <v>0</v>
      </c>
      <c r="M13" s="14">
        <v>0</v>
      </c>
      <c r="N13" s="14">
        <v>0</v>
      </c>
      <c r="O13" s="15">
        <v>7</v>
      </c>
    </row>
    <row r="14" spans="2:15">
      <c r="B14" s="74"/>
      <c r="C14" s="12" t="s">
        <v>29</v>
      </c>
      <c r="D14" s="13">
        <v>1</v>
      </c>
      <c r="E14" s="14">
        <v>0</v>
      </c>
      <c r="F14" s="14">
        <v>0</v>
      </c>
      <c r="G14" s="14">
        <v>2</v>
      </c>
      <c r="H14" s="14">
        <v>0</v>
      </c>
      <c r="I14" s="15">
        <v>3</v>
      </c>
      <c r="J14" s="16">
        <v>3</v>
      </c>
      <c r="K14" s="14">
        <v>0</v>
      </c>
      <c r="L14" s="14">
        <v>0</v>
      </c>
      <c r="M14" s="14">
        <v>0</v>
      </c>
      <c r="N14" s="14">
        <v>0</v>
      </c>
      <c r="O14" s="15">
        <v>3</v>
      </c>
    </row>
    <row r="15" spans="2:15">
      <c r="B15" s="74"/>
      <c r="C15" s="12" t="s">
        <v>30</v>
      </c>
      <c r="D15" s="13">
        <v>0</v>
      </c>
      <c r="E15" s="14">
        <v>0</v>
      </c>
      <c r="F15" s="14">
        <v>0</v>
      </c>
      <c r="G15" s="14">
        <v>5</v>
      </c>
      <c r="H15" s="14">
        <v>0</v>
      </c>
      <c r="I15" s="15">
        <v>5</v>
      </c>
      <c r="J15" s="16">
        <v>3</v>
      </c>
      <c r="K15" s="14">
        <v>1</v>
      </c>
      <c r="L15" s="14">
        <v>0</v>
      </c>
      <c r="M15" s="14">
        <v>0</v>
      </c>
      <c r="N15" s="14">
        <v>1</v>
      </c>
      <c r="O15" s="15">
        <v>5</v>
      </c>
    </row>
    <row r="16" spans="2:15">
      <c r="B16" s="74"/>
      <c r="C16" s="12" t="s">
        <v>22</v>
      </c>
      <c r="D16" s="13">
        <v>4</v>
      </c>
      <c r="E16" s="14">
        <v>0</v>
      </c>
      <c r="F16" s="14">
        <v>1</v>
      </c>
      <c r="G16" s="14">
        <v>7</v>
      </c>
      <c r="H16" s="14">
        <v>0</v>
      </c>
      <c r="I16" s="15">
        <v>12</v>
      </c>
      <c r="J16" s="16">
        <v>12</v>
      </c>
      <c r="K16" s="14">
        <v>0</v>
      </c>
      <c r="L16" s="14">
        <v>0</v>
      </c>
      <c r="M16" s="14">
        <v>0</v>
      </c>
      <c r="N16" s="14">
        <v>0</v>
      </c>
      <c r="O16" s="15">
        <v>12</v>
      </c>
    </row>
    <row r="17" spans="2:15" ht="14.25" thickBot="1">
      <c r="B17" s="75"/>
      <c r="C17" s="17" t="s">
        <v>23</v>
      </c>
      <c r="D17" s="18">
        <v>28</v>
      </c>
      <c r="E17" s="19">
        <v>0</v>
      </c>
      <c r="F17" s="19">
        <v>2</v>
      </c>
      <c r="G17" s="19">
        <v>50</v>
      </c>
      <c r="H17" s="19">
        <v>0</v>
      </c>
      <c r="I17" s="20">
        <v>80</v>
      </c>
      <c r="J17" s="21">
        <v>74</v>
      </c>
      <c r="K17" s="19">
        <v>5</v>
      </c>
      <c r="L17" s="19">
        <v>0</v>
      </c>
      <c r="M17" s="19">
        <v>0</v>
      </c>
      <c r="N17" s="19">
        <v>1</v>
      </c>
      <c r="O17" s="20">
        <v>80</v>
      </c>
    </row>
    <row r="18" spans="2:15" ht="13.5" customHeight="1">
      <c r="B18" s="77" t="s">
        <v>31</v>
      </c>
      <c r="C18" s="7" t="s">
        <v>87</v>
      </c>
      <c r="D18" s="8">
        <v>22</v>
      </c>
      <c r="E18" s="9">
        <v>0</v>
      </c>
      <c r="F18" s="9">
        <v>4</v>
      </c>
      <c r="G18" s="9">
        <v>1</v>
      </c>
      <c r="H18" s="9">
        <v>0</v>
      </c>
      <c r="I18" s="10">
        <v>27</v>
      </c>
      <c r="J18" s="11">
        <v>26</v>
      </c>
      <c r="K18" s="9">
        <v>0</v>
      </c>
      <c r="L18" s="9">
        <v>0</v>
      </c>
      <c r="M18" s="9">
        <v>0</v>
      </c>
      <c r="N18" s="9">
        <v>1</v>
      </c>
      <c r="O18" s="10">
        <v>27</v>
      </c>
    </row>
    <row r="19" spans="2:15">
      <c r="B19" s="74"/>
      <c r="C19" s="12" t="s">
        <v>88</v>
      </c>
      <c r="D19" s="13">
        <v>91</v>
      </c>
      <c r="E19" s="14">
        <v>8</v>
      </c>
      <c r="F19" s="14">
        <v>36</v>
      </c>
      <c r="G19" s="14">
        <v>245</v>
      </c>
      <c r="H19" s="14">
        <v>0</v>
      </c>
      <c r="I19" s="15">
        <v>380</v>
      </c>
      <c r="J19" s="16">
        <v>332</v>
      </c>
      <c r="K19" s="14">
        <v>24</v>
      </c>
      <c r="L19" s="14">
        <v>0</v>
      </c>
      <c r="M19" s="14">
        <v>1</v>
      </c>
      <c r="N19" s="14">
        <v>23</v>
      </c>
      <c r="O19" s="15">
        <v>380</v>
      </c>
    </row>
    <row r="20" spans="2:15">
      <c r="B20" s="74"/>
      <c r="C20" s="12" t="s">
        <v>32</v>
      </c>
      <c r="D20" s="13">
        <v>5</v>
      </c>
      <c r="E20" s="14">
        <v>2</v>
      </c>
      <c r="F20" s="14">
        <v>1</v>
      </c>
      <c r="G20" s="14">
        <v>71</v>
      </c>
      <c r="H20" s="14">
        <v>0</v>
      </c>
      <c r="I20" s="15">
        <v>79</v>
      </c>
      <c r="J20" s="16">
        <v>63</v>
      </c>
      <c r="K20" s="14">
        <v>7</v>
      </c>
      <c r="L20" s="14">
        <v>0</v>
      </c>
      <c r="M20" s="14">
        <v>4</v>
      </c>
      <c r="N20" s="14">
        <v>5</v>
      </c>
      <c r="O20" s="15">
        <v>79</v>
      </c>
    </row>
    <row r="21" spans="2:15">
      <c r="B21" s="74"/>
      <c r="C21" s="12" t="s">
        <v>59</v>
      </c>
      <c r="D21" s="13">
        <v>0</v>
      </c>
      <c r="E21" s="14">
        <v>0</v>
      </c>
      <c r="F21" s="14">
        <v>0</v>
      </c>
      <c r="G21" s="14">
        <v>0</v>
      </c>
      <c r="H21" s="14">
        <v>0</v>
      </c>
      <c r="I21" s="15">
        <v>0</v>
      </c>
      <c r="J21" s="16">
        <v>0</v>
      </c>
      <c r="K21" s="14">
        <v>0</v>
      </c>
      <c r="L21" s="14">
        <v>0</v>
      </c>
      <c r="M21" s="14">
        <v>0</v>
      </c>
      <c r="N21" s="14">
        <v>0</v>
      </c>
      <c r="O21" s="15">
        <v>0</v>
      </c>
    </row>
    <row r="22" spans="2:15">
      <c r="B22" s="74"/>
      <c r="C22" s="12" t="s">
        <v>33</v>
      </c>
      <c r="D22" s="13">
        <v>26</v>
      </c>
      <c r="E22" s="14">
        <v>0</v>
      </c>
      <c r="F22" s="14">
        <v>7</v>
      </c>
      <c r="G22" s="14">
        <v>6</v>
      </c>
      <c r="H22" s="14">
        <v>0</v>
      </c>
      <c r="I22" s="15">
        <v>39</v>
      </c>
      <c r="J22" s="16">
        <v>39</v>
      </c>
      <c r="K22" s="14">
        <v>0</v>
      </c>
      <c r="L22" s="14">
        <v>0</v>
      </c>
      <c r="M22" s="14">
        <v>0</v>
      </c>
      <c r="N22" s="14">
        <v>0</v>
      </c>
      <c r="O22" s="15">
        <v>39</v>
      </c>
    </row>
    <row r="23" spans="2:15">
      <c r="B23" s="74"/>
      <c r="C23" s="12" t="s">
        <v>34</v>
      </c>
      <c r="D23" s="13">
        <v>3</v>
      </c>
      <c r="E23" s="14">
        <v>6</v>
      </c>
      <c r="F23" s="14">
        <v>1</v>
      </c>
      <c r="G23" s="14">
        <v>215</v>
      </c>
      <c r="H23" s="14">
        <v>0</v>
      </c>
      <c r="I23" s="15">
        <v>225</v>
      </c>
      <c r="J23" s="16">
        <v>177</v>
      </c>
      <c r="K23" s="14">
        <v>30</v>
      </c>
      <c r="L23" s="14">
        <v>0</v>
      </c>
      <c r="M23" s="14">
        <v>1</v>
      </c>
      <c r="N23" s="14">
        <v>17</v>
      </c>
      <c r="O23" s="15">
        <v>225</v>
      </c>
    </row>
    <row r="24" spans="2:15">
      <c r="B24" s="74"/>
      <c r="C24" s="12" t="s">
        <v>60</v>
      </c>
      <c r="D24" s="13">
        <v>8</v>
      </c>
      <c r="E24" s="14">
        <v>0</v>
      </c>
      <c r="F24" s="14">
        <v>3</v>
      </c>
      <c r="G24" s="14">
        <v>89</v>
      </c>
      <c r="H24" s="14">
        <v>0</v>
      </c>
      <c r="I24" s="15">
        <v>100</v>
      </c>
      <c r="J24" s="16">
        <v>80</v>
      </c>
      <c r="K24" s="14">
        <v>9</v>
      </c>
      <c r="L24" s="14">
        <v>0</v>
      </c>
      <c r="M24" s="14">
        <v>1</v>
      </c>
      <c r="N24" s="14">
        <v>10</v>
      </c>
      <c r="O24" s="15">
        <v>100</v>
      </c>
    </row>
    <row r="25" spans="2:15">
      <c r="B25" s="74"/>
      <c r="C25" s="12" t="s">
        <v>89</v>
      </c>
      <c r="D25" s="13">
        <v>69</v>
      </c>
      <c r="E25" s="14">
        <v>3</v>
      </c>
      <c r="F25" s="14">
        <v>18</v>
      </c>
      <c r="G25" s="14">
        <v>125</v>
      </c>
      <c r="H25" s="14">
        <v>0</v>
      </c>
      <c r="I25" s="15">
        <v>215</v>
      </c>
      <c r="J25" s="16">
        <v>189</v>
      </c>
      <c r="K25" s="14">
        <v>11</v>
      </c>
      <c r="L25" s="14">
        <v>0</v>
      </c>
      <c r="M25" s="14">
        <v>3</v>
      </c>
      <c r="N25" s="14">
        <v>12</v>
      </c>
      <c r="O25" s="15">
        <v>215</v>
      </c>
    </row>
    <row r="26" spans="2:15">
      <c r="B26" s="74"/>
      <c r="C26" s="12" t="s">
        <v>90</v>
      </c>
      <c r="D26" s="13">
        <v>182</v>
      </c>
      <c r="E26" s="14">
        <v>6</v>
      </c>
      <c r="F26" s="14">
        <v>32</v>
      </c>
      <c r="G26" s="14">
        <v>273</v>
      </c>
      <c r="H26" s="14">
        <v>0</v>
      </c>
      <c r="I26" s="15">
        <v>493</v>
      </c>
      <c r="J26" s="16">
        <v>432</v>
      </c>
      <c r="K26" s="14">
        <v>33</v>
      </c>
      <c r="L26" s="14">
        <v>0</v>
      </c>
      <c r="M26" s="14">
        <v>7</v>
      </c>
      <c r="N26" s="14">
        <v>21</v>
      </c>
      <c r="O26" s="15">
        <v>493</v>
      </c>
    </row>
    <row r="27" spans="2:15">
      <c r="B27" s="74"/>
      <c r="C27" s="12" t="s">
        <v>35</v>
      </c>
      <c r="D27" s="13">
        <v>3</v>
      </c>
      <c r="E27" s="14">
        <v>9</v>
      </c>
      <c r="F27" s="14">
        <v>3</v>
      </c>
      <c r="G27" s="14">
        <v>197</v>
      </c>
      <c r="H27" s="14">
        <v>0</v>
      </c>
      <c r="I27" s="15">
        <v>212</v>
      </c>
      <c r="J27" s="16">
        <v>169</v>
      </c>
      <c r="K27" s="14">
        <v>22</v>
      </c>
      <c r="L27" s="14">
        <v>1</v>
      </c>
      <c r="M27" s="14">
        <v>6</v>
      </c>
      <c r="N27" s="14">
        <v>14</v>
      </c>
      <c r="O27" s="15">
        <v>212</v>
      </c>
    </row>
    <row r="28" spans="2:15">
      <c r="B28" s="74"/>
      <c r="C28" s="12" t="s">
        <v>36</v>
      </c>
      <c r="D28" s="13">
        <v>3</v>
      </c>
      <c r="E28" s="14">
        <v>0</v>
      </c>
      <c r="F28" s="14">
        <v>0</v>
      </c>
      <c r="G28" s="14">
        <v>7</v>
      </c>
      <c r="H28" s="14">
        <v>0</v>
      </c>
      <c r="I28" s="15">
        <v>10</v>
      </c>
      <c r="J28" s="16">
        <v>7</v>
      </c>
      <c r="K28" s="14">
        <v>2</v>
      </c>
      <c r="L28" s="14">
        <v>0</v>
      </c>
      <c r="M28" s="14">
        <v>0</v>
      </c>
      <c r="N28" s="14">
        <v>1</v>
      </c>
      <c r="O28" s="15">
        <v>10</v>
      </c>
    </row>
    <row r="29" spans="2:15">
      <c r="B29" s="74"/>
      <c r="C29" s="12" t="s">
        <v>37</v>
      </c>
      <c r="D29" s="13">
        <v>20</v>
      </c>
      <c r="E29" s="14">
        <v>2</v>
      </c>
      <c r="F29" s="14">
        <v>1</v>
      </c>
      <c r="G29" s="14">
        <v>43</v>
      </c>
      <c r="H29" s="14">
        <v>0</v>
      </c>
      <c r="I29" s="15">
        <v>66</v>
      </c>
      <c r="J29" s="16">
        <v>57</v>
      </c>
      <c r="K29" s="14">
        <v>6</v>
      </c>
      <c r="L29" s="14">
        <v>0</v>
      </c>
      <c r="M29" s="14">
        <v>0</v>
      </c>
      <c r="N29" s="14">
        <v>3</v>
      </c>
      <c r="O29" s="15">
        <v>66</v>
      </c>
    </row>
    <row r="30" spans="2:15">
      <c r="B30" s="74"/>
      <c r="C30" s="12" t="s">
        <v>61</v>
      </c>
      <c r="D30" s="13">
        <v>2</v>
      </c>
      <c r="E30" s="14">
        <v>0</v>
      </c>
      <c r="F30" s="14">
        <v>0</v>
      </c>
      <c r="G30" s="14">
        <v>3</v>
      </c>
      <c r="H30" s="14">
        <v>0</v>
      </c>
      <c r="I30" s="15">
        <v>5</v>
      </c>
      <c r="J30" s="16">
        <v>5</v>
      </c>
      <c r="K30" s="14">
        <v>0</v>
      </c>
      <c r="L30" s="14">
        <v>0</v>
      </c>
      <c r="M30" s="14">
        <v>0</v>
      </c>
      <c r="N30" s="14">
        <v>0</v>
      </c>
      <c r="O30" s="15">
        <v>5</v>
      </c>
    </row>
    <row r="31" spans="2:15">
      <c r="B31" s="74"/>
      <c r="C31" s="12" t="s">
        <v>22</v>
      </c>
      <c r="D31" s="13">
        <v>10</v>
      </c>
      <c r="E31" s="14">
        <v>0</v>
      </c>
      <c r="F31" s="14">
        <v>4</v>
      </c>
      <c r="G31" s="14">
        <v>1</v>
      </c>
      <c r="H31" s="14">
        <v>0</v>
      </c>
      <c r="I31" s="15">
        <v>15</v>
      </c>
      <c r="J31" s="16">
        <v>15</v>
      </c>
      <c r="K31" s="14">
        <v>0</v>
      </c>
      <c r="L31" s="14">
        <v>0</v>
      </c>
      <c r="M31" s="14">
        <v>0</v>
      </c>
      <c r="N31" s="14">
        <v>0</v>
      </c>
      <c r="O31" s="15">
        <v>15</v>
      </c>
    </row>
    <row r="32" spans="2:15" ht="14.25" thickBot="1">
      <c r="B32" s="75"/>
      <c r="C32" s="17" t="s">
        <v>23</v>
      </c>
      <c r="D32" s="18">
        <v>444</v>
      </c>
      <c r="E32" s="19">
        <v>36</v>
      </c>
      <c r="F32" s="19">
        <v>110</v>
      </c>
      <c r="G32" s="19">
        <v>1276</v>
      </c>
      <c r="H32" s="19">
        <v>0</v>
      </c>
      <c r="I32" s="20">
        <v>1866</v>
      </c>
      <c r="J32" s="21">
        <v>1591</v>
      </c>
      <c r="K32" s="19">
        <v>144</v>
      </c>
      <c r="L32" s="19">
        <v>1</v>
      </c>
      <c r="M32" s="19">
        <v>23</v>
      </c>
      <c r="N32" s="19">
        <v>107</v>
      </c>
      <c r="O32" s="20">
        <v>1866</v>
      </c>
    </row>
    <row r="33" spans="2:15" ht="13.5" customHeight="1">
      <c r="B33" s="77" t="s">
        <v>38</v>
      </c>
      <c r="C33" s="7" t="s">
        <v>39</v>
      </c>
      <c r="D33" s="8">
        <v>29</v>
      </c>
      <c r="E33" s="9">
        <v>2</v>
      </c>
      <c r="F33" s="9">
        <v>5</v>
      </c>
      <c r="G33" s="9">
        <v>50</v>
      </c>
      <c r="H33" s="9">
        <v>0</v>
      </c>
      <c r="I33" s="10">
        <v>86</v>
      </c>
      <c r="J33" s="11">
        <v>77</v>
      </c>
      <c r="K33" s="9">
        <v>4</v>
      </c>
      <c r="L33" s="9">
        <v>0</v>
      </c>
      <c r="M33" s="9">
        <v>1</v>
      </c>
      <c r="N33" s="9">
        <v>4</v>
      </c>
      <c r="O33" s="10">
        <v>86</v>
      </c>
    </row>
    <row r="34" spans="2:15">
      <c r="B34" s="74"/>
      <c r="C34" s="12" t="s">
        <v>40</v>
      </c>
      <c r="D34" s="13">
        <v>0</v>
      </c>
      <c r="E34" s="14">
        <v>3</v>
      </c>
      <c r="F34" s="14">
        <v>1</v>
      </c>
      <c r="G34" s="14">
        <v>16</v>
      </c>
      <c r="H34" s="14">
        <v>0</v>
      </c>
      <c r="I34" s="15">
        <v>20</v>
      </c>
      <c r="J34" s="16">
        <v>18</v>
      </c>
      <c r="K34" s="14">
        <v>1</v>
      </c>
      <c r="L34" s="14">
        <v>0</v>
      </c>
      <c r="M34" s="14">
        <v>0</v>
      </c>
      <c r="N34" s="14">
        <v>1</v>
      </c>
      <c r="O34" s="15">
        <v>20</v>
      </c>
    </row>
    <row r="35" spans="2:15">
      <c r="B35" s="74"/>
      <c r="C35" s="12" t="s">
        <v>41</v>
      </c>
      <c r="D35" s="13">
        <v>0</v>
      </c>
      <c r="E35" s="14">
        <v>0</v>
      </c>
      <c r="F35" s="14">
        <v>0</v>
      </c>
      <c r="G35" s="14">
        <v>0</v>
      </c>
      <c r="H35" s="14">
        <v>0</v>
      </c>
      <c r="I35" s="15">
        <v>0</v>
      </c>
      <c r="J35" s="16">
        <v>0</v>
      </c>
      <c r="K35" s="14">
        <v>0</v>
      </c>
      <c r="L35" s="14">
        <v>0</v>
      </c>
      <c r="M35" s="14">
        <v>0</v>
      </c>
      <c r="N35" s="14">
        <v>0</v>
      </c>
      <c r="O35" s="15">
        <v>0</v>
      </c>
    </row>
    <row r="36" spans="2:15">
      <c r="B36" s="74"/>
      <c r="C36" s="12" t="s">
        <v>42</v>
      </c>
      <c r="D36" s="13">
        <v>0</v>
      </c>
      <c r="E36" s="14">
        <v>5</v>
      </c>
      <c r="F36" s="14">
        <v>0</v>
      </c>
      <c r="G36" s="14">
        <v>7</v>
      </c>
      <c r="H36" s="14">
        <v>0</v>
      </c>
      <c r="I36" s="15">
        <v>12</v>
      </c>
      <c r="J36" s="16">
        <v>11</v>
      </c>
      <c r="K36" s="14">
        <v>1</v>
      </c>
      <c r="L36" s="14">
        <v>0</v>
      </c>
      <c r="M36" s="14">
        <v>0</v>
      </c>
      <c r="N36" s="14">
        <v>0</v>
      </c>
      <c r="O36" s="15">
        <v>12</v>
      </c>
    </row>
    <row r="37" spans="2:15">
      <c r="B37" s="74"/>
      <c r="C37" s="12" t="s">
        <v>43</v>
      </c>
      <c r="D37" s="13">
        <v>0</v>
      </c>
      <c r="E37" s="14">
        <v>0</v>
      </c>
      <c r="F37" s="14">
        <v>0</v>
      </c>
      <c r="G37" s="14">
        <v>5</v>
      </c>
      <c r="H37" s="14">
        <v>0</v>
      </c>
      <c r="I37" s="15">
        <v>5</v>
      </c>
      <c r="J37" s="16">
        <v>4</v>
      </c>
      <c r="K37" s="14">
        <v>1</v>
      </c>
      <c r="L37" s="14">
        <v>0</v>
      </c>
      <c r="M37" s="14">
        <v>0</v>
      </c>
      <c r="N37" s="14">
        <v>0</v>
      </c>
      <c r="O37" s="15">
        <v>5</v>
      </c>
    </row>
    <row r="38" spans="2:15">
      <c r="B38" s="74"/>
      <c r="C38" s="12" t="s">
        <v>44</v>
      </c>
      <c r="D38" s="13">
        <v>0</v>
      </c>
      <c r="E38" s="14">
        <v>0</v>
      </c>
      <c r="F38" s="14">
        <v>0</v>
      </c>
      <c r="G38" s="14">
        <v>0</v>
      </c>
      <c r="H38" s="14">
        <v>0</v>
      </c>
      <c r="I38" s="15">
        <v>0</v>
      </c>
      <c r="J38" s="16">
        <v>0</v>
      </c>
      <c r="K38" s="14">
        <v>0</v>
      </c>
      <c r="L38" s="14">
        <v>0</v>
      </c>
      <c r="M38" s="14">
        <v>0</v>
      </c>
      <c r="N38" s="14">
        <v>0</v>
      </c>
      <c r="O38" s="15">
        <v>0</v>
      </c>
    </row>
    <row r="39" spans="2:15">
      <c r="B39" s="74"/>
      <c r="C39" s="12" t="s">
        <v>45</v>
      </c>
      <c r="D39" s="13">
        <v>0</v>
      </c>
      <c r="E39" s="14">
        <v>0</v>
      </c>
      <c r="F39" s="14">
        <v>0</v>
      </c>
      <c r="G39" s="14">
        <v>0</v>
      </c>
      <c r="H39" s="14">
        <v>0</v>
      </c>
      <c r="I39" s="15">
        <v>0</v>
      </c>
      <c r="J39" s="16">
        <v>0</v>
      </c>
      <c r="K39" s="14">
        <v>0</v>
      </c>
      <c r="L39" s="14">
        <v>0</v>
      </c>
      <c r="M39" s="14">
        <v>0</v>
      </c>
      <c r="N39" s="14">
        <v>0</v>
      </c>
      <c r="O39" s="15">
        <v>0</v>
      </c>
    </row>
    <row r="40" spans="2:15">
      <c r="B40" s="74"/>
      <c r="C40" s="12" t="s">
        <v>46</v>
      </c>
      <c r="D40" s="13">
        <v>0</v>
      </c>
      <c r="E40" s="14">
        <v>0</v>
      </c>
      <c r="F40" s="14">
        <v>0</v>
      </c>
      <c r="G40" s="14">
        <v>0</v>
      </c>
      <c r="H40" s="14">
        <v>0</v>
      </c>
      <c r="I40" s="15">
        <v>0</v>
      </c>
      <c r="J40" s="16">
        <v>0</v>
      </c>
      <c r="K40" s="14">
        <v>0</v>
      </c>
      <c r="L40" s="14">
        <v>0</v>
      </c>
      <c r="M40" s="14">
        <v>0</v>
      </c>
      <c r="N40" s="14">
        <v>0</v>
      </c>
      <c r="O40" s="15">
        <v>0</v>
      </c>
    </row>
    <row r="41" spans="2:15">
      <c r="B41" s="74"/>
      <c r="C41" s="12" t="s">
        <v>62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5">
        <v>0</v>
      </c>
      <c r="J41" s="16">
        <v>0</v>
      </c>
      <c r="K41" s="14">
        <v>0</v>
      </c>
      <c r="L41" s="14">
        <v>0</v>
      </c>
      <c r="M41" s="14">
        <v>0</v>
      </c>
      <c r="N41" s="14">
        <v>0</v>
      </c>
      <c r="O41" s="15">
        <v>0</v>
      </c>
    </row>
    <row r="42" spans="2:15">
      <c r="B42" s="74"/>
      <c r="C42" s="12" t="s">
        <v>22</v>
      </c>
      <c r="D42" s="13">
        <v>0</v>
      </c>
      <c r="E42" s="14">
        <v>0</v>
      </c>
      <c r="F42" s="14">
        <v>0</v>
      </c>
      <c r="G42" s="14">
        <v>4</v>
      </c>
      <c r="H42" s="14">
        <v>0</v>
      </c>
      <c r="I42" s="15">
        <v>4</v>
      </c>
      <c r="J42" s="16">
        <v>4</v>
      </c>
      <c r="K42" s="14">
        <v>0</v>
      </c>
      <c r="L42" s="14">
        <v>0</v>
      </c>
      <c r="M42" s="14">
        <v>0</v>
      </c>
      <c r="N42" s="14">
        <v>0</v>
      </c>
      <c r="O42" s="15">
        <v>4</v>
      </c>
    </row>
    <row r="43" spans="2:15" ht="14.25" thickBot="1">
      <c r="B43" s="75"/>
      <c r="C43" s="17" t="s">
        <v>23</v>
      </c>
      <c r="D43" s="18">
        <v>29</v>
      </c>
      <c r="E43" s="19">
        <v>10</v>
      </c>
      <c r="F43" s="19">
        <v>6</v>
      </c>
      <c r="G43" s="19">
        <v>82</v>
      </c>
      <c r="H43" s="19">
        <v>0</v>
      </c>
      <c r="I43" s="20">
        <v>127</v>
      </c>
      <c r="J43" s="21">
        <v>114</v>
      </c>
      <c r="K43" s="19">
        <v>7</v>
      </c>
      <c r="L43" s="19">
        <v>0</v>
      </c>
      <c r="M43" s="19">
        <v>1</v>
      </c>
      <c r="N43" s="19">
        <v>5</v>
      </c>
      <c r="O43" s="20">
        <v>127</v>
      </c>
    </row>
    <row r="44" spans="2:15" ht="13.5" customHeight="1">
      <c r="B44" s="77" t="s">
        <v>22</v>
      </c>
      <c r="C44" s="7" t="s">
        <v>63</v>
      </c>
      <c r="D44" s="8">
        <v>0</v>
      </c>
      <c r="E44" s="9">
        <v>0</v>
      </c>
      <c r="F44" s="9">
        <v>0</v>
      </c>
      <c r="G44" s="9">
        <v>0</v>
      </c>
      <c r="H44" s="9">
        <v>0</v>
      </c>
      <c r="I44" s="10">
        <v>0</v>
      </c>
      <c r="J44" s="11">
        <v>0</v>
      </c>
      <c r="K44" s="9">
        <v>0</v>
      </c>
      <c r="L44" s="9">
        <v>0</v>
      </c>
      <c r="M44" s="9">
        <v>0</v>
      </c>
      <c r="N44" s="9">
        <v>0</v>
      </c>
      <c r="O44" s="10">
        <v>0</v>
      </c>
    </row>
    <row r="45" spans="2:15">
      <c r="B45" s="74"/>
      <c r="C45" s="12" t="s">
        <v>47</v>
      </c>
      <c r="D45" s="13">
        <v>0</v>
      </c>
      <c r="E45" s="14">
        <v>0</v>
      </c>
      <c r="F45" s="14">
        <v>0</v>
      </c>
      <c r="G45" s="14">
        <v>0</v>
      </c>
      <c r="H45" s="14">
        <v>0</v>
      </c>
      <c r="I45" s="15">
        <v>0</v>
      </c>
      <c r="J45" s="16">
        <v>0</v>
      </c>
      <c r="K45" s="14">
        <v>0</v>
      </c>
      <c r="L45" s="14">
        <v>0</v>
      </c>
      <c r="M45" s="14">
        <v>0</v>
      </c>
      <c r="N45" s="14">
        <v>0</v>
      </c>
      <c r="O45" s="15">
        <v>0</v>
      </c>
    </row>
    <row r="46" spans="2:15">
      <c r="B46" s="74"/>
      <c r="C46" s="12" t="s">
        <v>48</v>
      </c>
      <c r="D46" s="13">
        <v>0</v>
      </c>
      <c r="E46" s="14">
        <v>0</v>
      </c>
      <c r="F46" s="14">
        <v>0</v>
      </c>
      <c r="G46" s="14">
        <v>1</v>
      </c>
      <c r="H46" s="14">
        <v>0</v>
      </c>
      <c r="I46" s="15">
        <v>1</v>
      </c>
      <c r="J46" s="16">
        <v>1</v>
      </c>
      <c r="K46" s="14">
        <v>0</v>
      </c>
      <c r="L46" s="14">
        <v>0</v>
      </c>
      <c r="M46" s="14">
        <v>0</v>
      </c>
      <c r="N46" s="14">
        <v>0</v>
      </c>
      <c r="O46" s="15">
        <v>1</v>
      </c>
    </row>
    <row r="47" spans="2:15">
      <c r="B47" s="74"/>
      <c r="C47" s="12" t="s">
        <v>49</v>
      </c>
      <c r="D47" s="13">
        <v>0</v>
      </c>
      <c r="E47" s="14">
        <v>0</v>
      </c>
      <c r="F47" s="14">
        <v>0</v>
      </c>
      <c r="G47" s="14">
        <v>1</v>
      </c>
      <c r="H47" s="14">
        <v>0</v>
      </c>
      <c r="I47" s="15">
        <v>1</v>
      </c>
      <c r="J47" s="16">
        <v>0</v>
      </c>
      <c r="K47" s="14">
        <v>0</v>
      </c>
      <c r="L47" s="14">
        <v>0</v>
      </c>
      <c r="M47" s="14">
        <v>0</v>
      </c>
      <c r="N47" s="14">
        <v>1</v>
      </c>
      <c r="O47" s="15">
        <v>1</v>
      </c>
    </row>
    <row r="48" spans="2:15">
      <c r="B48" s="74"/>
      <c r="C48" s="12" t="s">
        <v>50</v>
      </c>
      <c r="D48" s="13">
        <v>0</v>
      </c>
      <c r="E48" s="14">
        <v>0</v>
      </c>
      <c r="F48" s="14">
        <v>0</v>
      </c>
      <c r="G48" s="14">
        <v>2</v>
      </c>
      <c r="H48" s="14">
        <v>0</v>
      </c>
      <c r="I48" s="15">
        <v>2</v>
      </c>
      <c r="J48" s="16">
        <v>2</v>
      </c>
      <c r="K48" s="14">
        <v>0</v>
      </c>
      <c r="L48" s="14">
        <v>0</v>
      </c>
      <c r="M48" s="14">
        <v>0</v>
      </c>
      <c r="N48" s="14">
        <v>0</v>
      </c>
      <c r="O48" s="15">
        <v>2</v>
      </c>
    </row>
    <row r="49" spans="2:15">
      <c r="B49" s="74"/>
      <c r="C49" s="12" t="s">
        <v>51</v>
      </c>
      <c r="D49" s="13">
        <v>0</v>
      </c>
      <c r="E49" s="14">
        <v>0</v>
      </c>
      <c r="F49" s="14">
        <v>0</v>
      </c>
      <c r="G49" s="14">
        <v>0</v>
      </c>
      <c r="H49" s="14">
        <v>0</v>
      </c>
      <c r="I49" s="15">
        <v>0</v>
      </c>
      <c r="J49" s="16">
        <v>0</v>
      </c>
      <c r="K49" s="14">
        <v>0</v>
      </c>
      <c r="L49" s="14">
        <v>0</v>
      </c>
      <c r="M49" s="14">
        <v>0</v>
      </c>
      <c r="N49" s="14">
        <v>0</v>
      </c>
      <c r="O49" s="15">
        <v>0</v>
      </c>
    </row>
    <row r="50" spans="2:15">
      <c r="B50" s="74"/>
      <c r="C50" s="12" t="s">
        <v>52</v>
      </c>
      <c r="D50" s="13">
        <v>0</v>
      </c>
      <c r="E50" s="14">
        <v>1</v>
      </c>
      <c r="F50" s="14">
        <v>0</v>
      </c>
      <c r="G50" s="14">
        <v>3</v>
      </c>
      <c r="H50" s="14">
        <v>0</v>
      </c>
      <c r="I50" s="15">
        <v>4</v>
      </c>
      <c r="J50" s="16">
        <v>2</v>
      </c>
      <c r="K50" s="14">
        <v>1</v>
      </c>
      <c r="L50" s="14">
        <v>0</v>
      </c>
      <c r="M50" s="14">
        <v>0</v>
      </c>
      <c r="N50" s="14">
        <v>1</v>
      </c>
      <c r="O50" s="15">
        <v>4</v>
      </c>
    </row>
    <row r="51" spans="2:15">
      <c r="B51" s="74"/>
      <c r="C51" s="12" t="s">
        <v>53</v>
      </c>
      <c r="D51" s="13">
        <v>0</v>
      </c>
      <c r="E51" s="14">
        <v>0</v>
      </c>
      <c r="F51" s="14">
        <v>0</v>
      </c>
      <c r="G51" s="14">
        <v>2</v>
      </c>
      <c r="H51" s="14">
        <v>0</v>
      </c>
      <c r="I51" s="15">
        <v>2</v>
      </c>
      <c r="J51" s="16">
        <v>2</v>
      </c>
      <c r="K51" s="14">
        <v>0</v>
      </c>
      <c r="L51" s="14">
        <v>0</v>
      </c>
      <c r="M51" s="14">
        <v>0</v>
      </c>
      <c r="N51" s="14">
        <v>0</v>
      </c>
      <c r="O51" s="15">
        <v>2</v>
      </c>
    </row>
    <row r="52" spans="2:15">
      <c r="B52" s="74"/>
      <c r="C52" s="12" t="s">
        <v>64</v>
      </c>
      <c r="D52" s="13">
        <v>0</v>
      </c>
      <c r="E52" s="14">
        <v>0</v>
      </c>
      <c r="F52" s="14">
        <v>0</v>
      </c>
      <c r="G52" s="14">
        <v>0</v>
      </c>
      <c r="H52" s="14">
        <v>0</v>
      </c>
      <c r="I52" s="15">
        <v>0</v>
      </c>
      <c r="J52" s="16">
        <v>0</v>
      </c>
      <c r="K52" s="14">
        <v>0</v>
      </c>
      <c r="L52" s="14">
        <v>0</v>
      </c>
      <c r="M52" s="14">
        <v>0</v>
      </c>
      <c r="N52" s="14">
        <v>0</v>
      </c>
      <c r="O52" s="15">
        <v>0</v>
      </c>
    </row>
    <row r="53" spans="2:15">
      <c r="B53" s="74"/>
      <c r="C53" s="12" t="s">
        <v>22</v>
      </c>
      <c r="D53" s="13">
        <v>3</v>
      </c>
      <c r="E53" s="14">
        <v>0</v>
      </c>
      <c r="F53" s="14">
        <v>0</v>
      </c>
      <c r="G53" s="14">
        <v>6</v>
      </c>
      <c r="H53" s="14">
        <v>0</v>
      </c>
      <c r="I53" s="15">
        <v>9</v>
      </c>
      <c r="J53" s="16">
        <v>8</v>
      </c>
      <c r="K53" s="14">
        <v>1</v>
      </c>
      <c r="L53" s="14">
        <v>0</v>
      </c>
      <c r="M53" s="14">
        <v>0</v>
      </c>
      <c r="N53" s="14">
        <v>0</v>
      </c>
      <c r="O53" s="15">
        <v>9</v>
      </c>
    </row>
    <row r="54" spans="2:15" ht="14.25" thickBot="1">
      <c r="B54" s="75"/>
      <c r="C54" s="17" t="s">
        <v>23</v>
      </c>
      <c r="D54" s="18">
        <v>3</v>
      </c>
      <c r="E54" s="19">
        <v>1</v>
      </c>
      <c r="F54" s="19">
        <v>0</v>
      </c>
      <c r="G54" s="19">
        <v>15</v>
      </c>
      <c r="H54" s="19">
        <v>0</v>
      </c>
      <c r="I54" s="20">
        <v>19</v>
      </c>
      <c r="J54" s="21">
        <v>15</v>
      </c>
      <c r="K54" s="19">
        <v>2</v>
      </c>
      <c r="L54" s="19">
        <v>0</v>
      </c>
      <c r="M54" s="19">
        <v>0</v>
      </c>
      <c r="N54" s="19">
        <v>2</v>
      </c>
      <c r="O54" s="20">
        <v>19</v>
      </c>
    </row>
    <row r="55" spans="2:15" ht="13.5" customHeight="1">
      <c r="B55" s="77" t="s">
        <v>54</v>
      </c>
      <c r="C55" s="7" t="s">
        <v>55</v>
      </c>
      <c r="D55" s="8">
        <v>6</v>
      </c>
      <c r="E55" s="9">
        <v>1</v>
      </c>
      <c r="F55" s="9">
        <v>0</v>
      </c>
      <c r="G55" s="9">
        <v>12</v>
      </c>
      <c r="H55" s="9">
        <v>0</v>
      </c>
      <c r="I55" s="10">
        <v>19</v>
      </c>
      <c r="J55" s="11">
        <v>17</v>
      </c>
      <c r="K55" s="9">
        <v>1</v>
      </c>
      <c r="L55" s="9">
        <v>0</v>
      </c>
      <c r="M55" s="9">
        <v>0</v>
      </c>
      <c r="N55" s="9">
        <v>1</v>
      </c>
      <c r="O55" s="10">
        <v>19</v>
      </c>
    </row>
    <row r="56" spans="2:15">
      <c r="B56" s="74"/>
      <c r="C56" s="12" t="s">
        <v>56</v>
      </c>
      <c r="D56" s="13">
        <v>1</v>
      </c>
      <c r="E56" s="14">
        <v>0</v>
      </c>
      <c r="F56" s="14">
        <v>0</v>
      </c>
      <c r="G56" s="14">
        <v>0</v>
      </c>
      <c r="H56" s="14">
        <v>0</v>
      </c>
      <c r="I56" s="15">
        <v>1</v>
      </c>
      <c r="J56" s="16">
        <v>1</v>
      </c>
      <c r="K56" s="14">
        <v>0</v>
      </c>
      <c r="L56" s="14">
        <v>0</v>
      </c>
      <c r="M56" s="14">
        <v>0</v>
      </c>
      <c r="N56" s="14">
        <v>0</v>
      </c>
      <c r="O56" s="15">
        <v>1</v>
      </c>
    </row>
    <row r="57" spans="2:15">
      <c r="B57" s="74"/>
      <c r="C57" s="12" t="s">
        <v>57</v>
      </c>
      <c r="D57" s="13">
        <v>1</v>
      </c>
      <c r="E57" s="14">
        <v>0</v>
      </c>
      <c r="F57" s="14">
        <v>0</v>
      </c>
      <c r="G57" s="14">
        <v>0</v>
      </c>
      <c r="H57" s="14">
        <v>0</v>
      </c>
      <c r="I57" s="15">
        <v>1</v>
      </c>
      <c r="J57" s="16">
        <v>1</v>
      </c>
      <c r="K57" s="14">
        <v>0</v>
      </c>
      <c r="L57" s="14">
        <v>0</v>
      </c>
      <c r="M57" s="14">
        <v>0</v>
      </c>
      <c r="N57" s="14">
        <v>0</v>
      </c>
      <c r="O57" s="15">
        <v>1</v>
      </c>
    </row>
    <row r="58" spans="2:15">
      <c r="B58" s="74"/>
      <c r="C58" s="12" t="s">
        <v>58</v>
      </c>
      <c r="D58" s="13">
        <v>2</v>
      </c>
      <c r="E58" s="14">
        <v>0</v>
      </c>
      <c r="F58" s="14">
        <v>0</v>
      </c>
      <c r="G58" s="14">
        <v>10</v>
      </c>
      <c r="H58" s="14">
        <v>0</v>
      </c>
      <c r="I58" s="15">
        <v>12</v>
      </c>
      <c r="J58" s="16">
        <v>11</v>
      </c>
      <c r="K58" s="14">
        <v>1</v>
      </c>
      <c r="L58" s="14">
        <v>0</v>
      </c>
      <c r="M58" s="14">
        <v>0</v>
      </c>
      <c r="N58" s="14">
        <v>0</v>
      </c>
      <c r="O58" s="15">
        <v>12</v>
      </c>
    </row>
    <row r="59" spans="2:15">
      <c r="B59" s="74"/>
      <c r="C59" s="12" t="s">
        <v>22</v>
      </c>
      <c r="D59" s="13">
        <v>2</v>
      </c>
      <c r="E59" s="14">
        <v>0</v>
      </c>
      <c r="F59" s="14">
        <v>0</v>
      </c>
      <c r="G59" s="14">
        <v>10</v>
      </c>
      <c r="H59" s="14">
        <v>0</v>
      </c>
      <c r="I59" s="15">
        <v>12</v>
      </c>
      <c r="J59" s="16">
        <v>11</v>
      </c>
      <c r="K59" s="14">
        <v>1</v>
      </c>
      <c r="L59" s="14">
        <v>0</v>
      </c>
      <c r="M59" s="14">
        <v>0</v>
      </c>
      <c r="N59" s="14">
        <v>0</v>
      </c>
      <c r="O59" s="15">
        <v>12</v>
      </c>
    </row>
    <row r="60" spans="2:15" ht="14.25" thickBot="1">
      <c r="B60" s="75"/>
      <c r="C60" s="17" t="s">
        <v>23</v>
      </c>
      <c r="D60" s="18">
        <v>12</v>
      </c>
      <c r="E60" s="19">
        <v>1</v>
      </c>
      <c r="F60" s="19">
        <v>0</v>
      </c>
      <c r="G60" s="19">
        <v>32</v>
      </c>
      <c r="H60" s="19">
        <v>0</v>
      </c>
      <c r="I60" s="20">
        <v>45</v>
      </c>
      <c r="J60" s="21">
        <v>41</v>
      </c>
      <c r="K60" s="19">
        <v>3</v>
      </c>
      <c r="L60" s="19">
        <v>0</v>
      </c>
      <c r="M60" s="19">
        <v>0</v>
      </c>
      <c r="N60" s="19">
        <v>1</v>
      </c>
      <c r="O60" s="20">
        <v>45</v>
      </c>
    </row>
    <row r="61" spans="2:15" ht="14.25" thickBot="1">
      <c r="B61" s="84" t="s">
        <v>5</v>
      </c>
      <c r="C61" s="85"/>
      <c r="D61" s="22">
        <v>535</v>
      </c>
      <c r="E61" s="23">
        <v>48</v>
      </c>
      <c r="F61" s="23">
        <v>118</v>
      </c>
      <c r="G61" s="23">
        <v>1467</v>
      </c>
      <c r="H61" s="23">
        <v>0</v>
      </c>
      <c r="I61" s="5">
        <v>2168</v>
      </c>
      <c r="J61" s="26">
        <v>1865</v>
      </c>
      <c r="K61" s="23">
        <v>160</v>
      </c>
      <c r="L61" s="23">
        <v>1</v>
      </c>
      <c r="M61" s="23">
        <v>24</v>
      </c>
      <c r="N61" s="23">
        <v>116</v>
      </c>
      <c r="O61" s="27">
        <v>2168</v>
      </c>
    </row>
  </sheetData>
  <mergeCells count="12">
    <mergeCell ref="B55:B60"/>
    <mergeCell ref="B61:C61"/>
    <mergeCell ref="J2:N2"/>
    <mergeCell ref="O2:O3"/>
    <mergeCell ref="B18:B32"/>
    <mergeCell ref="B33:B43"/>
    <mergeCell ref="B44:B54"/>
    <mergeCell ref="B10:B17"/>
    <mergeCell ref="B2:C3"/>
    <mergeCell ref="G2:H2"/>
    <mergeCell ref="I2:I3"/>
    <mergeCell ref="B5:B9"/>
  </mergeCells>
  <phoneticPr fontId="1"/>
  <pageMargins left="0" right="0" top="0" bottom="0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13-1</vt:lpstr>
      <vt:lpstr>13-2</vt:lpstr>
      <vt:lpstr>13-3</vt:lpstr>
      <vt:lpstr>13-4</vt:lpstr>
      <vt:lpstr>'13-2'!Print_Area</vt:lpstr>
      <vt:lpstr>'13-4'!Print_Area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2016-08-24T00:27:28Z</dcterms:modified>
</cp:coreProperties>
</file>