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75" windowWidth="19200" windowHeight="12045" tabRatio="942"/>
  </bookViews>
  <sheets>
    <sheet name="3-1(1)" sheetId="1" r:id="rId1"/>
    <sheet name="3-1(2)" sheetId="2" r:id="rId2"/>
    <sheet name="3-2(1)" sheetId="3" r:id="rId3"/>
    <sheet name="3-2(2)" sheetId="4" r:id="rId4"/>
    <sheet name="3-3(1)" sheetId="5" r:id="rId5"/>
    <sheet name="3-3(2)" sheetId="6" r:id="rId6"/>
    <sheet name="3-4(1)" sheetId="7" r:id="rId7"/>
    <sheet name="3-4(2)" sheetId="8" r:id="rId8"/>
    <sheet name="3-5(1)" sheetId="9" r:id="rId9"/>
    <sheet name="3-5(2)" sheetId="10" r:id="rId10"/>
    <sheet name="3-6(1)" sheetId="11" r:id="rId11"/>
    <sheet name="3-6(2)" sheetId="12" r:id="rId12"/>
  </sheets>
  <definedNames>
    <definedName name="_xlnm.Print_Area" localSheetId="5">'3-3(2)'!$A$1:$O$46</definedName>
  </definedNames>
  <calcPr calcId="145621"/>
</workbook>
</file>

<file path=xl/calcChain.xml><?xml version="1.0" encoding="utf-8"?>
<calcChain xmlns="http://schemas.openxmlformats.org/spreadsheetml/2006/main">
  <c r="E46" i="12" l="1"/>
  <c r="E18" i="12"/>
  <c r="F18" i="12"/>
  <c r="R18" i="12"/>
  <c r="D35" i="11"/>
  <c r="E18" i="10"/>
  <c r="F18" i="10"/>
  <c r="L18" i="10"/>
  <c r="E46" i="6"/>
  <c r="E18" i="6"/>
  <c r="F46" i="6"/>
  <c r="F18" i="6"/>
  <c r="H18" i="6"/>
  <c r="E18" i="4"/>
  <c r="F18" i="4"/>
  <c r="J46" i="4"/>
  <c r="J18" i="4"/>
  <c r="D33" i="3"/>
  <c r="D31" i="3"/>
  <c r="E33" i="3"/>
  <c r="E31" i="3"/>
  <c r="I35" i="3"/>
  <c r="E46" i="2"/>
  <c r="F46" i="2"/>
  <c r="R18" i="2"/>
  <c r="E18" i="2"/>
  <c r="F18" i="2"/>
</calcChain>
</file>

<file path=xl/sharedStrings.xml><?xml version="1.0" encoding="utf-8"?>
<sst xmlns="http://schemas.openxmlformats.org/spreadsheetml/2006/main" count="744" uniqueCount="146">
  <si>
    <t>計</t>
  </si>
  <si>
    <t>男</t>
  </si>
  <si>
    <t>女</t>
  </si>
  <si>
    <t>頭　部</t>
    <phoneticPr fontId="4"/>
  </si>
  <si>
    <t>顔部</t>
    <rPh sb="0" eb="1">
      <t>カオ</t>
    </rPh>
    <rPh sb="1" eb="2">
      <t>ブ</t>
    </rPh>
    <phoneticPr fontId="4"/>
  </si>
  <si>
    <t xml:space="preserve">  前額部</t>
    <phoneticPr fontId="4"/>
  </si>
  <si>
    <t xml:space="preserve">  眼部</t>
    <phoneticPr fontId="4"/>
  </si>
  <si>
    <t xml:space="preserve">  頬部</t>
    <phoneticPr fontId="4"/>
  </si>
  <si>
    <t xml:space="preserve">  耳部</t>
    <phoneticPr fontId="4"/>
  </si>
  <si>
    <t xml:space="preserve">  鼻部</t>
    <phoneticPr fontId="4"/>
  </si>
  <si>
    <t xml:space="preserve">  口部</t>
    <phoneticPr fontId="4"/>
  </si>
  <si>
    <t xml:space="preserve">  歯部</t>
    <phoneticPr fontId="4"/>
  </si>
  <si>
    <t xml:space="preserve">  顎部</t>
    <phoneticPr fontId="4"/>
  </si>
  <si>
    <t>計</t>
    <rPh sb="0" eb="1">
      <t>ケイ</t>
    </rPh>
    <phoneticPr fontId="4"/>
  </si>
  <si>
    <t>体幹部</t>
    <phoneticPr fontId="4"/>
  </si>
  <si>
    <t xml:space="preserve">  頸部</t>
    <phoneticPr fontId="4"/>
  </si>
  <si>
    <t xml:space="preserve">  肩部</t>
    <phoneticPr fontId="4"/>
  </si>
  <si>
    <t xml:space="preserve">  胸部</t>
    <phoneticPr fontId="4"/>
  </si>
  <si>
    <t xml:space="preserve">  腹部</t>
    <phoneticPr fontId="4"/>
  </si>
  <si>
    <t xml:space="preserve">  臀部</t>
    <phoneticPr fontId="4"/>
  </si>
  <si>
    <t>上肢部</t>
    <phoneticPr fontId="4"/>
  </si>
  <si>
    <t xml:space="preserve">  上腕部</t>
    <phoneticPr fontId="4"/>
  </si>
  <si>
    <t xml:space="preserve">  肘部</t>
    <phoneticPr fontId="4"/>
  </si>
  <si>
    <t xml:space="preserve">  前腕部</t>
    <phoneticPr fontId="4"/>
  </si>
  <si>
    <t xml:space="preserve">  手関節</t>
  </si>
  <si>
    <t xml:space="preserve">  手・手指部</t>
    <phoneticPr fontId="4"/>
  </si>
  <si>
    <t>下肢部</t>
    <rPh sb="0" eb="2">
      <t>カシ</t>
    </rPh>
    <rPh sb="2" eb="3">
      <t>ブ</t>
    </rPh>
    <phoneticPr fontId="4"/>
  </si>
  <si>
    <t xml:space="preserve">  下腿部</t>
    <phoneticPr fontId="4"/>
  </si>
  <si>
    <t xml:space="preserve">  足関節</t>
  </si>
  <si>
    <t xml:space="preserve">  足・足指部</t>
    <phoneticPr fontId="4"/>
  </si>
  <si>
    <t>その他</t>
    <rPh sb="2" eb="3">
      <t>タ</t>
    </rPh>
    <phoneticPr fontId="4"/>
  </si>
  <si>
    <t>合　　　　計</t>
    <rPh sb="0" eb="1">
      <t>ゴウ</t>
    </rPh>
    <rPh sb="5" eb="6">
      <t>ケイ</t>
    </rPh>
    <phoneticPr fontId="4"/>
  </si>
  <si>
    <t>区　　　分</t>
  </si>
  <si>
    <t>負　　　　　　傷</t>
    <rPh sb="0" eb="1">
      <t>フ</t>
    </rPh>
    <rPh sb="7" eb="8">
      <t>キズ</t>
    </rPh>
    <phoneticPr fontId="4"/>
  </si>
  <si>
    <t>骨折</t>
    <rPh sb="0" eb="2">
      <t>コッセツ</t>
    </rPh>
    <phoneticPr fontId="4"/>
  </si>
  <si>
    <t>捻挫</t>
    <rPh sb="0" eb="2">
      <t>ネンザ</t>
    </rPh>
    <phoneticPr fontId="4"/>
  </si>
  <si>
    <t>脱臼</t>
    <rPh sb="0" eb="2">
      <t>ダッキュウ</t>
    </rPh>
    <phoneticPr fontId="4"/>
  </si>
  <si>
    <t>挫傷・打撲</t>
    <rPh sb="0" eb="2">
      <t>ザショウ</t>
    </rPh>
    <rPh sb="3" eb="5">
      <t>ダボク</t>
    </rPh>
    <phoneticPr fontId="4"/>
  </si>
  <si>
    <t>靱帯損傷・断裂</t>
    <rPh sb="0" eb="2">
      <t>ジンタイ</t>
    </rPh>
    <rPh sb="2" eb="4">
      <t>ソンショウ</t>
    </rPh>
    <rPh sb="5" eb="7">
      <t>ダンレツ</t>
    </rPh>
    <phoneticPr fontId="4"/>
  </si>
  <si>
    <t>挫創</t>
    <rPh sb="0" eb="2">
      <t>ザソウ</t>
    </rPh>
    <phoneticPr fontId="4"/>
  </si>
  <si>
    <t>切創</t>
    <rPh sb="0" eb="2">
      <t>セッソウ</t>
    </rPh>
    <phoneticPr fontId="4"/>
  </si>
  <si>
    <t>刺創</t>
    <rPh sb="0" eb="1">
      <t>サ</t>
    </rPh>
    <rPh sb="1" eb="2">
      <t>ソウ</t>
    </rPh>
    <phoneticPr fontId="4"/>
  </si>
  <si>
    <t>割創</t>
    <rPh sb="0" eb="1">
      <t>ワ</t>
    </rPh>
    <rPh sb="1" eb="2">
      <t>ソウ</t>
    </rPh>
    <phoneticPr fontId="4"/>
  </si>
  <si>
    <t>裂創</t>
    <rPh sb="0" eb="1">
      <t>レツ</t>
    </rPh>
    <rPh sb="1" eb="2">
      <t>ソウ</t>
    </rPh>
    <phoneticPr fontId="4"/>
  </si>
  <si>
    <t>擦過傷</t>
    <rPh sb="0" eb="3">
      <t>サッカショウ</t>
    </rPh>
    <phoneticPr fontId="4"/>
  </si>
  <si>
    <t>熱傷・火傷</t>
    <rPh sb="0" eb="2">
      <t>ネッショウ</t>
    </rPh>
    <rPh sb="3" eb="5">
      <t>ヤケド</t>
    </rPh>
    <phoneticPr fontId="4"/>
  </si>
  <si>
    <t>歯牙破折</t>
    <rPh sb="0" eb="1">
      <t>ハ</t>
    </rPh>
    <rPh sb="1" eb="2">
      <t>キバ</t>
    </rPh>
    <rPh sb="2" eb="3">
      <t>ヤブ</t>
    </rPh>
    <rPh sb="3" eb="4">
      <t>オ</t>
    </rPh>
    <phoneticPr fontId="4"/>
  </si>
  <si>
    <t>負傷の計</t>
    <rPh sb="0" eb="2">
      <t>フショウ</t>
    </rPh>
    <rPh sb="3" eb="4">
      <t>ケイ</t>
    </rPh>
    <phoneticPr fontId="4"/>
  </si>
  <si>
    <t>疾　　　　　　病</t>
    <rPh sb="0" eb="1">
      <t>シツ</t>
    </rPh>
    <rPh sb="7" eb="8">
      <t>ビョウ</t>
    </rPh>
    <phoneticPr fontId="4"/>
  </si>
  <si>
    <t>食中毒</t>
    <rPh sb="0" eb="3">
      <t>ショクチュウドク</t>
    </rPh>
    <phoneticPr fontId="4"/>
  </si>
  <si>
    <t>食中毒以外の中毒</t>
    <rPh sb="0" eb="3">
      <t>ショクチュウドク</t>
    </rPh>
    <rPh sb="3" eb="5">
      <t>イガイ</t>
    </rPh>
    <rPh sb="6" eb="8">
      <t>チュウドク</t>
    </rPh>
    <phoneticPr fontId="4"/>
  </si>
  <si>
    <t>熱中症</t>
    <rPh sb="0" eb="2">
      <t>ネッチュウ</t>
    </rPh>
    <rPh sb="2" eb="3">
      <t>ショウ</t>
    </rPh>
    <phoneticPr fontId="4"/>
  </si>
  <si>
    <t>溺水</t>
    <rPh sb="0" eb="1">
      <t>デキ</t>
    </rPh>
    <rPh sb="1" eb="2">
      <t>ミズ</t>
    </rPh>
    <phoneticPr fontId="4"/>
  </si>
  <si>
    <t>異物の嚥下・迷入</t>
    <rPh sb="0" eb="2">
      <t>イブツ</t>
    </rPh>
    <rPh sb="3" eb="5">
      <t>エンゲ</t>
    </rPh>
    <rPh sb="6" eb="7">
      <t>メイ</t>
    </rPh>
    <rPh sb="7" eb="8">
      <t>ハイ</t>
    </rPh>
    <phoneticPr fontId="4"/>
  </si>
  <si>
    <t>接触性の皮膚炎</t>
    <rPh sb="0" eb="3">
      <t>セッショクセイ</t>
    </rPh>
    <rPh sb="4" eb="6">
      <t>ヒフ</t>
    </rPh>
    <rPh sb="6" eb="7">
      <t>エン</t>
    </rPh>
    <phoneticPr fontId="4"/>
  </si>
  <si>
    <t>外部衝撃、
相当の運動
量、心身に
対する負担
の累積に起
因する疾病</t>
    <rPh sb="0" eb="2">
      <t>ガイブ</t>
    </rPh>
    <rPh sb="2" eb="4">
      <t>ショウゲキ</t>
    </rPh>
    <rPh sb="6" eb="8">
      <t>ソウトウ</t>
    </rPh>
    <rPh sb="9" eb="11">
      <t>ウンドウ</t>
    </rPh>
    <rPh sb="12" eb="13">
      <t>リョウ</t>
    </rPh>
    <rPh sb="14" eb="16">
      <t>シンシン</t>
    </rPh>
    <rPh sb="18" eb="19">
      <t>タイ</t>
    </rPh>
    <rPh sb="21" eb="23">
      <t>フタン</t>
    </rPh>
    <rPh sb="25" eb="27">
      <t>ルイセキ</t>
    </rPh>
    <rPh sb="28" eb="29">
      <t>オコシ</t>
    </rPh>
    <rPh sb="30" eb="31">
      <t>イン</t>
    </rPh>
    <rPh sb="33" eb="35">
      <t>シッペイ</t>
    </rPh>
    <phoneticPr fontId="4"/>
  </si>
  <si>
    <t>脳・脊髄系の疾患</t>
    <rPh sb="0" eb="1">
      <t>ノウ</t>
    </rPh>
    <rPh sb="2" eb="4">
      <t>セキズイ</t>
    </rPh>
    <rPh sb="4" eb="5">
      <t>ケイ</t>
    </rPh>
    <rPh sb="6" eb="8">
      <t>シッカン</t>
    </rPh>
    <phoneticPr fontId="4"/>
  </si>
  <si>
    <t>心臓系の疾患</t>
    <rPh sb="0" eb="2">
      <t>シンゾウ</t>
    </rPh>
    <rPh sb="2" eb="3">
      <t>ケイ</t>
    </rPh>
    <rPh sb="4" eb="6">
      <t>シッカン</t>
    </rPh>
    <phoneticPr fontId="4"/>
  </si>
  <si>
    <t>肺その他の内臓系疾患</t>
    <rPh sb="0" eb="1">
      <t>ハイ</t>
    </rPh>
    <rPh sb="3" eb="4">
      <t>タ</t>
    </rPh>
    <rPh sb="5" eb="7">
      <t>ナイゾウ</t>
    </rPh>
    <rPh sb="7" eb="8">
      <t>ケイ</t>
    </rPh>
    <rPh sb="8" eb="10">
      <t>シッカン</t>
    </rPh>
    <phoneticPr fontId="4"/>
  </si>
  <si>
    <t>骨疾患</t>
    <rPh sb="0" eb="1">
      <t>ホネ</t>
    </rPh>
    <rPh sb="1" eb="3">
      <t>シッカン</t>
    </rPh>
    <phoneticPr fontId="4"/>
  </si>
  <si>
    <t>関節疾患</t>
    <rPh sb="0" eb="2">
      <t>カンセツ</t>
    </rPh>
    <rPh sb="2" eb="4">
      <t>シッカン</t>
    </rPh>
    <phoneticPr fontId="4"/>
  </si>
  <si>
    <t>筋腱疾患</t>
    <rPh sb="0" eb="1">
      <t>キン</t>
    </rPh>
    <rPh sb="1" eb="2">
      <t>ケン</t>
    </rPh>
    <rPh sb="2" eb="4">
      <t>シッカン</t>
    </rPh>
    <phoneticPr fontId="4"/>
  </si>
  <si>
    <t>皮膚疾患</t>
    <rPh sb="0" eb="2">
      <t>ヒフ</t>
    </rPh>
    <rPh sb="2" eb="4">
      <t>シッカン</t>
    </rPh>
    <phoneticPr fontId="4"/>
  </si>
  <si>
    <t>精神疾患</t>
    <rPh sb="0" eb="2">
      <t>セイシン</t>
    </rPh>
    <rPh sb="2" eb="4">
      <t>シッカン</t>
    </rPh>
    <phoneticPr fontId="4"/>
  </si>
  <si>
    <t>負傷に起因
する疾病</t>
    <rPh sb="0" eb="2">
      <t>フショウ</t>
    </rPh>
    <rPh sb="3" eb="5">
      <t>キイン</t>
    </rPh>
    <rPh sb="8" eb="10">
      <t>シッペイ</t>
    </rPh>
    <phoneticPr fontId="4"/>
  </si>
  <si>
    <t>疾病の計</t>
    <rPh sb="0" eb="2">
      <t>シッペイ</t>
    </rPh>
    <rPh sb="3" eb="4">
      <t>ケイ</t>
    </rPh>
    <phoneticPr fontId="4"/>
  </si>
  <si>
    <t>負傷・疾病の合計</t>
    <rPh sb="0" eb="2">
      <t>フショウ</t>
    </rPh>
    <rPh sb="3" eb="5">
      <t>シッペイ</t>
    </rPh>
    <rPh sb="6" eb="8">
      <t>ゴウケイ</t>
    </rPh>
    <phoneticPr fontId="4"/>
  </si>
  <si>
    <t xml:space="preserve">  胸部</t>
  </si>
  <si>
    <t xml:space="preserve">  腹部</t>
  </si>
  <si>
    <t>０歳</t>
    <rPh sb="1" eb="2">
      <t>サイ</t>
    </rPh>
    <phoneticPr fontId="4"/>
  </si>
  <si>
    <t>１歳</t>
    <rPh sb="1" eb="2">
      <t>サイ</t>
    </rPh>
    <phoneticPr fontId="4"/>
  </si>
  <si>
    <t>２歳</t>
    <rPh sb="1" eb="2">
      <t>サイ</t>
    </rPh>
    <phoneticPr fontId="4"/>
  </si>
  <si>
    <t>３歳</t>
    <rPh sb="1" eb="2">
      <t>サイ</t>
    </rPh>
    <phoneticPr fontId="4"/>
  </si>
  <si>
    <t>４歳</t>
    <rPh sb="1" eb="2">
      <t>サイ</t>
    </rPh>
    <phoneticPr fontId="4"/>
  </si>
  <si>
    <t>５歳</t>
    <rPh sb="1" eb="2">
      <t>サイ</t>
    </rPh>
    <phoneticPr fontId="4"/>
  </si>
  <si>
    <t>６歳</t>
    <rPh sb="1" eb="2">
      <t>サイ</t>
    </rPh>
    <phoneticPr fontId="4"/>
  </si>
  <si>
    <t xml:space="preserve">  手関節</t>
    <phoneticPr fontId="4"/>
  </si>
  <si>
    <t>３－１（１）　負傷・疾病の部位別、男女別件数表（小学校）</t>
    <rPh sb="7" eb="9">
      <t>フショウ</t>
    </rPh>
    <rPh sb="10" eb="12">
      <t>シッペイ</t>
    </rPh>
    <rPh sb="13" eb="15">
      <t>ブイ</t>
    </rPh>
    <rPh sb="15" eb="16">
      <t>ベツ</t>
    </rPh>
    <rPh sb="17" eb="19">
      <t>ダンジョ</t>
    </rPh>
    <rPh sb="19" eb="20">
      <t>ベツ</t>
    </rPh>
    <rPh sb="20" eb="22">
      <t>ケンスウ</t>
    </rPh>
    <rPh sb="22" eb="23">
      <t>ヒョウ</t>
    </rPh>
    <rPh sb="24" eb="27">
      <t>ショウガッコウ</t>
    </rPh>
    <phoneticPr fontId="1"/>
  </si>
  <si>
    <t>３－１（２）　負傷・疾病の種類別、男女別件数表（小学校）</t>
    <rPh sb="7" eb="9">
      <t>フショウ</t>
    </rPh>
    <rPh sb="10" eb="12">
      <t>シッペイ</t>
    </rPh>
    <rPh sb="13" eb="15">
      <t>シュルイ</t>
    </rPh>
    <rPh sb="15" eb="16">
      <t>ベツ</t>
    </rPh>
    <rPh sb="17" eb="19">
      <t>ダンジョ</t>
    </rPh>
    <rPh sb="19" eb="20">
      <t>ベツ</t>
    </rPh>
    <rPh sb="20" eb="22">
      <t>ケンスウ</t>
    </rPh>
    <rPh sb="22" eb="23">
      <t>ヒョウ</t>
    </rPh>
    <rPh sb="24" eb="27">
      <t>ショウガッコウ</t>
    </rPh>
    <phoneticPr fontId="1"/>
  </si>
  <si>
    <t>３－２（１）　負傷・疾病の部位別、男女別件数表（中学校）</t>
    <rPh sb="7" eb="9">
      <t>フショウ</t>
    </rPh>
    <rPh sb="10" eb="12">
      <t>シッペイ</t>
    </rPh>
    <rPh sb="13" eb="15">
      <t>ブイ</t>
    </rPh>
    <rPh sb="15" eb="16">
      <t>ベツ</t>
    </rPh>
    <rPh sb="17" eb="19">
      <t>ダンジョ</t>
    </rPh>
    <rPh sb="19" eb="20">
      <t>ベツ</t>
    </rPh>
    <rPh sb="20" eb="22">
      <t>ケンスウ</t>
    </rPh>
    <rPh sb="22" eb="23">
      <t>ヒョウ</t>
    </rPh>
    <rPh sb="24" eb="27">
      <t>チュウガッコウ</t>
    </rPh>
    <phoneticPr fontId="1"/>
  </si>
  <si>
    <t>３－２（２）　負傷・疾病の種類別、男女別件数表（中学校）</t>
    <rPh sb="7" eb="9">
      <t>フショウ</t>
    </rPh>
    <rPh sb="10" eb="12">
      <t>シッペイ</t>
    </rPh>
    <rPh sb="13" eb="15">
      <t>シュルイ</t>
    </rPh>
    <rPh sb="15" eb="16">
      <t>ベツ</t>
    </rPh>
    <rPh sb="17" eb="19">
      <t>ダンジョ</t>
    </rPh>
    <rPh sb="19" eb="20">
      <t>ベツ</t>
    </rPh>
    <rPh sb="20" eb="22">
      <t>ケンスウ</t>
    </rPh>
    <rPh sb="22" eb="23">
      <t>ヒョウ</t>
    </rPh>
    <rPh sb="24" eb="27">
      <t>チュウガッコウ</t>
    </rPh>
    <phoneticPr fontId="1"/>
  </si>
  <si>
    <t>３－３（１）　負傷・疾病の部位別、男女別件数表（高等学校）</t>
    <rPh sb="7" eb="9">
      <t>フショウ</t>
    </rPh>
    <rPh sb="10" eb="12">
      <t>シッペイ</t>
    </rPh>
    <rPh sb="13" eb="15">
      <t>ブイ</t>
    </rPh>
    <rPh sb="15" eb="16">
      <t>ベツ</t>
    </rPh>
    <rPh sb="17" eb="19">
      <t>ダンジョ</t>
    </rPh>
    <rPh sb="19" eb="20">
      <t>ベツ</t>
    </rPh>
    <rPh sb="20" eb="22">
      <t>ケンスウ</t>
    </rPh>
    <rPh sb="22" eb="23">
      <t>ヒョウ</t>
    </rPh>
    <rPh sb="24" eb="26">
      <t>コウトウ</t>
    </rPh>
    <rPh sb="26" eb="28">
      <t>ガッコウ</t>
    </rPh>
    <phoneticPr fontId="1"/>
  </si>
  <si>
    <t>３－３（２）　負傷・疾病の種類別、男女別件数表（高等学校）</t>
    <rPh sb="7" eb="9">
      <t>フショウ</t>
    </rPh>
    <rPh sb="10" eb="12">
      <t>シッペイ</t>
    </rPh>
    <rPh sb="13" eb="15">
      <t>シュルイ</t>
    </rPh>
    <rPh sb="15" eb="16">
      <t>ベツ</t>
    </rPh>
    <rPh sb="17" eb="19">
      <t>ダンジョ</t>
    </rPh>
    <rPh sb="19" eb="20">
      <t>ベツ</t>
    </rPh>
    <rPh sb="20" eb="22">
      <t>ケンスウ</t>
    </rPh>
    <rPh sb="22" eb="23">
      <t>ヒョウ</t>
    </rPh>
    <rPh sb="24" eb="26">
      <t>コウトウ</t>
    </rPh>
    <rPh sb="26" eb="28">
      <t>ガッコウ</t>
    </rPh>
    <phoneticPr fontId="1"/>
  </si>
  <si>
    <t>３－４（１）　負傷・疾病の部位別、男女別件数表（高等専門学校）</t>
    <rPh sb="7" eb="9">
      <t>フショウ</t>
    </rPh>
    <rPh sb="10" eb="12">
      <t>シッペイ</t>
    </rPh>
    <rPh sb="13" eb="15">
      <t>ブイ</t>
    </rPh>
    <rPh sb="15" eb="16">
      <t>ベツ</t>
    </rPh>
    <rPh sb="17" eb="19">
      <t>ダンジョ</t>
    </rPh>
    <rPh sb="19" eb="20">
      <t>ベツ</t>
    </rPh>
    <rPh sb="20" eb="22">
      <t>ケンスウ</t>
    </rPh>
    <rPh sb="22" eb="23">
      <t>ヒョウ</t>
    </rPh>
    <rPh sb="24" eb="26">
      <t>コウトウ</t>
    </rPh>
    <rPh sb="26" eb="28">
      <t>センモン</t>
    </rPh>
    <rPh sb="28" eb="30">
      <t>ガッコウ</t>
    </rPh>
    <phoneticPr fontId="1"/>
  </si>
  <si>
    <t>３－４（２）　負傷・疾病の種類別、男女別件数表（高等専門学校）</t>
    <rPh sb="7" eb="9">
      <t>フショウ</t>
    </rPh>
    <rPh sb="10" eb="12">
      <t>シッペイ</t>
    </rPh>
    <rPh sb="13" eb="15">
      <t>シュルイ</t>
    </rPh>
    <rPh sb="15" eb="16">
      <t>ベツ</t>
    </rPh>
    <rPh sb="17" eb="19">
      <t>ダンジョ</t>
    </rPh>
    <rPh sb="19" eb="20">
      <t>ベツ</t>
    </rPh>
    <rPh sb="20" eb="22">
      <t>ケンスウ</t>
    </rPh>
    <rPh sb="22" eb="23">
      <t>ヒョウ</t>
    </rPh>
    <rPh sb="24" eb="26">
      <t>コウトウ</t>
    </rPh>
    <rPh sb="26" eb="28">
      <t>センモン</t>
    </rPh>
    <rPh sb="28" eb="30">
      <t>ガッコウ</t>
    </rPh>
    <phoneticPr fontId="1"/>
  </si>
  <si>
    <t>３－５（１）　負傷・疾病の部位別、男女別件数表（幼稚園）</t>
    <rPh sb="7" eb="9">
      <t>フショウ</t>
    </rPh>
    <rPh sb="10" eb="12">
      <t>シッペイ</t>
    </rPh>
    <rPh sb="13" eb="15">
      <t>ブイ</t>
    </rPh>
    <rPh sb="15" eb="16">
      <t>ベツ</t>
    </rPh>
    <rPh sb="17" eb="19">
      <t>ダンジョ</t>
    </rPh>
    <rPh sb="19" eb="20">
      <t>ベツ</t>
    </rPh>
    <rPh sb="20" eb="22">
      <t>ケンスウ</t>
    </rPh>
    <rPh sb="22" eb="23">
      <t>ヒョウ</t>
    </rPh>
    <rPh sb="24" eb="27">
      <t>ヨウチエン</t>
    </rPh>
    <phoneticPr fontId="1"/>
  </si>
  <si>
    <t>３－５（２）　負傷・疾病の種類別、男女別件数表（幼稚園）</t>
    <rPh sb="7" eb="9">
      <t>フショウ</t>
    </rPh>
    <rPh sb="10" eb="12">
      <t>シッペイ</t>
    </rPh>
    <rPh sb="13" eb="15">
      <t>シュルイ</t>
    </rPh>
    <rPh sb="15" eb="16">
      <t>ベツ</t>
    </rPh>
    <rPh sb="17" eb="19">
      <t>ダンジョ</t>
    </rPh>
    <rPh sb="19" eb="20">
      <t>ベツ</t>
    </rPh>
    <rPh sb="20" eb="22">
      <t>ケンスウ</t>
    </rPh>
    <rPh sb="22" eb="23">
      <t>ヒョウ</t>
    </rPh>
    <rPh sb="24" eb="27">
      <t>ヨウチエン</t>
    </rPh>
    <phoneticPr fontId="1"/>
  </si>
  <si>
    <t>３－６（１）　負傷・疾病の部位別、男女別件数表（保育所）</t>
    <rPh sb="7" eb="9">
      <t>フショウ</t>
    </rPh>
    <rPh sb="10" eb="12">
      <t>シッペイ</t>
    </rPh>
    <rPh sb="13" eb="15">
      <t>ブイ</t>
    </rPh>
    <rPh sb="15" eb="16">
      <t>ベツ</t>
    </rPh>
    <rPh sb="17" eb="19">
      <t>ダンジョ</t>
    </rPh>
    <rPh sb="19" eb="20">
      <t>ベツ</t>
    </rPh>
    <rPh sb="20" eb="22">
      <t>ケンスウ</t>
    </rPh>
    <rPh sb="22" eb="23">
      <t>ヒョウ</t>
    </rPh>
    <rPh sb="24" eb="26">
      <t>ホイク</t>
    </rPh>
    <rPh sb="26" eb="27">
      <t>ショ</t>
    </rPh>
    <phoneticPr fontId="1"/>
  </si>
  <si>
    <t>３－６（２）　負傷・疾病の種類別、男女別件数表（保育所）</t>
    <rPh sb="7" eb="9">
      <t>フショウ</t>
    </rPh>
    <rPh sb="10" eb="12">
      <t>シッペイ</t>
    </rPh>
    <rPh sb="13" eb="15">
      <t>シュルイ</t>
    </rPh>
    <rPh sb="15" eb="16">
      <t>ベツ</t>
    </rPh>
    <rPh sb="17" eb="19">
      <t>ダンジョ</t>
    </rPh>
    <rPh sb="19" eb="20">
      <t>ベツ</t>
    </rPh>
    <rPh sb="20" eb="22">
      <t>ケンスウ</t>
    </rPh>
    <rPh sb="22" eb="23">
      <t>ヒョウ</t>
    </rPh>
    <rPh sb="24" eb="26">
      <t>ホイク</t>
    </rPh>
    <rPh sb="26" eb="27">
      <t>ショ</t>
    </rPh>
    <phoneticPr fontId="1"/>
  </si>
  <si>
    <t>区　　　分</t>
    <phoneticPr fontId="4"/>
  </si>
  <si>
    <t>合　　計</t>
    <phoneticPr fontId="4"/>
  </si>
  <si>
    <t>体幹部</t>
    <phoneticPr fontId="4"/>
  </si>
  <si>
    <t xml:space="preserve">  頸部</t>
    <phoneticPr fontId="4"/>
  </si>
  <si>
    <t xml:space="preserve">  肩部</t>
    <phoneticPr fontId="4"/>
  </si>
  <si>
    <t xml:space="preserve">  胸部</t>
    <phoneticPr fontId="4"/>
  </si>
  <si>
    <t xml:space="preserve">  腹部</t>
    <phoneticPr fontId="4"/>
  </si>
  <si>
    <t xml:space="preserve">  背部</t>
    <phoneticPr fontId="4"/>
  </si>
  <si>
    <t xml:space="preserve">  腰部</t>
    <phoneticPr fontId="4"/>
  </si>
  <si>
    <t xml:space="preserve">  臀部</t>
    <phoneticPr fontId="4"/>
  </si>
  <si>
    <t>上肢部</t>
    <phoneticPr fontId="4"/>
  </si>
  <si>
    <t xml:space="preserve">  上腕部</t>
    <phoneticPr fontId="4"/>
  </si>
  <si>
    <t xml:space="preserve">  肘部</t>
    <phoneticPr fontId="4"/>
  </si>
  <si>
    <t xml:space="preserve">  前腕部</t>
    <phoneticPr fontId="4"/>
  </si>
  <si>
    <t xml:space="preserve">  手・手指部</t>
    <phoneticPr fontId="4"/>
  </si>
  <si>
    <t xml:space="preserve">  大腿部・股関節</t>
    <phoneticPr fontId="4"/>
  </si>
  <si>
    <t xml:space="preserve">  膝部</t>
    <phoneticPr fontId="4"/>
  </si>
  <si>
    <t xml:space="preserve">  下腿部</t>
    <phoneticPr fontId="4"/>
  </si>
  <si>
    <t xml:space="preserve">  足・足指部</t>
    <phoneticPr fontId="4"/>
  </si>
  <si>
    <t>１年</t>
    <phoneticPr fontId="4"/>
  </si>
  <si>
    <t>２年</t>
    <phoneticPr fontId="4"/>
  </si>
  <si>
    <t>３年</t>
    <phoneticPr fontId="4"/>
  </si>
  <si>
    <t>４年</t>
    <phoneticPr fontId="4"/>
  </si>
  <si>
    <t>５年</t>
    <phoneticPr fontId="4"/>
  </si>
  <si>
    <t>６年</t>
    <phoneticPr fontId="4"/>
  </si>
  <si>
    <t>頭　部</t>
    <phoneticPr fontId="4"/>
  </si>
  <si>
    <t xml:space="preserve">  前額部</t>
    <phoneticPr fontId="4"/>
  </si>
  <si>
    <t xml:space="preserve">  眼部</t>
    <phoneticPr fontId="4"/>
  </si>
  <si>
    <t xml:space="preserve">  頬部</t>
    <phoneticPr fontId="4"/>
  </si>
  <si>
    <t xml:space="preserve">  耳部</t>
    <phoneticPr fontId="4"/>
  </si>
  <si>
    <t xml:space="preserve">  鼻部</t>
    <phoneticPr fontId="4"/>
  </si>
  <si>
    <t xml:space="preserve">  口部</t>
    <phoneticPr fontId="4"/>
  </si>
  <si>
    <t xml:space="preserve">  歯部</t>
    <phoneticPr fontId="4"/>
  </si>
  <si>
    <t xml:space="preserve">  顎部</t>
    <phoneticPr fontId="4"/>
  </si>
  <si>
    <t>体幹部</t>
    <phoneticPr fontId="4"/>
  </si>
  <si>
    <t xml:space="preserve">  頸部</t>
    <phoneticPr fontId="4"/>
  </si>
  <si>
    <t xml:space="preserve">  肩部</t>
    <phoneticPr fontId="4"/>
  </si>
  <si>
    <t xml:space="preserve">  背部</t>
    <phoneticPr fontId="4"/>
  </si>
  <si>
    <t xml:space="preserve">  腰部</t>
    <phoneticPr fontId="4"/>
  </si>
  <si>
    <t xml:space="preserve">  臀部</t>
    <phoneticPr fontId="4"/>
  </si>
  <si>
    <t>上肢部</t>
    <phoneticPr fontId="4"/>
  </si>
  <si>
    <t xml:space="preserve">  上腕部</t>
    <phoneticPr fontId="4"/>
  </si>
  <si>
    <t xml:space="preserve">  肘部</t>
    <phoneticPr fontId="4"/>
  </si>
  <si>
    <t xml:space="preserve">  前腕部</t>
    <phoneticPr fontId="4"/>
  </si>
  <si>
    <t xml:space="preserve">  手・手指部</t>
    <phoneticPr fontId="4"/>
  </si>
  <si>
    <t xml:space="preserve">  大腿部・股関節</t>
    <phoneticPr fontId="4"/>
  </si>
  <si>
    <t xml:space="preserve">  膝部</t>
    <phoneticPr fontId="4"/>
  </si>
  <si>
    <t xml:space="preserve">  下腿部</t>
    <phoneticPr fontId="4"/>
  </si>
  <si>
    <t xml:space="preserve">  足・足指部</t>
    <phoneticPr fontId="4"/>
  </si>
  <si>
    <t>区　　　分</t>
    <phoneticPr fontId="4"/>
  </si>
  <si>
    <t>合　　計</t>
    <phoneticPr fontId="4"/>
  </si>
  <si>
    <t>合　　計</t>
    <phoneticPr fontId="4"/>
  </si>
  <si>
    <t xml:space="preserve">  背部</t>
    <phoneticPr fontId="4"/>
  </si>
  <si>
    <t xml:space="preserve">  腰部</t>
    <phoneticPr fontId="4"/>
  </si>
  <si>
    <t xml:space="preserve">  大腿部・股関節</t>
    <phoneticPr fontId="4"/>
  </si>
  <si>
    <t xml:space="preserve">  膝部</t>
    <phoneticPr fontId="4"/>
  </si>
  <si>
    <t xml:space="preserve">  足関節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</si>
</sst>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0.5"/>
      <name val="ＭＳ Ｐ明朝"/>
      <family val="1"/>
      <charset val="128"/>
    </font>
    <font>
      <sz val="11"/>
      <name val="ＭＳ Ｐゴシック"/>
      <family val="2"/>
      <charset val="128"/>
      <scheme val="minor"/>
    </font>
    <font>
      <sz val="11"/>
      <color indexed="8"/>
      <name val="ＭＳ Ｐ明朝"/>
      <family val="1"/>
      <charset val="128"/>
    </font>
    <font>
      <sz val="10.5"/>
      <color indexed="8"/>
      <name val="ＭＳ Ｐ明朝"/>
      <family val="1"/>
      <charset val="128"/>
    </font>
    <font>
      <sz val="11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6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>
      <alignment vertical="center"/>
    </xf>
    <xf numFmtId="0" fontId="2" fillId="0" borderId="0"/>
    <xf numFmtId="38" fontId="9" fillId="0" borderId="0" applyFont="0" applyFill="0" applyBorder="0" applyAlignment="0" applyProtection="0">
      <alignment vertical="center"/>
    </xf>
  </cellStyleXfs>
  <cellXfs count="236">
    <xf numFmtId="0" fontId="0" fillId="0" borderId="0" xfId="0">
      <alignment vertical="center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3" fontId="3" fillId="0" borderId="16" xfId="1" applyNumberFormat="1" applyFont="1" applyBorder="1" applyAlignment="1">
      <alignment horizontal="right" vertical="center"/>
    </xf>
    <xf numFmtId="3" fontId="3" fillId="0" borderId="17" xfId="1" applyNumberFormat="1" applyFont="1" applyBorder="1" applyAlignment="1">
      <alignment horizontal="right" vertical="center"/>
    </xf>
    <xf numFmtId="3" fontId="3" fillId="0" borderId="18" xfId="1" applyNumberFormat="1" applyFont="1" applyBorder="1" applyAlignment="1">
      <alignment horizontal="right" vertical="center"/>
    </xf>
    <xf numFmtId="0" fontId="3" fillId="0" borderId="4" xfId="1" applyFont="1" applyBorder="1" applyAlignment="1">
      <alignment vertical="center"/>
    </xf>
    <xf numFmtId="3" fontId="3" fillId="0" borderId="21" xfId="1" applyNumberFormat="1" applyFont="1" applyBorder="1" applyAlignment="1">
      <alignment horizontal="right" vertical="center"/>
    </xf>
    <xf numFmtId="3" fontId="3" fillId="0" borderId="22" xfId="1" applyNumberFormat="1" applyFont="1" applyBorder="1" applyAlignment="1">
      <alignment horizontal="right" vertical="center"/>
    </xf>
    <xf numFmtId="3" fontId="3" fillId="0" borderId="23" xfId="1" applyNumberFormat="1" applyFont="1" applyBorder="1" applyAlignment="1">
      <alignment horizontal="right" vertical="center"/>
    </xf>
    <xf numFmtId="0" fontId="3" fillId="0" borderId="25" xfId="1" applyFont="1" applyBorder="1" applyAlignment="1">
      <alignment vertical="center"/>
    </xf>
    <xf numFmtId="3" fontId="3" fillId="0" borderId="27" xfId="1" applyNumberFormat="1" applyFont="1" applyBorder="1" applyAlignment="1">
      <alignment horizontal="right" vertical="center"/>
    </xf>
    <xf numFmtId="3" fontId="3" fillId="0" borderId="28" xfId="1" applyNumberFormat="1" applyFont="1" applyBorder="1" applyAlignment="1">
      <alignment horizontal="right" vertical="center"/>
    </xf>
    <xf numFmtId="3" fontId="3" fillId="0" borderId="29" xfId="1" applyNumberFormat="1" applyFont="1" applyBorder="1" applyAlignment="1">
      <alignment horizontal="right" vertical="center"/>
    </xf>
    <xf numFmtId="0" fontId="3" fillId="0" borderId="31" xfId="1" applyFont="1" applyBorder="1" applyAlignment="1">
      <alignment horizontal="center" vertical="center"/>
    </xf>
    <xf numFmtId="0" fontId="3" fillId="0" borderId="34" xfId="1" applyFont="1" applyBorder="1" applyAlignment="1">
      <alignment vertical="center"/>
    </xf>
    <xf numFmtId="0" fontId="3" fillId="0" borderId="35" xfId="1" applyFont="1" applyBorder="1" applyAlignment="1">
      <alignment horizontal="center" vertical="center"/>
    </xf>
    <xf numFmtId="0" fontId="5" fillId="0" borderId="30" xfId="1" applyFont="1" applyBorder="1" applyAlignment="1">
      <alignment horizontal="center" vertical="center" wrapText="1"/>
    </xf>
    <xf numFmtId="0" fontId="5" fillId="0" borderId="45" xfId="1" applyFont="1" applyBorder="1" applyAlignment="1">
      <alignment horizontal="center" vertical="center" wrapText="1"/>
    </xf>
    <xf numFmtId="0" fontId="5" fillId="0" borderId="46" xfId="1" applyFont="1" applyBorder="1" applyAlignment="1">
      <alignment horizontal="center" vertical="center" wrapText="1"/>
    </xf>
    <xf numFmtId="0" fontId="5" fillId="0" borderId="47" xfId="1" applyFont="1" applyBorder="1" applyAlignment="1">
      <alignment horizontal="center" vertical="center" wrapText="1"/>
    </xf>
    <xf numFmtId="3" fontId="5" fillId="0" borderId="43" xfId="1" applyNumberFormat="1" applyFont="1" applyBorder="1" applyAlignment="1">
      <alignment horizontal="right" vertical="center"/>
    </xf>
    <xf numFmtId="3" fontId="5" fillId="0" borderId="44" xfId="1" applyNumberFormat="1" applyFont="1" applyBorder="1" applyAlignment="1">
      <alignment horizontal="right" vertical="center"/>
    </xf>
    <xf numFmtId="3" fontId="5" fillId="0" borderId="6" xfId="1" applyNumberFormat="1" applyFont="1" applyBorder="1" applyAlignment="1">
      <alignment horizontal="right" vertical="center"/>
    </xf>
    <xf numFmtId="3" fontId="5" fillId="0" borderId="27" xfId="1" applyNumberFormat="1" applyFont="1" applyBorder="1" applyAlignment="1">
      <alignment horizontal="right" vertical="center"/>
    </xf>
    <xf numFmtId="3" fontId="5" fillId="0" borderId="28" xfId="1" applyNumberFormat="1" applyFont="1" applyBorder="1" applyAlignment="1">
      <alignment horizontal="right" vertical="center"/>
    </xf>
    <xf numFmtId="3" fontId="5" fillId="0" borderId="29" xfId="1" applyNumberFormat="1" applyFont="1" applyBorder="1" applyAlignment="1">
      <alignment horizontal="right" vertical="center"/>
    </xf>
    <xf numFmtId="0" fontId="5" fillId="0" borderId="49" xfId="1" applyFont="1" applyBorder="1" applyAlignment="1">
      <alignment horizontal="center" vertical="center"/>
    </xf>
    <xf numFmtId="0" fontId="5" fillId="0" borderId="56" xfId="1" applyFont="1" applyBorder="1" applyAlignment="1">
      <alignment vertical="center"/>
    </xf>
    <xf numFmtId="0" fontId="5" fillId="0" borderId="54" xfId="1" applyFont="1" applyBorder="1" applyAlignment="1">
      <alignment horizontal="center" vertical="center"/>
    </xf>
    <xf numFmtId="0" fontId="5" fillId="0" borderId="31" xfId="1" applyFont="1" applyBorder="1" applyAlignment="1">
      <alignment vertical="center"/>
    </xf>
    <xf numFmtId="3" fontId="5" fillId="0" borderId="16" xfId="1" applyNumberFormat="1" applyFont="1" applyBorder="1" applyAlignment="1">
      <alignment horizontal="right" vertical="center"/>
    </xf>
    <xf numFmtId="3" fontId="5" fillId="0" borderId="17" xfId="1" applyNumberFormat="1" applyFont="1" applyBorder="1" applyAlignment="1">
      <alignment horizontal="right" vertical="center"/>
    </xf>
    <xf numFmtId="3" fontId="5" fillId="0" borderId="18" xfId="1" applyNumberFormat="1" applyFont="1" applyBorder="1" applyAlignment="1">
      <alignment horizontal="right" vertical="center"/>
    </xf>
    <xf numFmtId="0" fontId="3" fillId="0" borderId="47" xfId="1" applyFont="1" applyBorder="1" applyAlignment="1">
      <alignment horizontal="center" vertical="center" wrapText="1"/>
    </xf>
    <xf numFmtId="0" fontId="3" fillId="0" borderId="30" xfId="1" applyFont="1" applyBorder="1" applyAlignment="1">
      <alignment horizontal="center" vertical="center" wrapText="1"/>
    </xf>
    <xf numFmtId="0" fontId="3" fillId="0" borderId="45" xfId="1" applyFont="1" applyBorder="1" applyAlignment="1">
      <alignment horizontal="center" vertical="center" wrapText="1"/>
    </xf>
    <xf numFmtId="0" fontId="3" fillId="0" borderId="46" xfId="1" applyFont="1" applyBorder="1" applyAlignment="1">
      <alignment horizontal="center" vertical="center" wrapText="1"/>
    </xf>
    <xf numFmtId="0" fontId="3" fillId="0" borderId="49" xfId="1" applyFont="1" applyBorder="1" applyAlignment="1">
      <alignment horizontal="center" vertical="center"/>
    </xf>
    <xf numFmtId="0" fontId="3" fillId="0" borderId="56" xfId="1" applyFont="1" applyBorder="1" applyAlignment="1">
      <alignment vertical="center"/>
    </xf>
    <xf numFmtId="0" fontId="3" fillId="0" borderId="54" xfId="1" applyFont="1" applyBorder="1" applyAlignment="1">
      <alignment horizontal="center" vertical="center"/>
    </xf>
    <xf numFmtId="0" fontId="5" fillId="0" borderId="10" xfId="1" applyFont="1" applyBorder="1" applyAlignment="1">
      <alignment horizontal="center" vertical="center" wrapText="1"/>
    </xf>
    <xf numFmtId="0" fontId="5" fillId="0" borderId="11" xfId="1" applyFont="1" applyBorder="1" applyAlignment="1">
      <alignment horizontal="center" vertical="center" wrapText="1"/>
    </xf>
    <xf numFmtId="0" fontId="5" fillId="0" borderId="12" xfId="1" applyFont="1" applyBorder="1" applyAlignment="1">
      <alignment horizontal="center" vertical="center" wrapText="1"/>
    </xf>
    <xf numFmtId="0" fontId="5" fillId="0" borderId="13" xfId="1" applyFont="1" applyBorder="1" applyAlignment="1">
      <alignment horizontal="center" vertical="center" wrapText="1"/>
    </xf>
    <xf numFmtId="0" fontId="5" fillId="0" borderId="4" xfId="1" applyFont="1" applyBorder="1" applyAlignment="1">
      <alignment vertical="center"/>
    </xf>
    <xf numFmtId="3" fontId="5" fillId="0" borderId="21" xfId="1" applyNumberFormat="1" applyFont="1" applyBorder="1" applyAlignment="1">
      <alignment horizontal="right" vertical="center"/>
    </xf>
    <xf numFmtId="3" fontId="5" fillId="0" borderId="22" xfId="1" applyNumberFormat="1" applyFont="1" applyBorder="1" applyAlignment="1">
      <alignment horizontal="right" vertical="center"/>
    </xf>
    <xf numFmtId="3" fontId="5" fillId="0" borderId="23" xfId="1" applyNumberFormat="1" applyFont="1" applyBorder="1" applyAlignment="1">
      <alignment horizontal="right" vertical="center"/>
    </xf>
    <xf numFmtId="0" fontId="5" fillId="0" borderId="25" xfId="1" applyFont="1" applyBorder="1" applyAlignment="1">
      <alignment vertical="center"/>
    </xf>
    <xf numFmtId="0" fontId="5" fillId="0" borderId="31" xfId="1" applyFont="1" applyBorder="1" applyAlignment="1">
      <alignment horizontal="center" vertical="center"/>
    </xf>
    <xf numFmtId="0" fontId="5" fillId="0" borderId="34" xfId="1" applyFont="1" applyBorder="1" applyAlignment="1">
      <alignment vertical="center"/>
    </xf>
    <xf numFmtId="0" fontId="5" fillId="0" borderId="35" xfId="1" applyFont="1" applyBorder="1" applyAlignment="1">
      <alignment horizontal="center" vertical="center"/>
    </xf>
    <xf numFmtId="3" fontId="5" fillId="0" borderId="15" xfId="1" applyNumberFormat="1" applyFont="1" applyBorder="1" applyAlignment="1">
      <alignment horizontal="right" vertical="center"/>
    </xf>
    <xf numFmtId="3" fontId="5" fillId="0" borderId="20" xfId="1" applyNumberFormat="1" applyFont="1" applyBorder="1" applyAlignment="1">
      <alignment horizontal="right" vertical="center"/>
    </xf>
    <xf numFmtId="3" fontId="5" fillId="0" borderId="26" xfId="1" applyNumberFormat="1" applyFont="1" applyBorder="1" applyAlignment="1">
      <alignment horizontal="right" vertical="center"/>
    </xf>
    <xf numFmtId="3" fontId="3" fillId="0" borderId="0" xfId="1" applyNumberFormat="1" applyFont="1" applyFill="1" applyBorder="1" applyAlignment="1">
      <alignment horizontal="right" vertical="center"/>
    </xf>
    <xf numFmtId="0" fontId="6" fillId="0" borderId="0" xfId="0" applyFont="1">
      <alignment vertical="center"/>
    </xf>
    <xf numFmtId="3" fontId="6" fillId="0" borderId="0" xfId="0" applyNumberFormat="1" applyFont="1">
      <alignment vertical="center"/>
    </xf>
    <xf numFmtId="0" fontId="1" fillId="0" borderId="0" xfId="0" applyFont="1">
      <alignment vertical="center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5" fillId="0" borderId="49" xfId="1" applyFont="1" applyBorder="1" applyAlignment="1">
      <alignment vertical="center"/>
    </xf>
    <xf numFmtId="0" fontId="5" fillId="0" borderId="12" xfId="1" applyFont="1" applyBorder="1" applyAlignment="1">
      <alignment vertical="center"/>
    </xf>
    <xf numFmtId="0" fontId="5" fillId="0" borderId="8" xfId="1" applyFont="1" applyBorder="1" applyAlignment="1">
      <alignment horizontal="center" vertical="center" wrapText="1"/>
    </xf>
    <xf numFmtId="0" fontId="5" fillId="0" borderId="9" xfId="1" applyFont="1" applyBorder="1" applyAlignment="1">
      <alignment horizontal="center" vertical="center" wrapText="1"/>
    </xf>
    <xf numFmtId="0" fontId="3" fillId="0" borderId="49" xfId="1" applyFont="1" applyBorder="1" applyAlignment="1">
      <alignment vertical="center"/>
    </xf>
    <xf numFmtId="3" fontId="3" fillId="0" borderId="15" xfId="1" applyNumberFormat="1" applyFont="1" applyBorder="1" applyAlignment="1">
      <alignment horizontal="right" vertical="center"/>
    </xf>
    <xf numFmtId="3" fontId="3" fillId="0" borderId="20" xfId="1" applyNumberFormat="1" applyFont="1" applyBorder="1" applyAlignment="1">
      <alignment horizontal="right" vertical="center"/>
    </xf>
    <xf numFmtId="3" fontId="3" fillId="0" borderId="26" xfId="1" applyNumberFormat="1" applyFont="1" applyBorder="1" applyAlignment="1">
      <alignment horizontal="right" vertical="center"/>
    </xf>
    <xf numFmtId="3" fontId="3" fillId="0" borderId="32" xfId="1" applyNumberFormat="1" applyFont="1" applyBorder="1" applyAlignment="1">
      <alignment horizontal="right" vertical="center"/>
    </xf>
    <xf numFmtId="3" fontId="3" fillId="0" borderId="10" xfId="1" applyNumberFormat="1" applyFont="1" applyBorder="1" applyAlignment="1">
      <alignment horizontal="right" vertical="center"/>
    </xf>
    <xf numFmtId="3" fontId="3" fillId="0" borderId="13" xfId="1" applyNumberFormat="1" applyFont="1" applyBorder="1" applyAlignment="1">
      <alignment horizontal="right" vertical="center"/>
    </xf>
    <xf numFmtId="3" fontId="3" fillId="0" borderId="33" xfId="1" applyNumberFormat="1" applyFont="1" applyBorder="1" applyAlignment="1">
      <alignment horizontal="right" vertical="center"/>
    </xf>
    <xf numFmtId="3" fontId="3" fillId="0" borderId="36" xfId="1" applyNumberFormat="1" applyFont="1" applyBorder="1" applyAlignment="1">
      <alignment horizontal="right" vertical="center"/>
    </xf>
    <xf numFmtId="3" fontId="3" fillId="0" borderId="37" xfId="1" applyNumberFormat="1" applyFont="1" applyBorder="1" applyAlignment="1">
      <alignment horizontal="right" vertical="center"/>
    </xf>
    <xf numFmtId="3" fontId="3" fillId="0" borderId="38" xfId="1" applyNumberFormat="1" applyFont="1" applyBorder="1" applyAlignment="1">
      <alignment horizontal="right" vertical="center"/>
    </xf>
    <xf numFmtId="3" fontId="3" fillId="0" borderId="39" xfId="1" applyNumberFormat="1" applyFont="1" applyBorder="1" applyAlignment="1">
      <alignment horizontal="right" vertical="center"/>
    </xf>
    <xf numFmtId="3" fontId="5" fillId="0" borderId="42" xfId="1" applyNumberFormat="1" applyFont="1" applyBorder="1" applyAlignment="1">
      <alignment horizontal="right" vertical="center"/>
    </xf>
    <xf numFmtId="3" fontId="5" fillId="0" borderId="32" xfId="1" applyNumberFormat="1" applyFont="1" applyBorder="1" applyAlignment="1">
      <alignment horizontal="right" vertical="center"/>
    </xf>
    <xf numFmtId="3" fontId="5" fillId="0" borderId="10" xfId="1" applyNumberFormat="1" applyFont="1" applyBorder="1" applyAlignment="1">
      <alignment horizontal="right" vertical="center"/>
    </xf>
    <xf numFmtId="3" fontId="5" fillId="0" borderId="13" xfId="1" applyNumberFormat="1" applyFont="1" applyBorder="1" applyAlignment="1">
      <alignment horizontal="right" vertical="center"/>
    </xf>
    <xf numFmtId="3" fontId="5" fillId="0" borderId="33" xfId="1" applyNumberFormat="1" applyFont="1" applyBorder="1" applyAlignment="1">
      <alignment horizontal="right" vertical="center"/>
    </xf>
    <xf numFmtId="3" fontId="5" fillId="0" borderId="36" xfId="1" applyNumberFormat="1" applyFont="1" applyBorder="1" applyAlignment="1">
      <alignment horizontal="right" vertical="center"/>
    </xf>
    <xf numFmtId="3" fontId="5" fillId="0" borderId="37" xfId="1" applyNumberFormat="1" applyFont="1" applyBorder="1" applyAlignment="1">
      <alignment horizontal="right" vertical="center"/>
    </xf>
    <xf numFmtId="3" fontId="5" fillId="0" borderId="38" xfId="1" applyNumberFormat="1" applyFont="1" applyBorder="1" applyAlignment="1">
      <alignment horizontal="right" vertical="center"/>
    </xf>
    <xf numFmtId="3" fontId="5" fillId="0" borderId="39" xfId="1" applyNumberFormat="1" applyFont="1" applyBorder="1" applyAlignment="1">
      <alignment horizontal="right" vertical="center"/>
    </xf>
    <xf numFmtId="3" fontId="7" fillId="0" borderId="42" xfId="1" applyNumberFormat="1" applyFont="1" applyBorder="1" applyAlignment="1">
      <alignment horizontal="right" vertical="center"/>
    </xf>
    <xf numFmtId="3" fontId="7" fillId="0" borderId="43" xfId="1" applyNumberFormat="1" applyFont="1" applyBorder="1" applyAlignment="1">
      <alignment horizontal="right" vertical="center"/>
    </xf>
    <xf numFmtId="3" fontId="7" fillId="0" borderId="44" xfId="1" applyNumberFormat="1" applyFont="1" applyBorder="1" applyAlignment="1">
      <alignment horizontal="right" vertical="center"/>
    </xf>
    <xf numFmtId="3" fontId="7" fillId="0" borderId="6" xfId="1" applyNumberFormat="1" applyFont="1" applyBorder="1" applyAlignment="1">
      <alignment horizontal="right" vertical="center"/>
    </xf>
    <xf numFmtId="3" fontId="7" fillId="0" borderId="26" xfId="1" applyNumberFormat="1" applyFont="1" applyBorder="1" applyAlignment="1">
      <alignment horizontal="right" vertical="center"/>
    </xf>
    <xf numFmtId="3" fontId="7" fillId="0" borderId="27" xfId="1" applyNumberFormat="1" applyFont="1" applyBorder="1" applyAlignment="1">
      <alignment horizontal="right" vertical="center"/>
    </xf>
    <xf numFmtId="3" fontId="7" fillId="0" borderId="28" xfId="1" applyNumberFormat="1" applyFont="1" applyBorder="1" applyAlignment="1">
      <alignment horizontal="right" vertical="center"/>
    </xf>
    <xf numFmtId="3" fontId="7" fillId="0" borderId="29" xfId="1" applyNumberFormat="1" applyFont="1" applyBorder="1" applyAlignment="1">
      <alignment horizontal="right" vertical="center"/>
    </xf>
    <xf numFmtId="3" fontId="7" fillId="0" borderId="32" xfId="1" applyNumberFormat="1" applyFont="1" applyBorder="1" applyAlignment="1">
      <alignment horizontal="right" vertical="center"/>
    </xf>
    <xf numFmtId="3" fontId="7" fillId="0" borderId="10" xfId="1" applyNumberFormat="1" applyFont="1" applyBorder="1" applyAlignment="1">
      <alignment horizontal="right" vertical="center"/>
    </xf>
    <xf numFmtId="3" fontId="7" fillId="0" borderId="13" xfId="1" applyNumberFormat="1" applyFont="1" applyBorder="1" applyAlignment="1">
      <alignment horizontal="right" vertical="center"/>
    </xf>
    <xf numFmtId="3" fontId="7" fillId="0" borderId="33" xfId="1" applyNumberFormat="1" applyFont="1" applyBorder="1" applyAlignment="1">
      <alignment horizontal="right" vertical="center"/>
    </xf>
    <xf numFmtId="3" fontId="7" fillId="0" borderId="36" xfId="1" applyNumberFormat="1" applyFont="1" applyBorder="1" applyAlignment="1">
      <alignment horizontal="right" vertical="center"/>
    </xf>
    <xf numFmtId="3" fontId="7" fillId="0" borderId="37" xfId="1" applyNumberFormat="1" applyFont="1" applyBorder="1" applyAlignment="1">
      <alignment horizontal="right" vertical="center"/>
    </xf>
    <xf numFmtId="3" fontId="7" fillId="0" borderId="38" xfId="1" applyNumberFormat="1" applyFont="1" applyBorder="1" applyAlignment="1">
      <alignment horizontal="right" vertical="center"/>
    </xf>
    <xf numFmtId="3" fontId="7" fillId="0" borderId="39" xfId="1" applyNumberFormat="1" applyFont="1" applyBorder="1" applyAlignment="1">
      <alignment horizontal="right" vertical="center"/>
    </xf>
    <xf numFmtId="0" fontId="7" fillId="0" borderId="12" xfId="1" applyFont="1" applyBorder="1" applyAlignment="1">
      <alignment vertical="center"/>
    </xf>
    <xf numFmtId="0" fontId="7" fillId="0" borderId="31" xfId="1" applyFont="1" applyBorder="1" applyAlignment="1">
      <alignment vertical="center"/>
    </xf>
    <xf numFmtId="3" fontId="7" fillId="0" borderId="15" xfId="1" applyNumberFormat="1" applyFont="1" applyBorder="1" applyAlignment="1">
      <alignment horizontal="right" vertical="center"/>
    </xf>
    <xf numFmtId="3" fontId="7" fillId="0" borderId="16" xfId="1" applyNumberFormat="1" applyFont="1" applyBorder="1" applyAlignment="1">
      <alignment horizontal="right" vertical="center"/>
    </xf>
    <xf numFmtId="3" fontId="7" fillId="0" borderId="17" xfId="1" applyNumberFormat="1" applyFont="1" applyBorder="1" applyAlignment="1">
      <alignment horizontal="right" vertical="center"/>
    </xf>
    <xf numFmtId="3" fontId="7" fillId="0" borderId="18" xfId="1" applyNumberFormat="1" applyFont="1" applyBorder="1" applyAlignment="1">
      <alignment horizontal="right" vertical="center"/>
    </xf>
    <xf numFmtId="3" fontId="8" fillId="0" borderId="42" xfId="1" applyNumberFormat="1" applyFont="1" applyBorder="1" applyAlignment="1">
      <alignment horizontal="right" vertical="center"/>
    </xf>
    <xf numFmtId="3" fontId="8" fillId="0" borderId="43" xfId="1" applyNumberFormat="1" applyFont="1" applyBorder="1" applyAlignment="1">
      <alignment horizontal="right" vertical="center"/>
    </xf>
    <xf numFmtId="3" fontId="8" fillId="0" borderId="44" xfId="1" applyNumberFormat="1" applyFont="1" applyBorder="1" applyAlignment="1">
      <alignment horizontal="right" vertical="center"/>
    </xf>
    <xf numFmtId="3" fontId="8" fillId="0" borderId="6" xfId="1" applyNumberFormat="1" applyFont="1" applyBorder="1" applyAlignment="1">
      <alignment horizontal="right" vertical="center"/>
    </xf>
    <xf numFmtId="3" fontId="8" fillId="0" borderId="7" xfId="1" applyNumberFormat="1" applyFont="1" applyBorder="1" applyAlignment="1">
      <alignment horizontal="right" vertical="center"/>
    </xf>
    <xf numFmtId="3" fontId="8" fillId="0" borderId="26" xfId="1" applyNumberFormat="1" applyFont="1" applyBorder="1" applyAlignment="1">
      <alignment horizontal="right" vertical="center"/>
    </xf>
    <xf numFmtId="3" fontId="8" fillId="0" borderId="27" xfId="1" applyNumberFormat="1" applyFont="1" applyBorder="1" applyAlignment="1">
      <alignment horizontal="right" vertical="center"/>
    </xf>
    <xf numFmtId="3" fontId="8" fillId="0" borderId="28" xfId="1" applyNumberFormat="1" applyFont="1" applyBorder="1" applyAlignment="1">
      <alignment horizontal="right" vertical="center"/>
    </xf>
    <xf numFmtId="3" fontId="8" fillId="0" borderId="29" xfId="1" applyNumberFormat="1" applyFont="1" applyBorder="1" applyAlignment="1">
      <alignment horizontal="right" vertical="center"/>
    </xf>
    <xf numFmtId="3" fontId="8" fillId="0" borderId="32" xfId="1" applyNumberFormat="1" applyFont="1" applyBorder="1" applyAlignment="1">
      <alignment horizontal="right" vertical="center"/>
    </xf>
    <xf numFmtId="3" fontId="8" fillId="0" borderId="10" xfId="1" applyNumberFormat="1" applyFont="1" applyBorder="1" applyAlignment="1">
      <alignment horizontal="right" vertical="center"/>
    </xf>
    <xf numFmtId="3" fontId="8" fillId="0" borderId="13" xfId="1" applyNumberFormat="1" applyFont="1" applyBorder="1" applyAlignment="1">
      <alignment horizontal="right" vertical="center"/>
    </xf>
    <xf numFmtId="3" fontId="8" fillId="0" borderId="33" xfId="1" applyNumberFormat="1" applyFont="1" applyBorder="1" applyAlignment="1">
      <alignment horizontal="right" vertical="center"/>
    </xf>
    <xf numFmtId="3" fontId="8" fillId="0" borderId="36" xfId="1" applyNumberFormat="1" applyFont="1" applyBorder="1" applyAlignment="1">
      <alignment horizontal="right" vertical="center"/>
    </xf>
    <xf numFmtId="3" fontId="8" fillId="0" borderId="37" xfId="1" applyNumberFormat="1" applyFont="1" applyBorder="1" applyAlignment="1">
      <alignment horizontal="right" vertical="center"/>
    </xf>
    <xf numFmtId="3" fontId="8" fillId="0" borderId="38" xfId="1" applyNumberFormat="1" applyFont="1" applyBorder="1" applyAlignment="1">
      <alignment horizontal="right" vertical="center"/>
    </xf>
    <xf numFmtId="3" fontId="8" fillId="0" borderId="39" xfId="1" applyNumberFormat="1" applyFont="1" applyBorder="1" applyAlignment="1">
      <alignment horizontal="right" vertical="center"/>
    </xf>
    <xf numFmtId="0" fontId="8" fillId="0" borderId="12" xfId="1" applyFont="1" applyBorder="1" applyAlignment="1">
      <alignment vertical="center"/>
    </xf>
    <xf numFmtId="0" fontId="8" fillId="0" borderId="31" xfId="1" applyFont="1" applyBorder="1" applyAlignment="1">
      <alignment vertical="center"/>
    </xf>
    <xf numFmtId="3" fontId="8" fillId="0" borderId="15" xfId="1" applyNumberFormat="1" applyFont="1" applyBorder="1" applyAlignment="1">
      <alignment horizontal="right" vertical="center"/>
    </xf>
    <xf numFmtId="3" fontId="8" fillId="0" borderId="16" xfId="1" applyNumberFormat="1" applyFont="1" applyBorder="1" applyAlignment="1">
      <alignment horizontal="right" vertical="center"/>
    </xf>
    <xf numFmtId="3" fontId="8" fillId="0" borderId="17" xfId="1" applyNumberFormat="1" applyFont="1" applyBorder="1" applyAlignment="1">
      <alignment horizontal="right" vertical="center"/>
    </xf>
    <xf numFmtId="3" fontId="8" fillId="0" borderId="18" xfId="1" applyNumberFormat="1" applyFont="1" applyBorder="1" applyAlignment="1">
      <alignment horizontal="right" vertical="center"/>
    </xf>
    <xf numFmtId="38" fontId="3" fillId="0" borderId="15" xfId="2" applyFont="1" applyBorder="1" applyAlignment="1">
      <alignment horizontal="right" vertical="center"/>
    </xf>
    <xf numFmtId="0" fontId="3" fillId="0" borderId="24" xfId="1" applyFont="1" applyBorder="1" applyAlignment="1">
      <alignment horizontal="center" vertical="center" textRotation="255"/>
    </xf>
    <xf numFmtId="0" fontId="3" fillId="0" borderId="40" xfId="1" applyFont="1" applyFill="1" applyBorder="1" applyAlignment="1">
      <alignment vertical="center"/>
    </xf>
    <xf numFmtId="0" fontId="3" fillId="0" borderId="41" xfId="1" applyFont="1" applyBorder="1" applyAlignment="1">
      <alignment vertical="center"/>
    </xf>
    <xf numFmtId="0" fontId="3" fillId="0" borderId="8" xfId="1" applyFont="1" applyFill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3" fillId="0" borderId="14" xfId="1" applyFont="1" applyBorder="1" applyAlignment="1">
      <alignment vertical="center"/>
    </xf>
    <xf numFmtId="0" fontId="3" fillId="0" borderId="0" xfId="1" applyFont="1" applyBorder="1" applyAlignment="1">
      <alignment vertical="center"/>
    </xf>
    <xf numFmtId="0" fontId="3" fillId="0" borderId="19" xfId="1" applyFont="1" applyBorder="1" applyAlignment="1">
      <alignment horizontal="center" vertical="center" textRotation="255"/>
    </xf>
    <xf numFmtId="0" fontId="3" fillId="0" borderId="30" xfId="1" applyFont="1" applyBorder="1" applyAlignment="1">
      <alignment horizontal="center" vertical="center" textRotation="255"/>
    </xf>
    <xf numFmtId="0" fontId="3" fillId="0" borderId="1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5" fillId="0" borderId="7" xfId="1" applyFont="1" applyBorder="1" applyAlignment="1">
      <alignment horizontal="center" vertical="center" wrapText="1"/>
    </xf>
    <xf numFmtId="0" fontId="5" fillId="0" borderId="6" xfId="1" applyFont="1" applyBorder="1" applyAlignment="1">
      <alignment horizontal="center" vertical="center" wrapText="1"/>
    </xf>
    <xf numFmtId="0" fontId="5" fillId="0" borderId="49" xfId="1" applyFont="1" applyFill="1" applyBorder="1" applyAlignment="1">
      <alignment vertical="center"/>
    </xf>
    <xf numFmtId="0" fontId="5" fillId="0" borderId="50" xfId="1" applyFont="1" applyFill="1" applyBorder="1" applyAlignment="1">
      <alignment vertical="center"/>
    </xf>
    <xf numFmtId="0" fontId="5" fillId="0" borderId="5" xfId="1" applyFont="1" applyBorder="1" applyAlignment="1">
      <alignment horizontal="center" vertical="center" wrapText="1"/>
    </xf>
    <xf numFmtId="0" fontId="5" fillId="0" borderId="3" xfId="1" applyFont="1" applyBorder="1" applyAlignment="1">
      <alignment vertical="center" textRotation="255" shrinkToFit="1"/>
    </xf>
    <xf numFmtId="0" fontId="5" fillId="0" borderId="48" xfId="1" applyFont="1" applyBorder="1" applyAlignment="1">
      <alignment vertical="center" textRotation="255" shrinkToFit="1"/>
    </xf>
    <xf numFmtId="0" fontId="5" fillId="0" borderId="51" xfId="1" applyFont="1" applyBorder="1" applyAlignment="1">
      <alignment vertical="center" textRotation="255" shrinkToFit="1"/>
    </xf>
    <xf numFmtId="0" fontId="5" fillId="0" borderId="7" xfId="1" applyFont="1" applyBorder="1" applyAlignment="1">
      <alignment vertical="center"/>
    </xf>
    <xf numFmtId="0" fontId="5" fillId="0" borderId="5" xfId="1" applyFont="1" applyBorder="1" applyAlignment="1">
      <alignment vertical="center"/>
    </xf>
    <xf numFmtId="0" fontId="5" fillId="0" borderId="49" xfId="1" applyFont="1" applyBorder="1" applyAlignment="1">
      <alignment vertical="center"/>
    </xf>
    <xf numFmtId="0" fontId="5" fillId="0" borderId="50" xfId="1" applyFont="1" applyBorder="1" applyAlignment="1">
      <alignment vertical="center"/>
    </xf>
    <xf numFmtId="0" fontId="5" fillId="0" borderId="1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0" fontId="5" fillId="0" borderId="8" xfId="1" applyFont="1" applyBorder="1" applyAlignment="1">
      <alignment horizontal="center" vertical="center" wrapText="1"/>
    </xf>
    <xf numFmtId="0" fontId="5" fillId="0" borderId="9" xfId="1" applyFont="1" applyBorder="1" applyAlignment="1">
      <alignment horizontal="center" vertical="center" wrapText="1"/>
    </xf>
    <xf numFmtId="0" fontId="5" fillId="0" borderId="42" xfId="1" applyFont="1" applyBorder="1" applyAlignment="1">
      <alignment horizontal="center" vertical="center" wrapText="1"/>
    </xf>
    <xf numFmtId="0" fontId="5" fillId="0" borderId="43" xfId="1" applyFont="1" applyBorder="1" applyAlignment="1">
      <alignment horizontal="center" vertical="center" wrapText="1"/>
    </xf>
    <xf numFmtId="0" fontId="5" fillId="0" borderId="44" xfId="1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 wrapText="1"/>
    </xf>
    <xf numFmtId="0" fontId="5" fillId="0" borderId="55" xfId="1" applyFont="1" applyBorder="1" applyAlignment="1">
      <alignment horizontal="left" vertical="center" wrapText="1"/>
    </xf>
    <xf numFmtId="0" fontId="5" fillId="0" borderId="40" xfId="1" applyFont="1" applyBorder="1" applyAlignment="1">
      <alignment vertical="center"/>
    </xf>
    <xf numFmtId="0" fontId="5" fillId="0" borderId="41" xfId="1" applyFont="1" applyBorder="1" applyAlignment="1">
      <alignment vertical="center"/>
    </xf>
    <xf numFmtId="0" fontId="5" fillId="0" borderId="58" xfId="1" applyFont="1" applyBorder="1" applyAlignment="1">
      <alignment vertical="center"/>
    </xf>
    <xf numFmtId="0" fontId="5" fillId="0" borderId="12" xfId="1" applyFont="1" applyBorder="1" applyAlignment="1">
      <alignment vertical="center"/>
    </xf>
    <xf numFmtId="0" fontId="5" fillId="0" borderId="52" xfId="1" applyFont="1" applyBorder="1" applyAlignment="1">
      <alignment vertical="center"/>
    </xf>
    <xf numFmtId="0" fontId="5" fillId="0" borderId="53" xfId="1" applyFont="1" applyBorder="1" applyAlignment="1">
      <alignment vertical="center" textRotation="255"/>
    </xf>
    <xf numFmtId="0" fontId="5" fillId="0" borderId="48" xfId="1" applyFont="1" applyBorder="1" applyAlignment="1">
      <alignment vertical="center" textRotation="255"/>
    </xf>
    <xf numFmtId="0" fontId="5" fillId="0" borderId="57" xfId="1" applyFont="1" applyBorder="1" applyAlignment="1">
      <alignment vertical="center" textRotation="255"/>
    </xf>
    <xf numFmtId="0" fontId="5" fillId="0" borderId="54" xfId="1" applyFont="1" applyBorder="1" applyAlignment="1">
      <alignment vertical="center" wrapText="1" shrinkToFit="1"/>
    </xf>
    <xf numFmtId="0" fontId="5" fillId="0" borderId="55" xfId="1" applyFont="1" applyBorder="1" applyAlignment="1">
      <alignment vertical="center" wrapText="1" shrinkToFit="1"/>
    </xf>
    <xf numFmtId="0" fontId="5" fillId="0" borderId="56" xfId="1" applyFont="1" applyBorder="1" applyAlignment="1">
      <alignment vertical="center" wrapText="1" shrinkToFit="1"/>
    </xf>
    <xf numFmtId="0" fontId="3" fillId="0" borderId="40" xfId="1" applyFont="1" applyBorder="1" applyAlignment="1">
      <alignment vertical="center"/>
    </xf>
    <xf numFmtId="0" fontId="3" fillId="0" borderId="58" xfId="1" applyFont="1" applyBorder="1" applyAlignment="1">
      <alignment vertical="center"/>
    </xf>
    <xf numFmtId="0" fontId="3" fillId="0" borderId="40" xfId="1" applyFont="1" applyFill="1" applyBorder="1" applyAlignment="1">
      <alignment horizontal="center" vertical="center"/>
    </xf>
    <xf numFmtId="0" fontId="3" fillId="0" borderId="58" xfId="1" applyFont="1" applyFill="1" applyBorder="1" applyAlignment="1">
      <alignment horizontal="center" vertical="center"/>
    </xf>
    <xf numFmtId="0" fontId="3" fillId="0" borderId="59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58" xfId="1" applyFont="1" applyFill="1" applyBorder="1" applyAlignment="1">
      <alignment vertical="center"/>
    </xf>
    <xf numFmtId="0" fontId="7" fillId="0" borderId="3" xfId="1" applyFont="1" applyBorder="1" applyAlignment="1">
      <alignment vertical="center" textRotation="255" shrinkToFit="1"/>
    </xf>
    <xf numFmtId="0" fontId="7" fillId="0" borderId="48" xfId="1" applyFont="1" applyBorder="1" applyAlignment="1">
      <alignment vertical="center" textRotation="255" shrinkToFit="1"/>
    </xf>
    <xf numFmtId="0" fontId="7" fillId="0" borderId="51" xfId="1" applyFont="1" applyBorder="1" applyAlignment="1">
      <alignment vertical="center" textRotation="255" shrinkToFit="1"/>
    </xf>
    <xf numFmtId="0" fontId="3" fillId="0" borderId="7" xfId="1" applyFont="1" applyBorder="1" applyAlignment="1">
      <alignment vertical="center"/>
    </xf>
    <xf numFmtId="0" fontId="3" fillId="0" borderId="5" xfId="1" applyFont="1" applyBorder="1" applyAlignment="1">
      <alignment vertical="center"/>
    </xf>
    <xf numFmtId="0" fontId="3" fillId="0" borderId="49" xfId="1" applyFont="1" applyBorder="1" applyAlignment="1">
      <alignment vertical="center"/>
    </xf>
    <xf numFmtId="0" fontId="3" fillId="0" borderId="50" xfId="1" applyFont="1" applyBorder="1" applyAlignment="1">
      <alignment vertical="center"/>
    </xf>
    <xf numFmtId="0" fontId="3" fillId="0" borderId="42" xfId="1" applyFont="1" applyBorder="1" applyAlignment="1">
      <alignment horizontal="center" vertical="center" wrapText="1"/>
    </xf>
    <xf numFmtId="0" fontId="3" fillId="0" borderId="43" xfId="1" applyFont="1" applyBorder="1" applyAlignment="1">
      <alignment horizontal="center" vertical="center" wrapText="1"/>
    </xf>
    <xf numFmtId="0" fontId="3" fillId="0" borderId="44" xfId="1" applyFont="1" applyBorder="1" applyAlignment="1">
      <alignment horizontal="center" vertical="center" wrapText="1"/>
    </xf>
    <xf numFmtId="0" fontId="7" fillId="0" borderId="12" xfId="1" applyFont="1" applyBorder="1" applyAlignment="1">
      <alignment vertical="center"/>
    </xf>
    <xf numFmtId="0" fontId="7" fillId="0" borderId="52" xfId="1" applyFont="1" applyBorder="1" applyAlignment="1">
      <alignment vertical="center"/>
    </xf>
    <xf numFmtId="0" fontId="7" fillId="0" borderId="54" xfId="1" applyFont="1" applyBorder="1" applyAlignment="1">
      <alignment vertical="center" wrapText="1" shrinkToFit="1"/>
    </xf>
    <xf numFmtId="0" fontId="3" fillId="0" borderId="55" xfId="1" applyFont="1" applyBorder="1" applyAlignment="1">
      <alignment vertical="center" wrapText="1" shrinkToFit="1"/>
    </xf>
    <xf numFmtId="0" fontId="3" fillId="0" borderId="56" xfId="1" applyFont="1" applyBorder="1" applyAlignment="1">
      <alignment vertical="center" wrapText="1" shrinkToFit="1"/>
    </xf>
    <xf numFmtId="0" fontId="7" fillId="0" borderId="55" xfId="1" applyFont="1" applyBorder="1" applyAlignment="1">
      <alignment horizontal="left" vertical="center" wrapText="1"/>
    </xf>
    <xf numFmtId="0" fontId="7" fillId="0" borderId="40" xfId="1" applyFont="1" applyBorder="1" applyAlignment="1">
      <alignment vertical="center"/>
    </xf>
    <xf numFmtId="0" fontId="7" fillId="0" borderId="41" xfId="1" applyFont="1" applyBorder="1" applyAlignment="1">
      <alignment vertical="center"/>
    </xf>
    <xf numFmtId="0" fontId="7" fillId="0" borderId="58" xfId="1" applyFont="1" applyBorder="1" applyAlignment="1">
      <alignment vertical="center"/>
    </xf>
    <xf numFmtId="0" fontId="7" fillId="0" borderId="53" xfId="1" applyFont="1" applyBorder="1" applyAlignment="1">
      <alignment vertical="center" textRotation="255"/>
    </xf>
    <xf numFmtId="0" fontId="7" fillId="0" borderId="48" xfId="1" applyFont="1" applyBorder="1" applyAlignment="1">
      <alignment vertical="center" textRotation="255"/>
    </xf>
    <xf numFmtId="0" fontId="7" fillId="0" borderId="57" xfId="1" applyFont="1" applyBorder="1" applyAlignment="1">
      <alignment vertical="center" textRotation="255"/>
    </xf>
    <xf numFmtId="0" fontId="5" fillId="0" borderId="19" xfId="1" applyFont="1" applyBorder="1" applyAlignment="1">
      <alignment horizontal="center" vertical="center" textRotation="255"/>
    </xf>
    <xf numFmtId="0" fontId="5" fillId="0" borderId="24" xfId="1" applyFont="1" applyBorder="1" applyAlignment="1">
      <alignment horizontal="center" vertical="center" textRotation="255"/>
    </xf>
    <xf numFmtId="0" fontId="5" fillId="0" borderId="30" xfId="1" applyFont="1" applyBorder="1" applyAlignment="1">
      <alignment horizontal="center" vertical="center" textRotation="255"/>
    </xf>
    <xf numFmtId="0" fontId="5" fillId="0" borderId="40" xfId="1" applyFont="1" applyFill="1" applyBorder="1" applyAlignment="1">
      <alignment vertical="center"/>
    </xf>
    <xf numFmtId="0" fontId="5" fillId="0" borderId="8" xfId="1" applyFont="1" applyFill="1" applyBorder="1" applyAlignment="1">
      <alignment horizontal="center" vertical="center"/>
    </xf>
    <xf numFmtId="0" fontId="5" fillId="0" borderId="9" xfId="1" applyFont="1" applyBorder="1" applyAlignment="1">
      <alignment horizontal="center" vertical="center"/>
    </xf>
    <xf numFmtId="0" fontId="5" fillId="0" borderId="14" xfId="1" applyFont="1" applyBorder="1" applyAlignment="1">
      <alignment vertical="center"/>
    </xf>
    <xf numFmtId="0" fontId="5" fillId="0" borderId="0" xfId="1" applyFont="1" applyBorder="1" applyAlignment="1">
      <alignment vertical="center"/>
    </xf>
    <xf numFmtId="0" fontId="5" fillId="0" borderId="3" xfId="1" applyFont="1" applyBorder="1" applyAlignment="1">
      <alignment horizontal="center" vertical="center" wrapText="1"/>
    </xf>
    <xf numFmtId="0" fontId="8" fillId="0" borderId="40" xfId="1" applyFont="1" applyBorder="1" applyAlignment="1">
      <alignment vertical="center"/>
    </xf>
    <xf numFmtId="0" fontId="8" fillId="0" borderId="41" xfId="1" applyFont="1" applyBorder="1" applyAlignment="1">
      <alignment vertical="center"/>
    </xf>
    <xf numFmtId="0" fontId="8" fillId="0" borderId="58" xfId="1" applyFont="1" applyBorder="1" applyAlignment="1">
      <alignment vertical="center"/>
    </xf>
    <xf numFmtId="0" fontId="8" fillId="0" borderId="12" xfId="1" applyFont="1" applyBorder="1" applyAlignment="1">
      <alignment vertical="center"/>
    </xf>
    <xf numFmtId="0" fontId="8" fillId="0" borderId="52" xfId="1" applyFont="1" applyBorder="1" applyAlignment="1">
      <alignment vertical="center"/>
    </xf>
    <xf numFmtId="0" fontId="8" fillId="0" borderId="53" xfId="1" applyFont="1" applyBorder="1" applyAlignment="1">
      <alignment vertical="center" textRotation="255"/>
    </xf>
    <xf numFmtId="0" fontId="8" fillId="0" borderId="48" xfId="1" applyFont="1" applyBorder="1" applyAlignment="1">
      <alignment vertical="center" textRotation="255"/>
    </xf>
    <xf numFmtId="0" fontId="8" fillId="0" borderId="57" xfId="1" applyFont="1" applyBorder="1" applyAlignment="1">
      <alignment vertical="center" textRotation="255"/>
    </xf>
    <xf numFmtId="0" fontId="8" fillId="0" borderId="3" xfId="1" applyFont="1" applyBorder="1" applyAlignment="1">
      <alignment vertical="center" textRotation="255" shrinkToFit="1"/>
    </xf>
    <xf numFmtId="0" fontId="8" fillId="0" borderId="48" xfId="1" applyFont="1" applyBorder="1" applyAlignment="1">
      <alignment vertical="center" textRotation="255" shrinkToFit="1"/>
    </xf>
    <xf numFmtId="0" fontId="8" fillId="0" borderId="51" xfId="1" applyFont="1" applyBorder="1" applyAlignment="1">
      <alignment vertical="center" textRotation="255" shrinkToFit="1"/>
    </xf>
    <xf numFmtId="0" fontId="8" fillId="0" borderId="54" xfId="1" applyFont="1" applyBorder="1" applyAlignment="1">
      <alignment vertical="center" wrapText="1" shrinkToFit="1"/>
    </xf>
    <xf numFmtId="0" fontId="8" fillId="0" borderId="55" xfId="1" applyFont="1" applyBorder="1" applyAlignment="1">
      <alignment horizontal="left" vertical="center" wrapText="1"/>
    </xf>
  </cellXfs>
  <cellStyles count="3">
    <cellStyle name="桁区切り" xfId="2" builtinId="6"/>
    <cellStyle name="標準" xfId="0" builtinId="0"/>
    <cellStyle name="標準_Xl0000037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36"/>
  <sheetViews>
    <sheetView tabSelected="1" workbookViewId="0"/>
  </sheetViews>
  <sheetFormatPr defaultRowHeight="13.5"/>
  <cols>
    <col min="1" max="1" width="2.5" style="59" customWidth="1"/>
    <col min="2" max="2" width="2.875" style="59" bestFit="1" customWidth="1"/>
    <col min="3" max="3" width="15.5" style="59" bestFit="1" customWidth="1"/>
    <col min="4" max="6" width="9" style="59"/>
    <col min="7" max="18" width="7.5" style="59" customWidth="1"/>
    <col min="19" max="16384" width="9" style="59"/>
  </cols>
  <sheetData>
    <row r="1" spans="2:18" ht="14.25" thickBot="1">
      <c r="B1" s="59" t="s">
        <v>77</v>
      </c>
    </row>
    <row r="2" spans="2:18" ht="13.5" customHeight="1">
      <c r="B2" s="147" t="s">
        <v>89</v>
      </c>
      <c r="C2" s="148"/>
      <c r="D2" s="151" t="s">
        <v>90</v>
      </c>
      <c r="E2" s="152"/>
      <c r="F2" s="142"/>
      <c r="G2" s="151" t="s">
        <v>108</v>
      </c>
      <c r="H2" s="141"/>
      <c r="I2" s="140" t="s">
        <v>109</v>
      </c>
      <c r="J2" s="141"/>
      <c r="K2" s="140" t="s">
        <v>110</v>
      </c>
      <c r="L2" s="141"/>
      <c r="M2" s="140" t="s">
        <v>111</v>
      </c>
      <c r="N2" s="141"/>
      <c r="O2" s="140" t="s">
        <v>112</v>
      </c>
      <c r="P2" s="141"/>
      <c r="Q2" s="140" t="s">
        <v>113</v>
      </c>
      <c r="R2" s="142"/>
    </row>
    <row r="3" spans="2:18" ht="14.25" thickBot="1">
      <c r="B3" s="149"/>
      <c r="C3" s="150"/>
      <c r="D3" s="62" t="s">
        <v>0</v>
      </c>
      <c r="E3" s="1" t="s">
        <v>1</v>
      </c>
      <c r="F3" s="2" t="s">
        <v>2</v>
      </c>
      <c r="G3" s="62" t="s">
        <v>1</v>
      </c>
      <c r="H3" s="1" t="s">
        <v>2</v>
      </c>
      <c r="I3" s="63" t="s">
        <v>1</v>
      </c>
      <c r="J3" s="1" t="s">
        <v>2</v>
      </c>
      <c r="K3" s="63" t="s">
        <v>1</v>
      </c>
      <c r="L3" s="1" t="s">
        <v>2</v>
      </c>
      <c r="M3" s="63" t="s">
        <v>1</v>
      </c>
      <c r="N3" s="1" t="s">
        <v>2</v>
      </c>
      <c r="O3" s="63" t="s">
        <v>1</v>
      </c>
      <c r="P3" s="1" t="s">
        <v>2</v>
      </c>
      <c r="Q3" s="3" t="s">
        <v>1</v>
      </c>
      <c r="R3" s="4" t="s">
        <v>2</v>
      </c>
    </row>
    <row r="4" spans="2:18" ht="14.25" thickBot="1">
      <c r="B4" s="143" t="s">
        <v>114</v>
      </c>
      <c r="C4" s="144"/>
      <c r="D4" s="69">
        <v>36065</v>
      </c>
      <c r="E4" s="5">
        <v>26665</v>
      </c>
      <c r="F4" s="6">
        <v>9400</v>
      </c>
      <c r="G4" s="7">
        <v>5149</v>
      </c>
      <c r="H4" s="5">
        <v>2180</v>
      </c>
      <c r="I4" s="5">
        <v>4463</v>
      </c>
      <c r="J4" s="5">
        <v>1836</v>
      </c>
      <c r="K4" s="5">
        <v>4322</v>
      </c>
      <c r="L4" s="5">
        <v>1484</v>
      </c>
      <c r="M4" s="5">
        <v>4193</v>
      </c>
      <c r="N4" s="5">
        <v>1349</v>
      </c>
      <c r="O4" s="5">
        <v>4250</v>
      </c>
      <c r="P4" s="5">
        <v>1311</v>
      </c>
      <c r="Q4" s="5">
        <v>4288</v>
      </c>
      <c r="R4" s="6">
        <v>1240</v>
      </c>
    </row>
    <row r="5" spans="2:18" ht="13.5" customHeight="1">
      <c r="B5" s="145" t="s">
        <v>4</v>
      </c>
      <c r="C5" s="8" t="s">
        <v>115</v>
      </c>
      <c r="D5" s="70">
        <v>12581</v>
      </c>
      <c r="E5" s="9">
        <v>7941</v>
      </c>
      <c r="F5" s="10">
        <v>4640</v>
      </c>
      <c r="G5" s="11">
        <v>2663</v>
      </c>
      <c r="H5" s="9">
        <v>1882</v>
      </c>
      <c r="I5" s="9">
        <v>1710</v>
      </c>
      <c r="J5" s="9">
        <v>1032</v>
      </c>
      <c r="K5" s="9">
        <v>1209</v>
      </c>
      <c r="L5" s="9">
        <v>683</v>
      </c>
      <c r="M5" s="9">
        <v>933</v>
      </c>
      <c r="N5" s="9">
        <v>448</v>
      </c>
      <c r="O5" s="9">
        <v>785</v>
      </c>
      <c r="P5" s="9">
        <v>354</v>
      </c>
      <c r="Q5" s="9">
        <v>641</v>
      </c>
      <c r="R5" s="10">
        <v>241</v>
      </c>
    </row>
    <row r="6" spans="2:18">
      <c r="B6" s="135"/>
      <c r="C6" s="12" t="s">
        <v>116</v>
      </c>
      <c r="D6" s="71">
        <v>36393</v>
      </c>
      <c r="E6" s="13">
        <v>24329</v>
      </c>
      <c r="F6" s="14">
        <v>12064</v>
      </c>
      <c r="G6" s="15">
        <v>3760</v>
      </c>
      <c r="H6" s="13">
        <v>2237</v>
      </c>
      <c r="I6" s="13">
        <v>3989</v>
      </c>
      <c r="J6" s="13">
        <v>2367</v>
      </c>
      <c r="K6" s="13">
        <v>4008</v>
      </c>
      <c r="L6" s="13">
        <v>1972</v>
      </c>
      <c r="M6" s="13">
        <v>4252</v>
      </c>
      <c r="N6" s="13">
        <v>1943</v>
      </c>
      <c r="O6" s="13">
        <v>4261</v>
      </c>
      <c r="P6" s="13">
        <v>1821</v>
      </c>
      <c r="Q6" s="13">
        <v>4059</v>
      </c>
      <c r="R6" s="14">
        <v>1724</v>
      </c>
    </row>
    <row r="7" spans="2:18">
      <c r="B7" s="135"/>
      <c r="C7" s="12" t="s">
        <v>117</v>
      </c>
      <c r="D7" s="71">
        <v>5468</v>
      </c>
      <c r="E7" s="13">
        <v>2949</v>
      </c>
      <c r="F7" s="14">
        <v>2519</v>
      </c>
      <c r="G7" s="15">
        <v>693</v>
      </c>
      <c r="H7" s="13">
        <v>765</v>
      </c>
      <c r="I7" s="13">
        <v>568</v>
      </c>
      <c r="J7" s="13">
        <v>538</v>
      </c>
      <c r="K7" s="13">
        <v>492</v>
      </c>
      <c r="L7" s="13">
        <v>435</v>
      </c>
      <c r="M7" s="13">
        <v>410</v>
      </c>
      <c r="N7" s="13">
        <v>293</v>
      </c>
      <c r="O7" s="13">
        <v>399</v>
      </c>
      <c r="P7" s="13">
        <v>272</v>
      </c>
      <c r="Q7" s="13">
        <v>387</v>
      </c>
      <c r="R7" s="14">
        <v>216</v>
      </c>
    </row>
    <row r="8" spans="2:18">
      <c r="B8" s="135"/>
      <c r="C8" s="12" t="s">
        <v>118</v>
      </c>
      <c r="D8" s="71">
        <v>2449</v>
      </c>
      <c r="E8" s="13">
        <v>1777</v>
      </c>
      <c r="F8" s="14">
        <v>672</v>
      </c>
      <c r="G8" s="15">
        <v>292</v>
      </c>
      <c r="H8" s="13">
        <v>141</v>
      </c>
      <c r="I8" s="13">
        <v>300</v>
      </c>
      <c r="J8" s="13">
        <v>117</v>
      </c>
      <c r="K8" s="13">
        <v>283</v>
      </c>
      <c r="L8" s="13">
        <v>107</v>
      </c>
      <c r="M8" s="13">
        <v>278</v>
      </c>
      <c r="N8" s="13">
        <v>112</v>
      </c>
      <c r="O8" s="13">
        <v>312</v>
      </c>
      <c r="P8" s="13">
        <v>105</v>
      </c>
      <c r="Q8" s="13">
        <v>312</v>
      </c>
      <c r="R8" s="14">
        <v>90</v>
      </c>
    </row>
    <row r="9" spans="2:18">
      <c r="B9" s="135"/>
      <c r="C9" s="12" t="s">
        <v>119</v>
      </c>
      <c r="D9" s="71">
        <v>5166</v>
      </c>
      <c r="E9" s="13">
        <v>2976</v>
      </c>
      <c r="F9" s="14">
        <v>2190</v>
      </c>
      <c r="G9" s="15">
        <v>631</v>
      </c>
      <c r="H9" s="13">
        <v>581</v>
      </c>
      <c r="I9" s="13">
        <v>498</v>
      </c>
      <c r="J9" s="13">
        <v>422</v>
      </c>
      <c r="K9" s="13">
        <v>419</v>
      </c>
      <c r="L9" s="13">
        <v>333</v>
      </c>
      <c r="M9" s="13">
        <v>451</v>
      </c>
      <c r="N9" s="13">
        <v>305</v>
      </c>
      <c r="O9" s="13">
        <v>449</v>
      </c>
      <c r="P9" s="13">
        <v>289</v>
      </c>
      <c r="Q9" s="13">
        <v>528</v>
      </c>
      <c r="R9" s="14">
        <v>260</v>
      </c>
    </row>
    <row r="10" spans="2:18">
      <c r="B10" s="135"/>
      <c r="C10" s="12" t="s">
        <v>120</v>
      </c>
      <c r="D10" s="71">
        <v>4836</v>
      </c>
      <c r="E10" s="13">
        <v>3159</v>
      </c>
      <c r="F10" s="14">
        <v>1677</v>
      </c>
      <c r="G10" s="15">
        <v>749</v>
      </c>
      <c r="H10" s="13">
        <v>462</v>
      </c>
      <c r="I10" s="13">
        <v>617</v>
      </c>
      <c r="J10" s="13">
        <v>393</v>
      </c>
      <c r="K10" s="13">
        <v>564</v>
      </c>
      <c r="L10" s="13">
        <v>326</v>
      </c>
      <c r="M10" s="13">
        <v>467</v>
      </c>
      <c r="N10" s="13">
        <v>219</v>
      </c>
      <c r="O10" s="13">
        <v>391</v>
      </c>
      <c r="P10" s="13">
        <v>154</v>
      </c>
      <c r="Q10" s="13">
        <v>371</v>
      </c>
      <c r="R10" s="14">
        <v>123</v>
      </c>
    </row>
    <row r="11" spans="2:18">
      <c r="B11" s="135"/>
      <c r="C11" s="12" t="s">
        <v>121</v>
      </c>
      <c r="D11" s="71">
        <v>23322</v>
      </c>
      <c r="E11" s="13">
        <v>14560</v>
      </c>
      <c r="F11" s="14">
        <v>8762</v>
      </c>
      <c r="G11" s="15">
        <v>2768</v>
      </c>
      <c r="H11" s="13">
        <v>2199</v>
      </c>
      <c r="I11" s="13">
        <v>3148</v>
      </c>
      <c r="J11" s="13">
        <v>2075</v>
      </c>
      <c r="K11" s="13">
        <v>2763</v>
      </c>
      <c r="L11" s="13">
        <v>1736</v>
      </c>
      <c r="M11" s="13">
        <v>2326</v>
      </c>
      <c r="N11" s="13">
        <v>1259</v>
      </c>
      <c r="O11" s="13">
        <v>1923</v>
      </c>
      <c r="P11" s="13">
        <v>879</v>
      </c>
      <c r="Q11" s="13">
        <v>1632</v>
      </c>
      <c r="R11" s="14">
        <v>614</v>
      </c>
    </row>
    <row r="12" spans="2:18">
      <c r="B12" s="135"/>
      <c r="C12" s="12" t="s">
        <v>122</v>
      </c>
      <c r="D12" s="71">
        <v>6248</v>
      </c>
      <c r="E12" s="13">
        <v>3759</v>
      </c>
      <c r="F12" s="14">
        <v>2489</v>
      </c>
      <c r="G12" s="15">
        <v>1119</v>
      </c>
      <c r="H12" s="13">
        <v>733</v>
      </c>
      <c r="I12" s="13">
        <v>759</v>
      </c>
      <c r="J12" s="13">
        <v>513</v>
      </c>
      <c r="K12" s="13">
        <v>564</v>
      </c>
      <c r="L12" s="13">
        <v>425</v>
      </c>
      <c r="M12" s="13">
        <v>479</v>
      </c>
      <c r="N12" s="13">
        <v>317</v>
      </c>
      <c r="O12" s="13">
        <v>424</v>
      </c>
      <c r="P12" s="13">
        <v>266</v>
      </c>
      <c r="Q12" s="13">
        <v>414</v>
      </c>
      <c r="R12" s="14">
        <v>235</v>
      </c>
    </row>
    <row r="13" spans="2:18" ht="14.25" thickBot="1">
      <c r="B13" s="146"/>
      <c r="C13" s="16" t="s">
        <v>13</v>
      </c>
      <c r="D13" s="72">
        <v>96463</v>
      </c>
      <c r="E13" s="73">
        <v>61450</v>
      </c>
      <c r="F13" s="74">
        <v>35013</v>
      </c>
      <c r="G13" s="75">
        <v>12675</v>
      </c>
      <c r="H13" s="73">
        <v>9000</v>
      </c>
      <c r="I13" s="73">
        <v>11589</v>
      </c>
      <c r="J13" s="73">
        <v>7457</v>
      </c>
      <c r="K13" s="73">
        <v>10302</v>
      </c>
      <c r="L13" s="73">
        <v>6017</v>
      </c>
      <c r="M13" s="73">
        <v>9596</v>
      </c>
      <c r="N13" s="73">
        <v>4896</v>
      </c>
      <c r="O13" s="73">
        <v>8944</v>
      </c>
      <c r="P13" s="73">
        <v>4140</v>
      </c>
      <c r="Q13" s="73">
        <v>8344</v>
      </c>
      <c r="R13" s="74">
        <v>3503</v>
      </c>
    </row>
    <row r="14" spans="2:18" ht="13.5" customHeight="1">
      <c r="B14" s="135" t="s">
        <v>91</v>
      </c>
      <c r="C14" s="17" t="s">
        <v>92</v>
      </c>
      <c r="D14" s="70">
        <v>7613</v>
      </c>
      <c r="E14" s="9">
        <v>4154</v>
      </c>
      <c r="F14" s="10">
        <v>3459</v>
      </c>
      <c r="G14" s="11">
        <v>337</v>
      </c>
      <c r="H14" s="9">
        <v>272</v>
      </c>
      <c r="I14" s="9">
        <v>436</v>
      </c>
      <c r="J14" s="9">
        <v>349</v>
      </c>
      <c r="K14" s="9">
        <v>614</v>
      </c>
      <c r="L14" s="9">
        <v>488</v>
      </c>
      <c r="M14" s="9">
        <v>725</v>
      </c>
      <c r="N14" s="9">
        <v>608</v>
      </c>
      <c r="O14" s="9">
        <v>950</v>
      </c>
      <c r="P14" s="9">
        <v>859</v>
      </c>
      <c r="Q14" s="9">
        <v>1092</v>
      </c>
      <c r="R14" s="10">
        <v>883</v>
      </c>
    </row>
    <row r="15" spans="2:18">
      <c r="B15" s="135"/>
      <c r="C15" s="12" t="s">
        <v>93</v>
      </c>
      <c r="D15" s="71">
        <v>4371</v>
      </c>
      <c r="E15" s="13">
        <v>2895</v>
      </c>
      <c r="F15" s="14">
        <v>1476</v>
      </c>
      <c r="G15" s="15">
        <v>278</v>
      </c>
      <c r="H15" s="13">
        <v>134</v>
      </c>
      <c r="I15" s="13">
        <v>320</v>
      </c>
      <c r="J15" s="13">
        <v>142</v>
      </c>
      <c r="K15" s="13">
        <v>367</v>
      </c>
      <c r="L15" s="13">
        <v>170</v>
      </c>
      <c r="M15" s="13">
        <v>446</v>
      </c>
      <c r="N15" s="13">
        <v>225</v>
      </c>
      <c r="O15" s="13">
        <v>660</v>
      </c>
      <c r="P15" s="13">
        <v>339</v>
      </c>
      <c r="Q15" s="13">
        <v>824</v>
      </c>
      <c r="R15" s="14">
        <v>466</v>
      </c>
    </row>
    <row r="16" spans="2:18">
      <c r="B16" s="135"/>
      <c r="C16" s="12" t="s">
        <v>94</v>
      </c>
      <c r="D16" s="71">
        <v>3509</v>
      </c>
      <c r="E16" s="13">
        <v>2292</v>
      </c>
      <c r="F16" s="14">
        <v>1217</v>
      </c>
      <c r="G16" s="15">
        <v>124</v>
      </c>
      <c r="H16" s="13">
        <v>51</v>
      </c>
      <c r="I16" s="13">
        <v>168</v>
      </c>
      <c r="J16" s="13">
        <v>112</v>
      </c>
      <c r="K16" s="13">
        <v>226</v>
      </c>
      <c r="L16" s="13">
        <v>154</v>
      </c>
      <c r="M16" s="13">
        <v>319</v>
      </c>
      <c r="N16" s="13">
        <v>190</v>
      </c>
      <c r="O16" s="13">
        <v>657</v>
      </c>
      <c r="P16" s="13">
        <v>331</v>
      </c>
      <c r="Q16" s="13">
        <v>798</v>
      </c>
      <c r="R16" s="14">
        <v>379</v>
      </c>
    </row>
    <row r="17" spans="2:18">
      <c r="B17" s="135"/>
      <c r="C17" s="12" t="s">
        <v>95</v>
      </c>
      <c r="D17" s="71">
        <v>1409</v>
      </c>
      <c r="E17" s="13">
        <v>979</v>
      </c>
      <c r="F17" s="14">
        <v>430</v>
      </c>
      <c r="G17" s="15">
        <v>115</v>
      </c>
      <c r="H17" s="13">
        <v>47</v>
      </c>
      <c r="I17" s="13">
        <v>112</v>
      </c>
      <c r="J17" s="13">
        <v>43</v>
      </c>
      <c r="K17" s="13">
        <v>136</v>
      </c>
      <c r="L17" s="13">
        <v>57</v>
      </c>
      <c r="M17" s="13">
        <v>149</v>
      </c>
      <c r="N17" s="13">
        <v>63</v>
      </c>
      <c r="O17" s="13">
        <v>237</v>
      </c>
      <c r="P17" s="13">
        <v>90</v>
      </c>
      <c r="Q17" s="13">
        <v>230</v>
      </c>
      <c r="R17" s="14">
        <v>130</v>
      </c>
    </row>
    <row r="18" spans="2:18">
      <c r="B18" s="135"/>
      <c r="C18" s="12" t="s">
        <v>96</v>
      </c>
      <c r="D18" s="71">
        <v>1219</v>
      </c>
      <c r="E18" s="13">
        <v>747</v>
      </c>
      <c r="F18" s="14">
        <v>472</v>
      </c>
      <c r="G18" s="15">
        <v>47</v>
      </c>
      <c r="H18" s="13">
        <v>32</v>
      </c>
      <c r="I18" s="13">
        <v>64</v>
      </c>
      <c r="J18" s="13">
        <v>47</v>
      </c>
      <c r="K18" s="13">
        <v>91</v>
      </c>
      <c r="L18" s="13">
        <v>69</v>
      </c>
      <c r="M18" s="13">
        <v>121</v>
      </c>
      <c r="N18" s="13">
        <v>76</v>
      </c>
      <c r="O18" s="13">
        <v>190</v>
      </c>
      <c r="P18" s="13">
        <v>119</v>
      </c>
      <c r="Q18" s="13">
        <v>234</v>
      </c>
      <c r="R18" s="14">
        <v>129</v>
      </c>
    </row>
    <row r="19" spans="2:18">
      <c r="B19" s="135"/>
      <c r="C19" s="12" t="s">
        <v>97</v>
      </c>
      <c r="D19" s="71">
        <v>3581</v>
      </c>
      <c r="E19" s="13">
        <v>1962</v>
      </c>
      <c r="F19" s="14">
        <v>1619</v>
      </c>
      <c r="G19" s="15">
        <v>73</v>
      </c>
      <c r="H19" s="13">
        <v>62</v>
      </c>
      <c r="I19" s="13">
        <v>111</v>
      </c>
      <c r="J19" s="13">
        <v>91</v>
      </c>
      <c r="K19" s="13">
        <v>164</v>
      </c>
      <c r="L19" s="13">
        <v>136</v>
      </c>
      <c r="M19" s="13">
        <v>278</v>
      </c>
      <c r="N19" s="13">
        <v>254</v>
      </c>
      <c r="O19" s="13">
        <v>526</v>
      </c>
      <c r="P19" s="13">
        <v>414</v>
      </c>
      <c r="Q19" s="13">
        <v>810</v>
      </c>
      <c r="R19" s="14">
        <v>662</v>
      </c>
    </row>
    <row r="20" spans="2:18">
      <c r="B20" s="135"/>
      <c r="C20" s="12" t="s">
        <v>98</v>
      </c>
      <c r="D20" s="71">
        <v>1772</v>
      </c>
      <c r="E20" s="13">
        <v>777</v>
      </c>
      <c r="F20" s="14">
        <v>995</v>
      </c>
      <c r="G20" s="15">
        <v>37</v>
      </c>
      <c r="H20" s="13">
        <v>46</v>
      </c>
      <c r="I20" s="13">
        <v>47</v>
      </c>
      <c r="J20" s="13">
        <v>61</v>
      </c>
      <c r="K20" s="13">
        <v>80</v>
      </c>
      <c r="L20" s="13">
        <v>79</v>
      </c>
      <c r="M20" s="13">
        <v>106</v>
      </c>
      <c r="N20" s="13">
        <v>154</v>
      </c>
      <c r="O20" s="13">
        <v>203</v>
      </c>
      <c r="P20" s="13">
        <v>261</v>
      </c>
      <c r="Q20" s="13">
        <v>304</v>
      </c>
      <c r="R20" s="14">
        <v>394</v>
      </c>
    </row>
    <row r="21" spans="2:18" ht="14.25" thickBot="1">
      <c r="B21" s="135"/>
      <c r="C21" s="18" t="s">
        <v>13</v>
      </c>
      <c r="D21" s="72">
        <v>23474</v>
      </c>
      <c r="E21" s="73">
        <v>13806</v>
      </c>
      <c r="F21" s="74">
        <v>9668</v>
      </c>
      <c r="G21" s="75">
        <v>1011</v>
      </c>
      <c r="H21" s="73">
        <v>644</v>
      </c>
      <c r="I21" s="73">
        <v>1258</v>
      </c>
      <c r="J21" s="73">
        <v>845</v>
      </c>
      <c r="K21" s="73">
        <v>1678</v>
      </c>
      <c r="L21" s="73">
        <v>1153</v>
      </c>
      <c r="M21" s="73">
        <v>2144</v>
      </c>
      <c r="N21" s="73">
        <v>1570</v>
      </c>
      <c r="O21" s="73">
        <v>3423</v>
      </c>
      <c r="P21" s="73">
        <v>2413</v>
      </c>
      <c r="Q21" s="73">
        <v>4292</v>
      </c>
      <c r="R21" s="74">
        <v>3043</v>
      </c>
    </row>
    <row r="22" spans="2:18" ht="13.5" customHeight="1">
      <c r="B22" s="145" t="s">
        <v>99</v>
      </c>
      <c r="C22" s="8" t="s">
        <v>100</v>
      </c>
      <c r="D22" s="70">
        <v>6246</v>
      </c>
      <c r="E22" s="9">
        <v>3991</v>
      </c>
      <c r="F22" s="10">
        <v>2255</v>
      </c>
      <c r="G22" s="11">
        <v>762</v>
      </c>
      <c r="H22" s="9">
        <v>370</v>
      </c>
      <c r="I22" s="9">
        <v>610</v>
      </c>
      <c r="J22" s="9">
        <v>330</v>
      </c>
      <c r="K22" s="9">
        <v>639</v>
      </c>
      <c r="L22" s="9">
        <v>333</v>
      </c>
      <c r="M22" s="9">
        <v>605</v>
      </c>
      <c r="N22" s="9">
        <v>377</v>
      </c>
      <c r="O22" s="9">
        <v>700</v>
      </c>
      <c r="P22" s="9">
        <v>401</v>
      </c>
      <c r="Q22" s="9">
        <v>675</v>
      </c>
      <c r="R22" s="10">
        <v>444</v>
      </c>
    </row>
    <row r="23" spans="2:18">
      <c r="B23" s="135"/>
      <c r="C23" s="12" t="s">
        <v>101</v>
      </c>
      <c r="D23" s="71">
        <v>9995</v>
      </c>
      <c r="E23" s="13">
        <v>6309</v>
      </c>
      <c r="F23" s="14">
        <v>3686</v>
      </c>
      <c r="G23" s="15">
        <v>1001</v>
      </c>
      <c r="H23" s="13">
        <v>545</v>
      </c>
      <c r="I23" s="13">
        <v>910</v>
      </c>
      <c r="J23" s="13">
        <v>463</v>
      </c>
      <c r="K23" s="13">
        <v>924</v>
      </c>
      <c r="L23" s="13">
        <v>551</v>
      </c>
      <c r="M23" s="13">
        <v>1028</v>
      </c>
      <c r="N23" s="13">
        <v>610</v>
      </c>
      <c r="O23" s="13">
        <v>1185</v>
      </c>
      <c r="P23" s="13">
        <v>700</v>
      </c>
      <c r="Q23" s="13">
        <v>1261</v>
      </c>
      <c r="R23" s="14">
        <v>817</v>
      </c>
    </row>
    <row r="24" spans="2:18">
      <c r="B24" s="135"/>
      <c r="C24" s="12" t="s">
        <v>102</v>
      </c>
      <c r="D24" s="71">
        <v>15060</v>
      </c>
      <c r="E24" s="13">
        <v>9562</v>
      </c>
      <c r="F24" s="14">
        <v>5498</v>
      </c>
      <c r="G24" s="15">
        <v>882</v>
      </c>
      <c r="H24" s="13">
        <v>466</v>
      </c>
      <c r="I24" s="13">
        <v>962</v>
      </c>
      <c r="J24" s="13">
        <v>600</v>
      </c>
      <c r="K24" s="13">
        <v>1201</v>
      </c>
      <c r="L24" s="13">
        <v>845</v>
      </c>
      <c r="M24" s="13">
        <v>1533</v>
      </c>
      <c r="N24" s="13">
        <v>1116</v>
      </c>
      <c r="O24" s="13">
        <v>2121</v>
      </c>
      <c r="P24" s="13">
        <v>1269</v>
      </c>
      <c r="Q24" s="13">
        <v>2863</v>
      </c>
      <c r="R24" s="14">
        <v>1202</v>
      </c>
    </row>
    <row r="25" spans="2:18">
      <c r="B25" s="135"/>
      <c r="C25" s="12" t="s">
        <v>24</v>
      </c>
      <c r="D25" s="71">
        <v>15518</v>
      </c>
      <c r="E25" s="13">
        <v>8959</v>
      </c>
      <c r="F25" s="14">
        <v>6559</v>
      </c>
      <c r="G25" s="15">
        <v>440</v>
      </c>
      <c r="H25" s="13">
        <v>372</v>
      </c>
      <c r="I25" s="13">
        <v>647</v>
      </c>
      <c r="J25" s="13">
        <v>604</v>
      </c>
      <c r="K25" s="13">
        <v>1086</v>
      </c>
      <c r="L25" s="13">
        <v>1025</v>
      </c>
      <c r="M25" s="13">
        <v>1622</v>
      </c>
      <c r="N25" s="13">
        <v>1367</v>
      </c>
      <c r="O25" s="13">
        <v>2235</v>
      </c>
      <c r="P25" s="13">
        <v>1585</v>
      </c>
      <c r="Q25" s="13">
        <v>2929</v>
      </c>
      <c r="R25" s="14">
        <v>1606</v>
      </c>
    </row>
    <row r="26" spans="2:18">
      <c r="B26" s="135"/>
      <c r="C26" s="12" t="s">
        <v>103</v>
      </c>
      <c r="D26" s="71">
        <v>82387</v>
      </c>
      <c r="E26" s="13">
        <v>49689</v>
      </c>
      <c r="F26" s="14">
        <v>32698</v>
      </c>
      <c r="G26" s="15">
        <v>2998</v>
      </c>
      <c r="H26" s="13">
        <v>2025</v>
      </c>
      <c r="I26" s="13">
        <v>4452</v>
      </c>
      <c r="J26" s="13">
        <v>2895</v>
      </c>
      <c r="K26" s="13">
        <v>6519</v>
      </c>
      <c r="L26" s="13">
        <v>4170</v>
      </c>
      <c r="M26" s="13">
        <v>9808</v>
      </c>
      <c r="N26" s="13">
        <v>6119</v>
      </c>
      <c r="O26" s="13">
        <v>11871</v>
      </c>
      <c r="P26" s="13">
        <v>8157</v>
      </c>
      <c r="Q26" s="13">
        <v>14041</v>
      </c>
      <c r="R26" s="14">
        <v>9332</v>
      </c>
    </row>
    <row r="27" spans="2:18" ht="14.25" thickBot="1">
      <c r="B27" s="146"/>
      <c r="C27" s="16" t="s">
        <v>13</v>
      </c>
      <c r="D27" s="72">
        <v>129206</v>
      </c>
      <c r="E27" s="73">
        <v>78510</v>
      </c>
      <c r="F27" s="74">
        <v>50696</v>
      </c>
      <c r="G27" s="75">
        <v>6083</v>
      </c>
      <c r="H27" s="73">
        <v>3778</v>
      </c>
      <c r="I27" s="73">
        <v>7581</v>
      </c>
      <c r="J27" s="73">
        <v>4892</v>
      </c>
      <c r="K27" s="73">
        <v>10369</v>
      </c>
      <c r="L27" s="73">
        <v>6924</v>
      </c>
      <c r="M27" s="73">
        <v>14596</v>
      </c>
      <c r="N27" s="73">
        <v>9589</v>
      </c>
      <c r="O27" s="73">
        <v>18112</v>
      </c>
      <c r="P27" s="73">
        <v>12112</v>
      </c>
      <c r="Q27" s="73">
        <v>21769</v>
      </c>
      <c r="R27" s="74">
        <v>13401</v>
      </c>
    </row>
    <row r="28" spans="2:18" ht="13.5" customHeight="1">
      <c r="B28" s="135" t="s">
        <v>26</v>
      </c>
      <c r="C28" s="17" t="s">
        <v>104</v>
      </c>
      <c r="D28" s="70">
        <v>4698</v>
      </c>
      <c r="E28" s="9">
        <v>2825</v>
      </c>
      <c r="F28" s="10">
        <v>1873</v>
      </c>
      <c r="G28" s="11">
        <v>155</v>
      </c>
      <c r="H28" s="9">
        <v>118</v>
      </c>
      <c r="I28" s="9">
        <v>205</v>
      </c>
      <c r="J28" s="9">
        <v>136</v>
      </c>
      <c r="K28" s="9">
        <v>313</v>
      </c>
      <c r="L28" s="9">
        <v>192</v>
      </c>
      <c r="M28" s="9">
        <v>455</v>
      </c>
      <c r="N28" s="9">
        <v>288</v>
      </c>
      <c r="O28" s="9">
        <v>689</v>
      </c>
      <c r="P28" s="9">
        <v>472</v>
      </c>
      <c r="Q28" s="9">
        <v>1008</v>
      </c>
      <c r="R28" s="10">
        <v>667</v>
      </c>
    </row>
    <row r="29" spans="2:18">
      <c r="B29" s="135"/>
      <c r="C29" s="12" t="s">
        <v>105</v>
      </c>
      <c r="D29" s="71">
        <v>20368</v>
      </c>
      <c r="E29" s="13">
        <v>11899</v>
      </c>
      <c r="F29" s="14">
        <v>8469</v>
      </c>
      <c r="G29" s="15">
        <v>1048</v>
      </c>
      <c r="H29" s="13">
        <v>920</v>
      </c>
      <c r="I29" s="13">
        <v>1242</v>
      </c>
      <c r="J29" s="13">
        <v>1008</v>
      </c>
      <c r="K29" s="13">
        <v>1557</v>
      </c>
      <c r="L29" s="13">
        <v>1295</v>
      </c>
      <c r="M29" s="13">
        <v>2187</v>
      </c>
      <c r="N29" s="13">
        <v>1588</v>
      </c>
      <c r="O29" s="13">
        <v>2743</v>
      </c>
      <c r="P29" s="13">
        <v>1732</v>
      </c>
      <c r="Q29" s="13">
        <v>3122</v>
      </c>
      <c r="R29" s="14">
        <v>1926</v>
      </c>
    </row>
    <row r="30" spans="2:18">
      <c r="B30" s="135"/>
      <c r="C30" s="12" t="s">
        <v>106</v>
      </c>
      <c r="D30" s="71">
        <v>8266</v>
      </c>
      <c r="E30" s="13">
        <v>5039</v>
      </c>
      <c r="F30" s="14">
        <v>3227</v>
      </c>
      <c r="G30" s="15">
        <v>434</v>
      </c>
      <c r="H30" s="13">
        <v>311</v>
      </c>
      <c r="I30" s="13">
        <v>568</v>
      </c>
      <c r="J30" s="13">
        <v>366</v>
      </c>
      <c r="K30" s="13">
        <v>739</v>
      </c>
      <c r="L30" s="13">
        <v>420</v>
      </c>
      <c r="M30" s="13">
        <v>934</v>
      </c>
      <c r="N30" s="13">
        <v>522</v>
      </c>
      <c r="O30" s="13">
        <v>1094</v>
      </c>
      <c r="P30" s="13">
        <v>733</v>
      </c>
      <c r="Q30" s="13">
        <v>1270</v>
      </c>
      <c r="R30" s="14">
        <v>875</v>
      </c>
    </row>
    <row r="31" spans="2:18">
      <c r="B31" s="135"/>
      <c r="C31" s="12" t="s">
        <v>28</v>
      </c>
      <c r="D31" s="71">
        <v>46488</v>
      </c>
      <c r="E31" s="13">
        <v>24601</v>
      </c>
      <c r="F31" s="14">
        <v>21887</v>
      </c>
      <c r="G31" s="15">
        <v>1396</v>
      </c>
      <c r="H31" s="13">
        <v>1858</v>
      </c>
      <c r="I31" s="13">
        <v>2897</v>
      </c>
      <c r="J31" s="13">
        <v>2016</v>
      </c>
      <c r="K31" s="13">
        <v>4429</v>
      </c>
      <c r="L31" s="13">
        <v>2477</v>
      </c>
      <c r="M31" s="13">
        <v>4982</v>
      </c>
      <c r="N31" s="13">
        <v>3672</v>
      </c>
      <c r="O31" s="13">
        <v>5162</v>
      </c>
      <c r="P31" s="13">
        <v>5128</v>
      </c>
      <c r="Q31" s="13">
        <v>5735</v>
      </c>
      <c r="R31" s="14">
        <v>6736</v>
      </c>
    </row>
    <row r="32" spans="2:18">
      <c r="B32" s="135"/>
      <c r="C32" s="12" t="s">
        <v>107</v>
      </c>
      <c r="D32" s="71">
        <v>23033</v>
      </c>
      <c r="E32" s="13">
        <v>13427</v>
      </c>
      <c r="F32" s="14">
        <v>9606</v>
      </c>
      <c r="G32" s="15">
        <v>664</v>
      </c>
      <c r="H32" s="13">
        <v>506</v>
      </c>
      <c r="I32" s="13">
        <v>958</v>
      </c>
      <c r="J32" s="13">
        <v>745</v>
      </c>
      <c r="K32" s="13">
        <v>1406</v>
      </c>
      <c r="L32" s="13">
        <v>1135</v>
      </c>
      <c r="M32" s="13">
        <v>2221</v>
      </c>
      <c r="N32" s="13">
        <v>1754</v>
      </c>
      <c r="O32" s="13">
        <v>3489</v>
      </c>
      <c r="P32" s="13">
        <v>2548</v>
      </c>
      <c r="Q32" s="13">
        <v>4689</v>
      </c>
      <c r="R32" s="14">
        <v>2918</v>
      </c>
    </row>
    <row r="33" spans="2:18" ht="14.25" thickBot="1">
      <c r="B33" s="135"/>
      <c r="C33" s="18" t="s">
        <v>13</v>
      </c>
      <c r="D33" s="76">
        <v>102853</v>
      </c>
      <c r="E33" s="77">
        <v>57791</v>
      </c>
      <c r="F33" s="78">
        <v>45062</v>
      </c>
      <c r="G33" s="79">
        <v>3697</v>
      </c>
      <c r="H33" s="77">
        <v>3713</v>
      </c>
      <c r="I33" s="77">
        <v>5870</v>
      </c>
      <c r="J33" s="77">
        <v>4271</v>
      </c>
      <c r="K33" s="77">
        <v>8444</v>
      </c>
      <c r="L33" s="77">
        <v>5519</v>
      </c>
      <c r="M33" s="77">
        <v>10779</v>
      </c>
      <c r="N33" s="77">
        <v>7824</v>
      </c>
      <c r="O33" s="77">
        <v>13177</v>
      </c>
      <c r="P33" s="77">
        <v>10613</v>
      </c>
      <c r="Q33" s="77">
        <v>15824</v>
      </c>
      <c r="R33" s="78">
        <v>13122</v>
      </c>
    </row>
    <row r="34" spans="2:18" ht="14.25" thickBot="1">
      <c r="B34" s="136" t="s">
        <v>30</v>
      </c>
      <c r="C34" s="137"/>
      <c r="D34" s="69">
        <v>5253</v>
      </c>
      <c r="E34" s="5">
        <v>3042</v>
      </c>
      <c r="F34" s="6">
        <v>2211</v>
      </c>
      <c r="G34" s="7">
        <v>504</v>
      </c>
      <c r="H34" s="5">
        <v>342</v>
      </c>
      <c r="I34" s="5">
        <v>486</v>
      </c>
      <c r="J34" s="5">
        <v>338</v>
      </c>
      <c r="K34" s="5">
        <v>461</v>
      </c>
      <c r="L34" s="5">
        <v>369</v>
      </c>
      <c r="M34" s="5">
        <v>491</v>
      </c>
      <c r="N34" s="5">
        <v>346</v>
      </c>
      <c r="O34" s="5">
        <v>583</v>
      </c>
      <c r="P34" s="5">
        <v>430</v>
      </c>
      <c r="Q34" s="5">
        <v>517</v>
      </c>
      <c r="R34" s="6">
        <v>386</v>
      </c>
    </row>
    <row r="35" spans="2:18" ht="14.25" thickBot="1">
      <c r="B35" s="138" t="s">
        <v>31</v>
      </c>
      <c r="C35" s="139"/>
      <c r="D35" s="69">
        <v>393314</v>
      </c>
      <c r="E35" s="5">
        <v>241264</v>
      </c>
      <c r="F35" s="6">
        <v>152050</v>
      </c>
      <c r="G35" s="7">
        <v>29119</v>
      </c>
      <c r="H35" s="5">
        <v>19657</v>
      </c>
      <c r="I35" s="5">
        <v>31247</v>
      </c>
      <c r="J35" s="5">
        <v>19639</v>
      </c>
      <c r="K35" s="5">
        <v>35576</v>
      </c>
      <c r="L35" s="5">
        <v>21466</v>
      </c>
      <c r="M35" s="5">
        <v>41799</v>
      </c>
      <c r="N35" s="5">
        <v>25574</v>
      </c>
      <c r="O35" s="5">
        <v>48489</v>
      </c>
      <c r="P35" s="5">
        <v>31019</v>
      </c>
      <c r="Q35" s="5">
        <v>55034</v>
      </c>
      <c r="R35" s="6">
        <v>34695</v>
      </c>
    </row>
    <row r="36" spans="2:18">
      <c r="D36" s="60"/>
      <c r="E36" s="60"/>
    </row>
  </sheetData>
  <mergeCells count="15">
    <mergeCell ref="B28:B33"/>
    <mergeCell ref="B34:C34"/>
    <mergeCell ref="B35:C35"/>
    <mergeCell ref="O2:P2"/>
    <mergeCell ref="Q2:R2"/>
    <mergeCell ref="B4:C4"/>
    <mergeCell ref="B5:B13"/>
    <mergeCell ref="B14:B21"/>
    <mergeCell ref="B22:B27"/>
    <mergeCell ref="B2:C3"/>
    <mergeCell ref="D2:F2"/>
    <mergeCell ref="G2:H2"/>
    <mergeCell ref="I2:J2"/>
    <mergeCell ref="K2:L2"/>
    <mergeCell ref="M2:N2"/>
  </mergeCells>
  <phoneticPr fontId="1"/>
  <pageMargins left="0" right="0" top="0.15748031496062992" bottom="0.15748031496062992" header="0.31496062992125984" footer="0.31496062992125984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46"/>
  <sheetViews>
    <sheetView workbookViewId="0"/>
  </sheetViews>
  <sheetFormatPr defaultRowHeight="13.5"/>
  <cols>
    <col min="1" max="1" width="2.625" style="59" customWidth="1"/>
    <col min="2" max="2" width="2.75" style="59" bestFit="1" customWidth="1"/>
    <col min="3" max="3" width="10.5" style="59" customWidth="1"/>
    <col min="4" max="4" width="19.5" style="59" bestFit="1" customWidth="1"/>
    <col min="5" max="7" width="7.25" style="59" customWidth="1"/>
    <col min="8" max="15" width="6.625" style="59" customWidth="1"/>
    <col min="16" max="16384" width="9" style="59"/>
  </cols>
  <sheetData>
    <row r="1" spans="2:15" ht="14.25" thickBot="1">
      <c r="B1" s="59" t="s">
        <v>86</v>
      </c>
    </row>
    <row r="2" spans="2:15" ht="13.5" customHeight="1">
      <c r="B2" s="165" t="s">
        <v>32</v>
      </c>
      <c r="C2" s="166"/>
      <c r="D2" s="166"/>
      <c r="E2" s="169" t="s">
        <v>90</v>
      </c>
      <c r="F2" s="170"/>
      <c r="G2" s="171"/>
      <c r="H2" s="170" t="s">
        <v>72</v>
      </c>
      <c r="I2" s="170"/>
      <c r="J2" s="170" t="s">
        <v>73</v>
      </c>
      <c r="K2" s="170"/>
      <c r="L2" s="170" t="s">
        <v>74</v>
      </c>
      <c r="M2" s="170"/>
      <c r="N2" s="170" t="s">
        <v>75</v>
      </c>
      <c r="O2" s="171"/>
    </row>
    <row r="3" spans="2:15" ht="14.25" thickBot="1">
      <c r="B3" s="167"/>
      <c r="C3" s="168"/>
      <c r="D3" s="168"/>
      <c r="E3" s="19" t="s">
        <v>0</v>
      </c>
      <c r="F3" s="20" t="s">
        <v>1</v>
      </c>
      <c r="G3" s="21" t="s">
        <v>2</v>
      </c>
      <c r="H3" s="67" t="s">
        <v>1</v>
      </c>
      <c r="I3" s="20" t="s">
        <v>2</v>
      </c>
      <c r="J3" s="67" t="s">
        <v>1</v>
      </c>
      <c r="K3" s="20" t="s">
        <v>2</v>
      </c>
      <c r="L3" s="22" t="s">
        <v>1</v>
      </c>
      <c r="M3" s="22" t="s">
        <v>2</v>
      </c>
      <c r="N3" s="22" t="s">
        <v>1</v>
      </c>
      <c r="O3" s="21" t="s">
        <v>2</v>
      </c>
    </row>
    <row r="4" spans="2:15" ht="13.5" customHeight="1">
      <c r="B4" s="231" t="s">
        <v>33</v>
      </c>
      <c r="C4" s="161" t="s">
        <v>34</v>
      </c>
      <c r="D4" s="162"/>
      <c r="E4" s="111">
        <v>3647</v>
      </c>
      <c r="F4" s="112">
        <v>2116</v>
      </c>
      <c r="G4" s="113">
        <v>1531</v>
      </c>
      <c r="H4" s="112">
        <v>244</v>
      </c>
      <c r="I4" s="112">
        <v>139</v>
      </c>
      <c r="J4" s="112">
        <v>478</v>
      </c>
      <c r="K4" s="112">
        <v>388</v>
      </c>
      <c r="L4" s="112">
        <v>879</v>
      </c>
      <c r="M4" s="115">
        <v>621</v>
      </c>
      <c r="N4" s="112">
        <v>515</v>
      </c>
      <c r="O4" s="113">
        <v>383</v>
      </c>
    </row>
    <row r="5" spans="2:15">
      <c r="B5" s="232"/>
      <c r="C5" s="163" t="s">
        <v>35</v>
      </c>
      <c r="D5" s="164"/>
      <c r="E5" s="116">
        <v>1139</v>
      </c>
      <c r="F5" s="117">
        <v>561</v>
      </c>
      <c r="G5" s="118">
        <v>578</v>
      </c>
      <c r="H5" s="117">
        <v>31</v>
      </c>
      <c r="I5" s="117">
        <v>38</v>
      </c>
      <c r="J5" s="117">
        <v>127</v>
      </c>
      <c r="K5" s="117">
        <v>81</v>
      </c>
      <c r="L5" s="117">
        <v>239</v>
      </c>
      <c r="M5" s="117">
        <v>239</v>
      </c>
      <c r="N5" s="117">
        <v>164</v>
      </c>
      <c r="O5" s="118">
        <v>220</v>
      </c>
    </row>
    <row r="6" spans="2:15">
      <c r="B6" s="232"/>
      <c r="C6" s="163" t="s">
        <v>36</v>
      </c>
      <c r="D6" s="164"/>
      <c r="E6" s="116">
        <v>2556</v>
      </c>
      <c r="F6" s="117">
        <v>1625</v>
      </c>
      <c r="G6" s="118">
        <v>931</v>
      </c>
      <c r="H6" s="117">
        <v>280</v>
      </c>
      <c r="I6" s="117">
        <v>164</v>
      </c>
      <c r="J6" s="117">
        <v>548</v>
      </c>
      <c r="K6" s="117">
        <v>317</v>
      </c>
      <c r="L6" s="117">
        <v>589</v>
      </c>
      <c r="M6" s="117">
        <v>308</v>
      </c>
      <c r="N6" s="119">
        <v>208</v>
      </c>
      <c r="O6" s="118">
        <v>142</v>
      </c>
    </row>
    <row r="7" spans="2:15">
      <c r="B7" s="232"/>
      <c r="C7" s="163" t="s">
        <v>37</v>
      </c>
      <c r="D7" s="164"/>
      <c r="E7" s="116">
        <v>6934</v>
      </c>
      <c r="F7" s="117">
        <v>4424</v>
      </c>
      <c r="G7" s="118">
        <v>2510</v>
      </c>
      <c r="H7" s="117">
        <v>606</v>
      </c>
      <c r="I7" s="117">
        <v>375</v>
      </c>
      <c r="J7" s="117">
        <v>1352</v>
      </c>
      <c r="K7" s="117">
        <v>728</v>
      </c>
      <c r="L7" s="117">
        <v>1667</v>
      </c>
      <c r="M7" s="117">
        <v>956</v>
      </c>
      <c r="N7" s="119">
        <v>799</v>
      </c>
      <c r="O7" s="118">
        <v>451</v>
      </c>
    </row>
    <row r="8" spans="2:15">
      <c r="B8" s="232"/>
      <c r="C8" s="163" t="s">
        <v>38</v>
      </c>
      <c r="D8" s="164"/>
      <c r="E8" s="116">
        <v>103</v>
      </c>
      <c r="F8" s="117">
        <v>39</v>
      </c>
      <c r="G8" s="118">
        <v>64</v>
      </c>
      <c r="H8" s="117">
        <v>3</v>
      </c>
      <c r="I8" s="117">
        <v>3</v>
      </c>
      <c r="J8" s="117">
        <v>10</v>
      </c>
      <c r="K8" s="117">
        <v>7</v>
      </c>
      <c r="L8" s="117">
        <v>13</v>
      </c>
      <c r="M8" s="117">
        <v>27</v>
      </c>
      <c r="N8" s="119">
        <v>13</v>
      </c>
      <c r="O8" s="118">
        <v>27</v>
      </c>
    </row>
    <row r="9" spans="2:15">
      <c r="B9" s="232"/>
      <c r="C9" s="163" t="s">
        <v>39</v>
      </c>
      <c r="D9" s="164"/>
      <c r="E9" s="116">
        <v>3511</v>
      </c>
      <c r="F9" s="117">
        <v>2286</v>
      </c>
      <c r="G9" s="118">
        <v>1225</v>
      </c>
      <c r="H9" s="117">
        <v>362</v>
      </c>
      <c r="I9" s="117">
        <v>235</v>
      </c>
      <c r="J9" s="117">
        <v>734</v>
      </c>
      <c r="K9" s="117">
        <v>396</v>
      </c>
      <c r="L9" s="117">
        <v>827</v>
      </c>
      <c r="M9" s="117">
        <v>410</v>
      </c>
      <c r="N9" s="119">
        <v>363</v>
      </c>
      <c r="O9" s="118">
        <v>184</v>
      </c>
    </row>
    <row r="10" spans="2:15">
      <c r="B10" s="232"/>
      <c r="C10" s="163" t="s">
        <v>40</v>
      </c>
      <c r="D10" s="164"/>
      <c r="E10" s="116">
        <v>738</v>
      </c>
      <c r="F10" s="117">
        <v>508</v>
      </c>
      <c r="G10" s="118">
        <v>230</v>
      </c>
      <c r="H10" s="117">
        <v>70</v>
      </c>
      <c r="I10" s="117">
        <v>34</v>
      </c>
      <c r="J10" s="117">
        <v>170</v>
      </c>
      <c r="K10" s="117">
        <v>72</v>
      </c>
      <c r="L10" s="117">
        <v>203</v>
      </c>
      <c r="M10" s="117">
        <v>82</v>
      </c>
      <c r="N10" s="119">
        <v>65</v>
      </c>
      <c r="O10" s="118">
        <v>42</v>
      </c>
    </row>
    <row r="11" spans="2:15">
      <c r="B11" s="232"/>
      <c r="C11" s="163" t="s">
        <v>41</v>
      </c>
      <c r="D11" s="164"/>
      <c r="E11" s="116">
        <v>182</v>
      </c>
      <c r="F11" s="117">
        <v>108</v>
      </c>
      <c r="G11" s="118">
        <v>74</v>
      </c>
      <c r="H11" s="117">
        <v>11</v>
      </c>
      <c r="I11" s="117">
        <v>7</v>
      </c>
      <c r="J11" s="117">
        <v>39</v>
      </c>
      <c r="K11" s="117">
        <v>29</v>
      </c>
      <c r="L11" s="117">
        <v>41</v>
      </c>
      <c r="M11" s="117">
        <v>27</v>
      </c>
      <c r="N11" s="119">
        <v>17</v>
      </c>
      <c r="O11" s="118">
        <v>11</v>
      </c>
    </row>
    <row r="12" spans="2:15">
      <c r="B12" s="232"/>
      <c r="C12" s="163" t="s">
        <v>42</v>
      </c>
      <c r="D12" s="164"/>
      <c r="E12" s="116">
        <v>110</v>
      </c>
      <c r="F12" s="117">
        <v>81</v>
      </c>
      <c r="G12" s="118">
        <v>29</v>
      </c>
      <c r="H12" s="117">
        <v>17</v>
      </c>
      <c r="I12" s="117">
        <v>4</v>
      </c>
      <c r="J12" s="117">
        <v>23</v>
      </c>
      <c r="K12" s="117">
        <v>9</v>
      </c>
      <c r="L12" s="117">
        <v>25</v>
      </c>
      <c r="M12" s="117">
        <v>8</v>
      </c>
      <c r="N12" s="119">
        <v>16</v>
      </c>
      <c r="O12" s="118">
        <v>8</v>
      </c>
    </row>
    <row r="13" spans="2:15">
      <c r="B13" s="232"/>
      <c r="C13" s="163" t="s">
        <v>43</v>
      </c>
      <c r="D13" s="164"/>
      <c r="E13" s="116">
        <v>1244</v>
      </c>
      <c r="F13" s="117">
        <v>864</v>
      </c>
      <c r="G13" s="118">
        <v>380</v>
      </c>
      <c r="H13" s="117">
        <v>151</v>
      </c>
      <c r="I13" s="117">
        <v>83</v>
      </c>
      <c r="J13" s="117">
        <v>264</v>
      </c>
      <c r="K13" s="117">
        <v>128</v>
      </c>
      <c r="L13" s="117">
        <v>308</v>
      </c>
      <c r="M13" s="117">
        <v>112</v>
      </c>
      <c r="N13" s="119">
        <v>141</v>
      </c>
      <c r="O13" s="118">
        <v>57</v>
      </c>
    </row>
    <row r="14" spans="2:15">
      <c r="B14" s="232"/>
      <c r="C14" s="163" t="s">
        <v>44</v>
      </c>
      <c r="D14" s="164"/>
      <c r="E14" s="116">
        <v>419</v>
      </c>
      <c r="F14" s="117">
        <v>218</v>
      </c>
      <c r="G14" s="118">
        <v>201</v>
      </c>
      <c r="H14" s="117">
        <v>37</v>
      </c>
      <c r="I14" s="117">
        <v>25</v>
      </c>
      <c r="J14" s="117">
        <v>65</v>
      </c>
      <c r="K14" s="117">
        <v>61</v>
      </c>
      <c r="L14" s="117">
        <v>86</v>
      </c>
      <c r="M14" s="117">
        <v>75</v>
      </c>
      <c r="N14" s="119">
        <v>30</v>
      </c>
      <c r="O14" s="118">
        <v>40</v>
      </c>
    </row>
    <row r="15" spans="2:15">
      <c r="B15" s="232"/>
      <c r="C15" s="163" t="s">
        <v>45</v>
      </c>
      <c r="D15" s="164"/>
      <c r="E15" s="116">
        <v>76</v>
      </c>
      <c r="F15" s="117">
        <v>36</v>
      </c>
      <c r="G15" s="118">
        <v>40</v>
      </c>
      <c r="H15" s="117">
        <v>2</v>
      </c>
      <c r="I15" s="117">
        <v>6</v>
      </c>
      <c r="J15" s="117">
        <v>12</v>
      </c>
      <c r="K15" s="117">
        <v>11</v>
      </c>
      <c r="L15" s="117">
        <v>14</v>
      </c>
      <c r="M15" s="117">
        <v>15</v>
      </c>
      <c r="N15" s="119">
        <v>8</v>
      </c>
      <c r="O15" s="118">
        <v>8</v>
      </c>
    </row>
    <row r="16" spans="2:15">
      <c r="B16" s="232"/>
      <c r="C16" s="163" t="s">
        <v>46</v>
      </c>
      <c r="D16" s="164"/>
      <c r="E16" s="116">
        <v>248</v>
      </c>
      <c r="F16" s="117">
        <v>165</v>
      </c>
      <c r="G16" s="118">
        <v>83</v>
      </c>
      <c r="H16" s="117">
        <v>18</v>
      </c>
      <c r="I16" s="117">
        <v>8</v>
      </c>
      <c r="J16" s="117">
        <v>52</v>
      </c>
      <c r="K16" s="117">
        <v>31</v>
      </c>
      <c r="L16" s="117">
        <v>70</v>
      </c>
      <c r="M16" s="117">
        <v>24</v>
      </c>
      <c r="N16" s="119">
        <v>25</v>
      </c>
      <c r="O16" s="118">
        <v>20</v>
      </c>
    </row>
    <row r="17" spans="2:15">
      <c r="B17" s="232"/>
      <c r="C17" s="163" t="s">
        <v>30</v>
      </c>
      <c r="D17" s="164"/>
      <c r="E17" s="116">
        <v>9</v>
      </c>
      <c r="F17" s="117">
        <v>7</v>
      </c>
      <c r="G17" s="118">
        <v>2</v>
      </c>
      <c r="H17" s="117">
        <v>1</v>
      </c>
      <c r="I17" s="117">
        <v>1</v>
      </c>
      <c r="J17" s="117">
        <v>1</v>
      </c>
      <c r="K17" s="117">
        <v>0</v>
      </c>
      <c r="L17" s="117">
        <v>2</v>
      </c>
      <c r="M17" s="117">
        <v>1</v>
      </c>
      <c r="N17" s="119">
        <v>3</v>
      </c>
      <c r="O17" s="118">
        <v>0</v>
      </c>
    </row>
    <row r="18" spans="2:15" ht="14.25" thickBot="1">
      <c r="B18" s="233"/>
      <c r="C18" s="226" t="s">
        <v>47</v>
      </c>
      <c r="D18" s="227"/>
      <c r="E18" s="120">
        <f>SUM(F18:G18)</f>
        <v>20916</v>
      </c>
      <c r="F18" s="121">
        <f>SUM(F4:F17)</f>
        <v>13038</v>
      </c>
      <c r="G18" s="122">
        <v>7878</v>
      </c>
      <c r="H18" s="121">
        <v>1833</v>
      </c>
      <c r="I18" s="121">
        <v>1122</v>
      </c>
      <c r="J18" s="121">
        <v>3875</v>
      </c>
      <c r="K18" s="121">
        <v>2258</v>
      </c>
      <c r="L18" s="121">
        <f>SUM(L4:L17)</f>
        <v>4963</v>
      </c>
      <c r="M18" s="121">
        <v>2905</v>
      </c>
      <c r="N18" s="123">
        <v>2367</v>
      </c>
      <c r="O18" s="122">
        <v>1593</v>
      </c>
    </row>
    <row r="19" spans="2:15" ht="13.5" customHeight="1">
      <c r="B19" s="228" t="s">
        <v>48</v>
      </c>
      <c r="C19" s="161" t="s">
        <v>49</v>
      </c>
      <c r="D19" s="162"/>
      <c r="E19" s="111">
        <v>2</v>
      </c>
      <c r="F19" s="112">
        <v>1</v>
      </c>
      <c r="G19" s="113">
        <v>1</v>
      </c>
      <c r="H19" s="112">
        <v>0</v>
      </c>
      <c r="I19" s="112">
        <v>0</v>
      </c>
      <c r="J19" s="112">
        <v>0</v>
      </c>
      <c r="K19" s="112">
        <v>1</v>
      </c>
      <c r="L19" s="112">
        <v>1</v>
      </c>
      <c r="M19" s="112">
        <v>0</v>
      </c>
      <c r="N19" s="114">
        <v>0</v>
      </c>
      <c r="O19" s="113">
        <v>0</v>
      </c>
    </row>
    <row r="20" spans="2:15">
      <c r="B20" s="229"/>
      <c r="C20" s="163" t="s">
        <v>50</v>
      </c>
      <c r="D20" s="164"/>
      <c r="E20" s="116">
        <v>9</v>
      </c>
      <c r="F20" s="117">
        <v>5</v>
      </c>
      <c r="G20" s="118">
        <v>4</v>
      </c>
      <c r="H20" s="117">
        <v>2</v>
      </c>
      <c r="I20" s="117">
        <v>3</v>
      </c>
      <c r="J20" s="117">
        <v>2</v>
      </c>
      <c r="K20" s="117">
        <v>0</v>
      </c>
      <c r="L20" s="117">
        <v>0</v>
      </c>
      <c r="M20" s="117">
        <v>1</v>
      </c>
      <c r="N20" s="119">
        <v>1</v>
      </c>
      <c r="O20" s="118">
        <v>0</v>
      </c>
    </row>
    <row r="21" spans="2:15">
      <c r="B21" s="229"/>
      <c r="C21" s="163" t="s">
        <v>51</v>
      </c>
      <c r="D21" s="164"/>
      <c r="E21" s="116">
        <v>7</v>
      </c>
      <c r="F21" s="117">
        <v>3</v>
      </c>
      <c r="G21" s="118">
        <v>4</v>
      </c>
      <c r="H21" s="117">
        <v>1</v>
      </c>
      <c r="I21" s="117">
        <v>0</v>
      </c>
      <c r="J21" s="117">
        <v>1</v>
      </c>
      <c r="K21" s="117">
        <v>0</v>
      </c>
      <c r="L21" s="117">
        <v>1</v>
      </c>
      <c r="M21" s="117">
        <v>3</v>
      </c>
      <c r="N21" s="119">
        <v>0</v>
      </c>
      <c r="O21" s="118">
        <v>1</v>
      </c>
    </row>
    <row r="22" spans="2:15">
      <c r="B22" s="229"/>
      <c r="C22" s="163" t="s">
        <v>52</v>
      </c>
      <c r="D22" s="164"/>
      <c r="E22" s="116">
        <v>0</v>
      </c>
      <c r="F22" s="117">
        <v>0</v>
      </c>
      <c r="G22" s="118">
        <v>0</v>
      </c>
      <c r="H22" s="117">
        <v>0</v>
      </c>
      <c r="I22" s="117">
        <v>0</v>
      </c>
      <c r="J22" s="117">
        <v>0</v>
      </c>
      <c r="K22" s="117">
        <v>0</v>
      </c>
      <c r="L22" s="117">
        <v>0</v>
      </c>
      <c r="M22" s="117">
        <v>0</v>
      </c>
      <c r="N22" s="119">
        <v>0</v>
      </c>
      <c r="O22" s="118">
        <v>0</v>
      </c>
    </row>
    <row r="23" spans="2:15">
      <c r="B23" s="229"/>
      <c r="C23" s="163" t="s">
        <v>53</v>
      </c>
      <c r="D23" s="164"/>
      <c r="E23" s="116">
        <v>544</v>
      </c>
      <c r="F23" s="117">
        <v>342</v>
      </c>
      <c r="G23" s="118">
        <v>202</v>
      </c>
      <c r="H23" s="117">
        <v>60</v>
      </c>
      <c r="I23" s="117">
        <v>48</v>
      </c>
      <c r="J23" s="117">
        <v>118</v>
      </c>
      <c r="K23" s="117">
        <v>65</v>
      </c>
      <c r="L23" s="117">
        <v>132</v>
      </c>
      <c r="M23" s="117">
        <v>61</v>
      </c>
      <c r="N23" s="119">
        <v>32</v>
      </c>
      <c r="O23" s="118">
        <v>28</v>
      </c>
    </row>
    <row r="24" spans="2:15">
      <c r="B24" s="229"/>
      <c r="C24" s="163" t="s">
        <v>54</v>
      </c>
      <c r="D24" s="164"/>
      <c r="E24" s="116">
        <v>169</v>
      </c>
      <c r="F24" s="117">
        <v>96</v>
      </c>
      <c r="G24" s="118">
        <v>73</v>
      </c>
      <c r="H24" s="117">
        <v>10</v>
      </c>
      <c r="I24" s="117">
        <v>7</v>
      </c>
      <c r="J24" s="117">
        <v>31</v>
      </c>
      <c r="K24" s="117">
        <v>24</v>
      </c>
      <c r="L24" s="117">
        <v>39</v>
      </c>
      <c r="M24" s="117">
        <v>29</v>
      </c>
      <c r="N24" s="119">
        <v>16</v>
      </c>
      <c r="O24" s="118">
        <v>13</v>
      </c>
    </row>
    <row r="25" spans="2:15" ht="13.5" customHeight="1">
      <c r="B25" s="229"/>
      <c r="C25" s="234" t="s">
        <v>55</v>
      </c>
      <c r="D25" s="64" t="s">
        <v>56</v>
      </c>
      <c r="E25" s="116">
        <v>35</v>
      </c>
      <c r="F25" s="117">
        <v>23</v>
      </c>
      <c r="G25" s="118">
        <v>12</v>
      </c>
      <c r="H25" s="117">
        <v>3</v>
      </c>
      <c r="I25" s="117">
        <v>1</v>
      </c>
      <c r="J25" s="117">
        <v>6</v>
      </c>
      <c r="K25" s="117">
        <v>5</v>
      </c>
      <c r="L25" s="117">
        <v>12</v>
      </c>
      <c r="M25" s="117">
        <v>3</v>
      </c>
      <c r="N25" s="119">
        <v>2</v>
      </c>
      <c r="O25" s="118">
        <v>3</v>
      </c>
    </row>
    <row r="26" spans="2:15">
      <c r="B26" s="229"/>
      <c r="C26" s="183"/>
      <c r="D26" s="64" t="s">
        <v>57</v>
      </c>
      <c r="E26" s="116">
        <v>0</v>
      </c>
      <c r="F26" s="117">
        <v>0</v>
      </c>
      <c r="G26" s="118">
        <v>0</v>
      </c>
      <c r="H26" s="117">
        <v>0</v>
      </c>
      <c r="I26" s="117">
        <v>0</v>
      </c>
      <c r="J26" s="117">
        <v>0</v>
      </c>
      <c r="K26" s="117">
        <v>0</v>
      </c>
      <c r="L26" s="117">
        <v>0</v>
      </c>
      <c r="M26" s="117">
        <v>0</v>
      </c>
      <c r="N26" s="119">
        <v>0</v>
      </c>
      <c r="O26" s="118">
        <v>0</v>
      </c>
    </row>
    <row r="27" spans="2:15">
      <c r="B27" s="229"/>
      <c r="C27" s="183"/>
      <c r="D27" s="64" t="s">
        <v>58</v>
      </c>
      <c r="E27" s="116">
        <v>8</v>
      </c>
      <c r="F27" s="117">
        <v>2</v>
      </c>
      <c r="G27" s="118">
        <v>6</v>
      </c>
      <c r="H27" s="117">
        <v>1</v>
      </c>
      <c r="I27" s="117">
        <v>0</v>
      </c>
      <c r="J27" s="117">
        <v>0</v>
      </c>
      <c r="K27" s="117">
        <v>0</v>
      </c>
      <c r="L27" s="117">
        <v>0</v>
      </c>
      <c r="M27" s="117">
        <v>3</v>
      </c>
      <c r="N27" s="119">
        <v>1</v>
      </c>
      <c r="O27" s="118">
        <v>3</v>
      </c>
    </row>
    <row r="28" spans="2:15">
      <c r="B28" s="229"/>
      <c r="C28" s="183"/>
      <c r="D28" s="64" t="s">
        <v>59</v>
      </c>
      <c r="E28" s="116">
        <v>45</v>
      </c>
      <c r="F28" s="117">
        <v>27</v>
      </c>
      <c r="G28" s="118">
        <v>18</v>
      </c>
      <c r="H28" s="117">
        <v>1</v>
      </c>
      <c r="I28" s="117">
        <v>4</v>
      </c>
      <c r="J28" s="117">
        <v>2</v>
      </c>
      <c r="K28" s="117">
        <v>3</v>
      </c>
      <c r="L28" s="117">
        <v>16</v>
      </c>
      <c r="M28" s="117">
        <v>4</v>
      </c>
      <c r="N28" s="119">
        <v>8</v>
      </c>
      <c r="O28" s="118">
        <v>7</v>
      </c>
    </row>
    <row r="29" spans="2:15">
      <c r="B29" s="229"/>
      <c r="C29" s="183"/>
      <c r="D29" s="64" t="s">
        <v>60</v>
      </c>
      <c r="E29" s="116">
        <v>26</v>
      </c>
      <c r="F29" s="117">
        <v>16</v>
      </c>
      <c r="G29" s="118">
        <v>10</v>
      </c>
      <c r="H29" s="117">
        <v>2</v>
      </c>
      <c r="I29" s="117">
        <v>1</v>
      </c>
      <c r="J29" s="117">
        <v>4</v>
      </c>
      <c r="K29" s="117">
        <v>1</v>
      </c>
      <c r="L29" s="117">
        <v>5</v>
      </c>
      <c r="M29" s="117">
        <v>4</v>
      </c>
      <c r="N29" s="119">
        <v>5</v>
      </c>
      <c r="O29" s="118">
        <v>4</v>
      </c>
    </row>
    <row r="30" spans="2:15">
      <c r="B30" s="229"/>
      <c r="C30" s="183"/>
      <c r="D30" s="64" t="s">
        <v>61</v>
      </c>
      <c r="E30" s="116">
        <v>23</v>
      </c>
      <c r="F30" s="117">
        <v>16</v>
      </c>
      <c r="G30" s="118">
        <v>7</v>
      </c>
      <c r="H30" s="117">
        <v>1</v>
      </c>
      <c r="I30" s="117">
        <v>0</v>
      </c>
      <c r="J30" s="117">
        <v>4</v>
      </c>
      <c r="K30" s="117">
        <v>2</v>
      </c>
      <c r="L30" s="117">
        <v>9</v>
      </c>
      <c r="M30" s="117">
        <v>3</v>
      </c>
      <c r="N30" s="119">
        <v>2</v>
      </c>
      <c r="O30" s="118">
        <v>2</v>
      </c>
    </row>
    <row r="31" spans="2:15">
      <c r="B31" s="229"/>
      <c r="C31" s="183"/>
      <c r="D31" s="64" t="s">
        <v>62</v>
      </c>
      <c r="E31" s="116">
        <v>50</v>
      </c>
      <c r="F31" s="117">
        <v>28</v>
      </c>
      <c r="G31" s="118">
        <v>22</v>
      </c>
      <c r="H31" s="117">
        <v>2</v>
      </c>
      <c r="I31" s="117">
        <v>4</v>
      </c>
      <c r="J31" s="117">
        <v>9</v>
      </c>
      <c r="K31" s="117">
        <v>8</v>
      </c>
      <c r="L31" s="117">
        <v>15</v>
      </c>
      <c r="M31" s="117">
        <v>8</v>
      </c>
      <c r="N31" s="119">
        <v>2</v>
      </c>
      <c r="O31" s="118">
        <v>2</v>
      </c>
    </row>
    <row r="32" spans="2:15">
      <c r="B32" s="229"/>
      <c r="C32" s="183"/>
      <c r="D32" s="64" t="s">
        <v>63</v>
      </c>
      <c r="E32" s="116">
        <v>1</v>
      </c>
      <c r="F32" s="117">
        <v>1</v>
      </c>
      <c r="G32" s="118">
        <v>0</v>
      </c>
      <c r="H32" s="117">
        <v>0</v>
      </c>
      <c r="I32" s="117">
        <v>0</v>
      </c>
      <c r="J32" s="117">
        <v>0</v>
      </c>
      <c r="K32" s="117">
        <v>0</v>
      </c>
      <c r="L32" s="117">
        <v>1</v>
      </c>
      <c r="M32" s="117">
        <v>0</v>
      </c>
      <c r="N32" s="119">
        <v>0</v>
      </c>
      <c r="O32" s="118">
        <v>0</v>
      </c>
    </row>
    <row r="33" spans="2:15">
      <c r="B33" s="229"/>
      <c r="C33" s="183"/>
      <c r="D33" s="64" t="s">
        <v>30</v>
      </c>
      <c r="E33" s="116">
        <v>271</v>
      </c>
      <c r="F33" s="117">
        <v>165</v>
      </c>
      <c r="G33" s="118">
        <v>106</v>
      </c>
      <c r="H33" s="117">
        <v>29</v>
      </c>
      <c r="I33" s="117">
        <v>9</v>
      </c>
      <c r="J33" s="117">
        <v>45</v>
      </c>
      <c r="K33" s="117">
        <v>27</v>
      </c>
      <c r="L33" s="117">
        <v>54</v>
      </c>
      <c r="M33" s="117">
        <v>42</v>
      </c>
      <c r="N33" s="119">
        <v>37</v>
      </c>
      <c r="O33" s="118">
        <v>28</v>
      </c>
    </row>
    <row r="34" spans="2:15">
      <c r="B34" s="229"/>
      <c r="C34" s="184"/>
      <c r="D34" s="29" t="s">
        <v>13</v>
      </c>
      <c r="E34" s="116">
        <v>459</v>
      </c>
      <c r="F34" s="117">
        <v>278</v>
      </c>
      <c r="G34" s="118">
        <v>181</v>
      </c>
      <c r="H34" s="117">
        <v>39</v>
      </c>
      <c r="I34" s="117">
        <v>19</v>
      </c>
      <c r="J34" s="117">
        <v>70</v>
      </c>
      <c r="K34" s="117">
        <v>46</v>
      </c>
      <c r="L34" s="117">
        <v>112</v>
      </c>
      <c r="M34" s="117">
        <v>67</v>
      </c>
      <c r="N34" s="119">
        <v>57</v>
      </c>
      <c r="O34" s="118">
        <v>49</v>
      </c>
    </row>
    <row r="35" spans="2:15" ht="13.5" customHeight="1">
      <c r="B35" s="229"/>
      <c r="C35" s="235" t="s">
        <v>64</v>
      </c>
      <c r="D35" s="30" t="s">
        <v>56</v>
      </c>
      <c r="E35" s="116">
        <v>12</v>
      </c>
      <c r="F35" s="117">
        <v>7</v>
      </c>
      <c r="G35" s="118">
        <v>5</v>
      </c>
      <c r="H35" s="117">
        <v>0</v>
      </c>
      <c r="I35" s="117">
        <v>2</v>
      </c>
      <c r="J35" s="117">
        <v>1</v>
      </c>
      <c r="K35" s="117">
        <v>1</v>
      </c>
      <c r="L35" s="117">
        <v>5</v>
      </c>
      <c r="M35" s="117">
        <v>0</v>
      </c>
      <c r="N35" s="119">
        <v>1</v>
      </c>
      <c r="O35" s="118">
        <v>2</v>
      </c>
    </row>
    <row r="36" spans="2:15">
      <c r="B36" s="229"/>
      <c r="C36" s="235"/>
      <c r="D36" s="64" t="s">
        <v>57</v>
      </c>
      <c r="E36" s="116">
        <v>1</v>
      </c>
      <c r="F36" s="117">
        <v>1</v>
      </c>
      <c r="G36" s="118">
        <v>0</v>
      </c>
      <c r="H36" s="117">
        <v>0</v>
      </c>
      <c r="I36" s="117">
        <v>0</v>
      </c>
      <c r="J36" s="117">
        <v>0</v>
      </c>
      <c r="K36" s="117">
        <v>0</v>
      </c>
      <c r="L36" s="117">
        <v>0</v>
      </c>
      <c r="M36" s="117">
        <v>0</v>
      </c>
      <c r="N36" s="119">
        <v>1</v>
      </c>
      <c r="O36" s="118">
        <v>0</v>
      </c>
    </row>
    <row r="37" spans="2:15">
      <c r="B37" s="229"/>
      <c r="C37" s="235"/>
      <c r="D37" s="64" t="s">
        <v>58</v>
      </c>
      <c r="E37" s="116">
        <v>0</v>
      </c>
      <c r="F37" s="117">
        <v>0</v>
      </c>
      <c r="G37" s="118">
        <v>0</v>
      </c>
      <c r="H37" s="117">
        <v>0</v>
      </c>
      <c r="I37" s="117">
        <v>0</v>
      </c>
      <c r="J37" s="117">
        <v>0</v>
      </c>
      <c r="K37" s="117">
        <v>0</v>
      </c>
      <c r="L37" s="117">
        <v>0</v>
      </c>
      <c r="M37" s="117">
        <v>0</v>
      </c>
      <c r="N37" s="119">
        <v>0</v>
      </c>
      <c r="O37" s="118">
        <v>0</v>
      </c>
    </row>
    <row r="38" spans="2:15">
      <c r="B38" s="229"/>
      <c r="C38" s="235"/>
      <c r="D38" s="64" t="s">
        <v>59</v>
      </c>
      <c r="E38" s="116">
        <v>24</v>
      </c>
      <c r="F38" s="117">
        <v>14</v>
      </c>
      <c r="G38" s="118">
        <v>10</v>
      </c>
      <c r="H38" s="117">
        <v>0</v>
      </c>
      <c r="I38" s="117">
        <v>0</v>
      </c>
      <c r="J38" s="117">
        <v>3</v>
      </c>
      <c r="K38" s="117">
        <v>3</v>
      </c>
      <c r="L38" s="117">
        <v>5</v>
      </c>
      <c r="M38" s="117">
        <v>2</v>
      </c>
      <c r="N38" s="119">
        <v>6</v>
      </c>
      <c r="O38" s="118">
        <v>5</v>
      </c>
    </row>
    <row r="39" spans="2:15">
      <c r="B39" s="229"/>
      <c r="C39" s="235"/>
      <c r="D39" s="64" t="s">
        <v>60</v>
      </c>
      <c r="E39" s="116">
        <v>23</v>
      </c>
      <c r="F39" s="117">
        <v>12</v>
      </c>
      <c r="G39" s="118">
        <v>11</v>
      </c>
      <c r="H39" s="117">
        <v>2</v>
      </c>
      <c r="I39" s="117">
        <v>1</v>
      </c>
      <c r="J39" s="117">
        <v>1</v>
      </c>
      <c r="K39" s="117">
        <v>0</v>
      </c>
      <c r="L39" s="117">
        <v>8</v>
      </c>
      <c r="M39" s="117">
        <v>6</v>
      </c>
      <c r="N39" s="119">
        <v>1</v>
      </c>
      <c r="O39" s="118">
        <v>4</v>
      </c>
    </row>
    <row r="40" spans="2:15">
      <c r="B40" s="229"/>
      <c r="C40" s="235"/>
      <c r="D40" s="64" t="s">
        <v>61</v>
      </c>
      <c r="E40" s="116">
        <v>19</v>
      </c>
      <c r="F40" s="117">
        <v>10</v>
      </c>
      <c r="G40" s="118">
        <v>9</v>
      </c>
      <c r="H40" s="117">
        <v>2</v>
      </c>
      <c r="I40" s="117">
        <v>0</v>
      </c>
      <c r="J40" s="117">
        <v>2</v>
      </c>
      <c r="K40" s="117">
        <v>5</v>
      </c>
      <c r="L40" s="117">
        <v>4</v>
      </c>
      <c r="M40" s="117">
        <v>3</v>
      </c>
      <c r="N40" s="119">
        <v>2</v>
      </c>
      <c r="O40" s="118">
        <v>1</v>
      </c>
    </row>
    <row r="41" spans="2:15">
      <c r="B41" s="229"/>
      <c r="C41" s="235"/>
      <c r="D41" s="64" t="s">
        <v>62</v>
      </c>
      <c r="E41" s="116">
        <v>92</v>
      </c>
      <c r="F41" s="117">
        <v>48</v>
      </c>
      <c r="G41" s="118">
        <v>44</v>
      </c>
      <c r="H41" s="117">
        <v>6</v>
      </c>
      <c r="I41" s="117">
        <v>5</v>
      </c>
      <c r="J41" s="117">
        <v>12</v>
      </c>
      <c r="K41" s="117">
        <v>10</v>
      </c>
      <c r="L41" s="117">
        <v>22</v>
      </c>
      <c r="M41" s="117">
        <v>18</v>
      </c>
      <c r="N41" s="119">
        <v>8</v>
      </c>
      <c r="O41" s="118">
        <v>11</v>
      </c>
    </row>
    <row r="42" spans="2:15">
      <c r="B42" s="229"/>
      <c r="C42" s="235"/>
      <c r="D42" s="64" t="s">
        <v>63</v>
      </c>
      <c r="E42" s="116">
        <v>0</v>
      </c>
      <c r="F42" s="117">
        <v>0</v>
      </c>
      <c r="G42" s="118">
        <v>0</v>
      </c>
      <c r="H42" s="117">
        <v>0</v>
      </c>
      <c r="I42" s="117">
        <v>0</v>
      </c>
      <c r="J42" s="117">
        <v>0</v>
      </c>
      <c r="K42" s="117">
        <v>0</v>
      </c>
      <c r="L42" s="117">
        <v>0</v>
      </c>
      <c r="M42" s="117">
        <v>0</v>
      </c>
      <c r="N42" s="119">
        <v>0</v>
      </c>
      <c r="O42" s="118">
        <v>0</v>
      </c>
    </row>
    <row r="43" spans="2:15">
      <c r="B43" s="229"/>
      <c r="C43" s="235"/>
      <c r="D43" s="64" t="s">
        <v>30</v>
      </c>
      <c r="E43" s="116">
        <v>328</v>
      </c>
      <c r="F43" s="117">
        <v>205</v>
      </c>
      <c r="G43" s="118">
        <v>123</v>
      </c>
      <c r="H43" s="117">
        <v>31</v>
      </c>
      <c r="I43" s="117">
        <v>19</v>
      </c>
      <c r="J43" s="117">
        <v>55</v>
      </c>
      <c r="K43" s="117">
        <v>40</v>
      </c>
      <c r="L43" s="117">
        <v>79</v>
      </c>
      <c r="M43" s="117">
        <v>45</v>
      </c>
      <c r="N43" s="119">
        <v>40</v>
      </c>
      <c r="O43" s="118">
        <v>19</v>
      </c>
    </row>
    <row r="44" spans="2:15">
      <c r="B44" s="229"/>
      <c r="C44" s="235"/>
      <c r="D44" s="31" t="s">
        <v>13</v>
      </c>
      <c r="E44" s="124">
        <v>499</v>
      </c>
      <c r="F44" s="125">
        <v>297</v>
      </c>
      <c r="G44" s="126">
        <v>202</v>
      </c>
      <c r="H44" s="125">
        <v>41</v>
      </c>
      <c r="I44" s="125">
        <v>27</v>
      </c>
      <c r="J44" s="125">
        <v>74</v>
      </c>
      <c r="K44" s="125">
        <v>59</v>
      </c>
      <c r="L44" s="125">
        <v>123</v>
      </c>
      <c r="M44" s="125">
        <v>74</v>
      </c>
      <c r="N44" s="127">
        <v>59</v>
      </c>
      <c r="O44" s="126">
        <v>42</v>
      </c>
    </row>
    <row r="45" spans="2:15" ht="14.25" thickBot="1">
      <c r="B45" s="230"/>
      <c r="C45" s="128" t="s">
        <v>65</v>
      </c>
      <c r="D45" s="129"/>
      <c r="E45" s="120">
        <v>1689</v>
      </c>
      <c r="F45" s="121">
        <v>1022</v>
      </c>
      <c r="G45" s="122">
        <v>667</v>
      </c>
      <c r="H45" s="121">
        <v>153</v>
      </c>
      <c r="I45" s="121">
        <v>104</v>
      </c>
      <c r="J45" s="121">
        <v>296</v>
      </c>
      <c r="K45" s="121">
        <v>195</v>
      </c>
      <c r="L45" s="121">
        <v>408</v>
      </c>
      <c r="M45" s="121">
        <v>235</v>
      </c>
      <c r="N45" s="123">
        <v>165</v>
      </c>
      <c r="O45" s="122">
        <v>133</v>
      </c>
    </row>
    <row r="46" spans="2:15" ht="14.25" thickBot="1">
      <c r="B46" s="223" t="s">
        <v>66</v>
      </c>
      <c r="C46" s="224"/>
      <c r="D46" s="225"/>
      <c r="E46" s="130">
        <v>22065</v>
      </c>
      <c r="F46" s="131">
        <v>14060</v>
      </c>
      <c r="G46" s="132">
        <v>8545</v>
      </c>
      <c r="H46" s="131">
        <v>1986</v>
      </c>
      <c r="I46" s="131">
        <v>1226</v>
      </c>
      <c r="J46" s="131">
        <v>4171</v>
      </c>
      <c r="K46" s="131">
        <v>2453</v>
      </c>
      <c r="L46" s="131">
        <v>5371</v>
      </c>
      <c r="M46" s="131">
        <v>3140</v>
      </c>
      <c r="N46" s="133">
        <v>2532</v>
      </c>
      <c r="O46" s="132">
        <v>1726</v>
      </c>
    </row>
  </sheetData>
  <mergeCells count="32">
    <mergeCell ref="L2:M2"/>
    <mergeCell ref="N2:O2"/>
    <mergeCell ref="B2:D3"/>
    <mergeCell ref="E2:G2"/>
    <mergeCell ref="H2:I2"/>
    <mergeCell ref="C10:D10"/>
    <mergeCell ref="C25:C34"/>
    <mergeCell ref="C35:C44"/>
    <mergeCell ref="C15:D15"/>
    <mergeCell ref="J2:K2"/>
    <mergeCell ref="C11:D11"/>
    <mergeCell ref="C12:D12"/>
    <mergeCell ref="C13:D13"/>
    <mergeCell ref="C14:D14"/>
    <mergeCell ref="C6:D6"/>
    <mergeCell ref="C7:D7"/>
    <mergeCell ref="B46:D46"/>
    <mergeCell ref="C16:D16"/>
    <mergeCell ref="C17:D17"/>
    <mergeCell ref="C18:D18"/>
    <mergeCell ref="B19:B45"/>
    <mergeCell ref="C19:D19"/>
    <mergeCell ref="C20:D20"/>
    <mergeCell ref="C21:D21"/>
    <mergeCell ref="C22:D22"/>
    <mergeCell ref="C23:D23"/>
    <mergeCell ref="C24:D24"/>
    <mergeCell ref="B4:B18"/>
    <mergeCell ref="C4:D4"/>
    <mergeCell ref="C5:D5"/>
    <mergeCell ref="C8:D8"/>
    <mergeCell ref="C9:D9"/>
  </mergeCells>
  <phoneticPr fontId="1"/>
  <pageMargins left="0" right="0" top="0.15748031496062992" bottom="0.15748031496062992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36"/>
  <sheetViews>
    <sheetView workbookViewId="0"/>
  </sheetViews>
  <sheetFormatPr defaultRowHeight="13.5"/>
  <cols>
    <col min="1" max="1" width="2.75" style="59" customWidth="1"/>
    <col min="2" max="2" width="2.75" style="59" bestFit="1" customWidth="1"/>
    <col min="3" max="3" width="14.25" style="59" bestFit="1" customWidth="1"/>
    <col min="4" max="6" width="7.875" style="59" customWidth="1"/>
    <col min="7" max="20" width="6.875" style="59" customWidth="1"/>
    <col min="21" max="16384" width="9" style="59"/>
  </cols>
  <sheetData>
    <row r="1" spans="2:20" ht="14.25" thickBot="1">
      <c r="B1" s="59" t="s">
        <v>87</v>
      </c>
    </row>
    <row r="2" spans="2:20" ht="13.5" customHeight="1">
      <c r="B2" s="165" t="s">
        <v>138</v>
      </c>
      <c r="C2" s="166"/>
      <c r="D2" s="222" t="s">
        <v>139</v>
      </c>
      <c r="E2" s="172"/>
      <c r="F2" s="157"/>
      <c r="G2" s="169" t="s">
        <v>69</v>
      </c>
      <c r="H2" s="170"/>
      <c r="I2" s="170" t="s">
        <v>70</v>
      </c>
      <c r="J2" s="170"/>
      <c r="K2" s="170" t="s">
        <v>71</v>
      </c>
      <c r="L2" s="170"/>
      <c r="M2" s="170" t="s">
        <v>72</v>
      </c>
      <c r="N2" s="170"/>
      <c r="O2" s="170" t="s">
        <v>73</v>
      </c>
      <c r="P2" s="170"/>
      <c r="Q2" s="170" t="s">
        <v>74</v>
      </c>
      <c r="R2" s="170"/>
      <c r="S2" s="170" t="s">
        <v>75</v>
      </c>
      <c r="T2" s="171"/>
    </row>
    <row r="3" spans="2:20" ht="14.25" thickBot="1">
      <c r="B3" s="167"/>
      <c r="C3" s="168"/>
      <c r="D3" s="66" t="s">
        <v>0</v>
      </c>
      <c r="E3" s="43" t="s">
        <v>1</v>
      </c>
      <c r="F3" s="44" t="s">
        <v>2</v>
      </c>
      <c r="G3" s="66" t="s">
        <v>1</v>
      </c>
      <c r="H3" s="43" t="s">
        <v>2</v>
      </c>
      <c r="I3" s="67" t="s">
        <v>1</v>
      </c>
      <c r="J3" s="43" t="s">
        <v>2</v>
      </c>
      <c r="K3" s="67" t="s">
        <v>1</v>
      </c>
      <c r="L3" s="43" t="s">
        <v>2</v>
      </c>
      <c r="M3" s="67" t="s">
        <v>1</v>
      </c>
      <c r="N3" s="43" t="s">
        <v>2</v>
      </c>
      <c r="O3" s="67" t="s">
        <v>1</v>
      </c>
      <c r="P3" s="43" t="s">
        <v>2</v>
      </c>
      <c r="Q3" s="45" t="s">
        <v>1</v>
      </c>
      <c r="R3" s="45" t="s">
        <v>2</v>
      </c>
      <c r="S3" s="45" t="s">
        <v>1</v>
      </c>
      <c r="T3" s="46" t="s">
        <v>2</v>
      </c>
    </row>
    <row r="4" spans="2:20" ht="14.25" thickBot="1">
      <c r="B4" s="220" t="s">
        <v>3</v>
      </c>
      <c r="C4" s="221"/>
      <c r="D4" s="55">
        <v>3796</v>
      </c>
      <c r="E4" s="33">
        <v>2668</v>
      </c>
      <c r="F4" s="34">
        <v>1128</v>
      </c>
      <c r="G4" s="35">
        <v>25</v>
      </c>
      <c r="H4" s="33">
        <v>19</v>
      </c>
      <c r="I4" s="33">
        <v>215</v>
      </c>
      <c r="J4" s="33">
        <v>140</v>
      </c>
      <c r="K4" s="33">
        <v>346</v>
      </c>
      <c r="L4" s="33">
        <v>181</v>
      </c>
      <c r="M4" s="33">
        <v>496</v>
      </c>
      <c r="N4" s="33">
        <v>225</v>
      </c>
      <c r="O4" s="33">
        <v>645</v>
      </c>
      <c r="P4" s="33">
        <v>251</v>
      </c>
      <c r="Q4" s="33">
        <v>638</v>
      </c>
      <c r="R4" s="33">
        <v>217</v>
      </c>
      <c r="S4" s="33">
        <v>303</v>
      </c>
      <c r="T4" s="34">
        <v>95</v>
      </c>
    </row>
    <row r="5" spans="2:20" ht="13.5" customHeight="1">
      <c r="B5" s="214" t="s">
        <v>4</v>
      </c>
      <c r="C5" s="47" t="s">
        <v>5</v>
      </c>
      <c r="D5" s="56">
        <v>3093</v>
      </c>
      <c r="E5" s="48">
        <v>2144</v>
      </c>
      <c r="F5" s="49">
        <v>949</v>
      </c>
      <c r="G5" s="50">
        <v>13</v>
      </c>
      <c r="H5" s="48">
        <v>10</v>
      </c>
      <c r="I5" s="48">
        <v>244</v>
      </c>
      <c r="J5" s="48">
        <v>125</v>
      </c>
      <c r="K5" s="48">
        <v>345</v>
      </c>
      <c r="L5" s="48">
        <v>171</v>
      </c>
      <c r="M5" s="48">
        <v>398</v>
      </c>
      <c r="N5" s="48">
        <v>187</v>
      </c>
      <c r="O5" s="48">
        <v>520</v>
      </c>
      <c r="P5" s="48">
        <v>222</v>
      </c>
      <c r="Q5" s="48">
        <v>426</v>
      </c>
      <c r="R5" s="48">
        <v>169</v>
      </c>
      <c r="S5" s="48">
        <v>198</v>
      </c>
      <c r="T5" s="49">
        <v>65</v>
      </c>
    </row>
    <row r="6" spans="2:20">
      <c r="B6" s="215"/>
      <c r="C6" s="51" t="s">
        <v>6</v>
      </c>
      <c r="D6" s="57">
        <v>6097</v>
      </c>
      <c r="E6" s="26">
        <v>3960</v>
      </c>
      <c r="F6" s="27">
        <v>2137</v>
      </c>
      <c r="G6" s="28">
        <v>28</v>
      </c>
      <c r="H6" s="26">
        <v>16</v>
      </c>
      <c r="I6" s="26">
        <v>365</v>
      </c>
      <c r="J6" s="26">
        <v>190</v>
      </c>
      <c r="K6" s="26">
        <v>474</v>
      </c>
      <c r="L6" s="26">
        <v>250</v>
      </c>
      <c r="M6" s="26">
        <v>673</v>
      </c>
      <c r="N6" s="26">
        <v>376</v>
      </c>
      <c r="O6" s="26">
        <v>909</v>
      </c>
      <c r="P6" s="26">
        <v>484</v>
      </c>
      <c r="Q6" s="26">
        <v>1018</v>
      </c>
      <c r="R6" s="26">
        <v>546</v>
      </c>
      <c r="S6" s="26">
        <v>493</v>
      </c>
      <c r="T6" s="27">
        <v>275</v>
      </c>
    </row>
    <row r="7" spans="2:20">
      <c r="B7" s="215"/>
      <c r="C7" s="51" t="s">
        <v>7</v>
      </c>
      <c r="D7" s="57">
        <v>1936</v>
      </c>
      <c r="E7" s="26">
        <v>1126</v>
      </c>
      <c r="F7" s="27">
        <v>810</v>
      </c>
      <c r="G7" s="28">
        <v>6</v>
      </c>
      <c r="H7" s="26">
        <v>9</v>
      </c>
      <c r="I7" s="26">
        <v>135</v>
      </c>
      <c r="J7" s="26">
        <v>116</v>
      </c>
      <c r="K7" s="26">
        <v>248</v>
      </c>
      <c r="L7" s="26">
        <v>231</v>
      </c>
      <c r="M7" s="26">
        <v>248</v>
      </c>
      <c r="N7" s="26">
        <v>147</v>
      </c>
      <c r="O7" s="26">
        <v>201</v>
      </c>
      <c r="P7" s="26">
        <v>121</v>
      </c>
      <c r="Q7" s="26">
        <v>212</v>
      </c>
      <c r="R7" s="26">
        <v>130</v>
      </c>
      <c r="S7" s="26">
        <v>76</v>
      </c>
      <c r="T7" s="27">
        <v>56</v>
      </c>
    </row>
    <row r="8" spans="2:20">
      <c r="B8" s="215"/>
      <c r="C8" s="51" t="s">
        <v>8</v>
      </c>
      <c r="D8" s="57">
        <v>441</v>
      </c>
      <c r="E8" s="26">
        <v>297</v>
      </c>
      <c r="F8" s="27">
        <v>144</v>
      </c>
      <c r="G8" s="28">
        <v>0</v>
      </c>
      <c r="H8" s="26">
        <v>0</v>
      </c>
      <c r="I8" s="26">
        <v>20</v>
      </c>
      <c r="J8" s="26">
        <v>8</v>
      </c>
      <c r="K8" s="26">
        <v>31</v>
      </c>
      <c r="L8" s="26">
        <v>13</v>
      </c>
      <c r="M8" s="26">
        <v>53</v>
      </c>
      <c r="N8" s="26">
        <v>31</v>
      </c>
      <c r="O8" s="26">
        <v>93</v>
      </c>
      <c r="P8" s="26">
        <v>37</v>
      </c>
      <c r="Q8" s="26">
        <v>69</v>
      </c>
      <c r="R8" s="26">
        <v>38</v>
      </c>
      <c r="S8" s="26">
        <v>31</v>
      </c>
      <c r="T8" s="27">
        <v>17</v>
      </c>
    </row>
    <row r="9" spans="2:20">
      <c r="B9" s="215"/>
      <c r="C9" s="51" t="s">
        <v>9</v>
      </c>
      <c r="D9" s="57">
        <v>827</v>
      </c>
      <c r="E9" s="26">
        <v>518</v>
      </c>
      <c r="F9" s="27">
        <v>309</v>
      </c>
      <c r="G9" s="28">
        <v>1</v>
      </c>
      <c r="H9" s="26">
        <v>1</v>
      </c>
      <c r="I9" s="26">
        <v>36</v>
      </c>
      <c r="J9" s="26">
        <v>23</v>
      </c>
      <c r="K9" s="26">
        <v>73</v>
      </c>
      <c r="L9" s="26">
        <v>52</v>
      </c>
      <c r="M9" s="26">
        <v>92</v>
      </c>
      <c r="N9" s="26">
        <v>55</v>
      </c>
      <c r="O9" s="26">
        <v>127</v>
      </c>
      <c r="P9" s="26">
        <v>81</v>
      </c>
      <c r="Q9" s="26">
        <v>128</v>
      </c>
      <c r="R9" s="26">
        <v>64</v>
      </c>
      <c r="S9" s="26">
        <v>61</v>
      </c>
      <c r="T9" s="27">
        <v>33</v>
      </c>
    </row>
    <row r="10" spans="2:20">
      <c r="B10" s="215"/>
      <c r="C10" s="51" t="s">
        <v>10</v>
      </c>
      <c r="D10" s="57">
        <v>2054</v>
      </c>
      <c r="E10" s="26">
        <v>1413</v>
      </c>
      <c r="F10" s="27">
        <v>641</v>
      </c>
      <c r="G10" s="28">
        <v>17</v>
      </c>
      <c r="H10" s="26">
        <v>11</v>
      </c>
      <c r="I10" s="26">
        <v>200</v>
      </c>
      <c r="J10" s="26">
        <v>104</v>
      </c>
      <c r="K10" s="26">
        <v>244</v>
      </c>
      <c r="L10" s="26">
        <v>133</v>
      </c>
      <c r="M10" s="26">
        <v>263</v>
      </c>
      <c r="N10" s="26">
        <v>113</v>
      </c>
      <c r="O10" s="26">
        <v>329</v>
      </c>
      <c r="P10" s="26">
        <v>127</v>
      </c>
      <c r="Q10" s="26">
        <v>267</v>
      </c>
      <c r="R10" s="26">
        <v>105</v>
      </c>
      <c r="S10" s="26">
        <v>93</v>
      </c>
      <c r="T10" s="27">
        <v>48</v>
      </c>
    </row>
    <row r="11" spans="2:20">
      <c r="B11" s="215"/>
      <c r="C11" s="51" t="s">
        <v>11</v>
      </c>
      <c r="D11" s="57">
        <v>4519</v>
      </c>
      <c r="E11" s="26">
        <v>2926</v>
      </c>
      <c r="F11" s="27">
        <v>1593</v>
      </c>
      <c r="G11" s="28">
        <v>16</v>
      </c>
      <c r="H11" s="26">
        <v>8</v>
      </c>
      <c r="I11" s="26">
        <v>147</v>
      </c>
      <c r="J11" s="26">
        <v>90</v>
      </c>
      <c r="K11" s="26">
        <v>258</v>
      </c>
      <c r="L11" s="26">
        <v>157</v>
      </c>
      <c r="M11" s="26">
        <v>503</v>
      </c>
      <c r="N11" s="26">
        <v>280</v>
      </c>
      <c r="O11" s="26">
        <v>825</v>
      </c>
      <c r="P11" s="26">
        <v>407</v>
      </c>
      <c r="Q11" s="26">
        <v>839</v>
      </c>
      <c r="R11" s="26">
        <v>434</v>
      </c>
      <c r="S11" s="26">
        <v>338</v>
      </c>
      <c r="T11" s="27">
        <v>217</v>
      </c>
    </row>
    <row r="12" spans="2:20">
      <c r="B12" s="215"/>
      <c r="C12" s="51" t="s">
        <v>12</v>
      </c>
      <c r="D12" s="57">
        <v>1942</v>
      </c>
      <c r="E12" s="26">
        <v>1225</v>
      </c>
      <c r="F12" s="27">
        <v>717</v>
      </c>
      <c r="G12" s="28">
        <v>4</v>
      </c>
      <c r="H12" s="26">
        <v>0</v>
      </c>
      <c r="I12" s="26">
        <v>57</v>
      </c>
      <c r="J12" s="26">
        <v>30</v>
      </c>
      <c r="K12" s="26">
        <v>124</v>
      </c>
      <c r="L12" s="26">
        <v>66</v>
      </c>
      <c r="M12" s="26">
        <v>243</v>
      </c>
      <c r="N12" s="26">
        <v>143</v>
      </c>
      <c r="O12" s="26">
        <v>343</v>
      </c>
      <c r="P12" s="26">
        <v>192</v>
      </c>
      <c r="Q12" s="26">
        <v>326</v>
      </c>
      <c r="R12" s="26">
        <v>192</v>
      </c>
      <c r="S12" s="26">
        <v>128</v>
      </c>
      <c r="T12" s="27">
        <v>94</v>
      </c>
    </row>
    <row r="13" spans="2:20" ht="14.25" thickBot="1">
      <c r="B13" s="216"/>
      <c r="C13" s="52" t="s">
        <v>13</v>
      </c>
      <c r="D13" s="81">
        <v>20909</v>
      </c>
      <c r="E13" s="82">
        <v>13609</v>
      </c>
      <c r="F13" s="83">
        <v>7300</v>
      </c>
      <c r="G13" s="84">
        <v>85</v>
      </c>
      <c r="H13" s="82">
        <v>55</v>
      </c>
      <c r="I13" s="82">
        <v>1204</v>
      </c>
      <c r="J13" s="82">
        <v>686</v>
      </c>
      <c r="K13" s="82">
        <v>1797</v>
      </c>
      <c r="L13" s="82">
        <v>1073</v>
      </c>
      <c r="M13" s="82">
        <v>2473</v>
      </c>
      <c r="N13" s="82">
        <v>1332</v>
      </c>
      <c r="O13" s="82">
        <v>3347</v>
      </c>
      <c r="P13" s="82">
        <v>1671</v>
      </c>
      <c r="Q13" s="82">
        <v>3285</v>
      </c>
      <c r="R13" s="82">
        <v>1678</v>
      </c>
      <c r="S13" s="82">
        <v>1418</v>
      </c>
      <c r="T13" s="83">
        <v>805</v>
      </c>
    </row>
    <row r="14" spans="2:20" ht="13.5" customHeight="1">
      <c r="B14" s="215" t="s">
        <v>14</v>
      </c>
      <c r="C14" s="53" t="s">
        <v>15</v>
      </c>
      <c r="D14" s="56">
        <v>261</v>
      </c>
      <c r="E14" s="48">
        <v>171</v>
      </c>
      <c r="F14" s="49">
        <v>90</v>
      </c>
      <c r="G14" s="50">
        <v>0</v>
      </c>
      <c r="H14" s="48">
        <v>0</v>
      </c>
      <c r="I14" s="48">
        <v>1</v>
      </c>
      <c r="J14" s="48">
        <v>2</v>
      </c>
      <c r="K14" s="48">
        <v>12</v>
      </c>
      <c r="L14" s="48">
        <v>5</v>
      </c>
      <c r="M14" s="48">
        <v>26</v>
      </c>
      <c r="N14" s="48">
        <v>13</v>
      </c>
      <c r="O14" s="48">
        <v>43</v>
      </c>
      <c r="P14" s="48">
        <v>17</v>
      </c>
      <c r="Q14" s="48">
        <v>59</v>
      </c>
      <c r="R14" s="48">
        <v>41</v>
      </c>
      <c r="S14" s="48">
        <v>30</v>
      </c>
      <c r="T14" s="49">
        <v>12</v>
      </c>
    </row>
    <row r="15" spans="2:20">
      <c r="B15" s="215"/>
      <c r="C15" s="51" t="s">
        <v>16</v>
      </c>
      <c r="D15" s="57">
        <v>424</v>
      </c>
      <c r="E15" s="26">
        <v>251</v>
      </c>
      <c r="F15" s="27">
        <v>173</v>
      </c>
      <c r="G15" s="28">
        <v>1</v>
      </c>
      <c r="H15" s="26">
        <v>2</v>
      </c>
      <c r="I15" s="26">
        <v>10</v>
      </c>
      <c r="J15" s="26">
        <v>11</v>
      </c>
      <c r="K15" s="26">
        <v>22</v>
      </c>
      <c r="L15" s="26">
        <v>17</v>
      </c>
      <c r="M15" s="26">
        <v>46</v>
      </c>
      <c r="N15" s="26">
        <v>18</v>
      </c>
      <c r="O15" s="26">
        <v>57</v>
      </c>
      <c r="P15" s="26">
        <v>41</v>
      </c>
      <c r="Q15" s="26">
        <v>74</v>
      </c>
      <c r="R15" s="26">
        <v>52</v>
      </c>
      <c r="S15" s="26">
        <v>41</v>
      </c>
      <c r="T15" s="27">
        <v>32</v>
      </c>
    </row>
    <row r="16" spans="2:20">
      <c r="B16" s="215"/>
      <c r="C16" s="51" t="s">
        <v>17</v>
      </c>
      <c r="D16" s="57">
        <v>112</v>
      </c>
      <c r="E16" s="26">
        <v>64</v>
      </c>
      <c r="F16" s="27">
        <v>48</v>
      </c>
      <c r="G16" s="28">
        <v>0</v>
      </c>
      <c r="H16" s="26">
        <v>1</v>
      </c>
      <c r="I16" s="26">
        <v>4</v>
      </c>
      <c r="J16" s="26">
        <v>3</v>
      </c>
      <c r="K16" s="26">
        <v>2</v>
      </c>
      <c r="L16" s="26">
        <v>3</v>
      </c>
      <c r="M16" s="26">
        <v>6</v>
      </c>
      <c r="N16" s="26">
        <v>7</v>
      </c>
      <c r="O16" s="26">
        <v>13</v>
      </c>
      <c r="P16" s="26">
        <v>9</v>
      </c>
      <c r="Q16" s="26">
        <v>17</v>
      </c>
      <c r="R16" s="26">
        <v>18</v>
      </c>
      <c r="S16" s="26">
        <v>22</v>
      </c>
      <c r="T16" s="27">
        <v>7</v>
      </c>
    </row>
    <row r="17" spans="2:20">
      <c r="B17" s="215"/>
      <c r="C17" s="51" t="s">
        <v>18</v>
      </c>
      <c r="D17" s="57">
        <v>114</v>
      </c>
      <c r="E17" s="26">
        <v>62</v>
      </c>
      <c r="F17" s="27">
        <v>52</v>
      </c>
      <c r="G17" s="28">
        <v>1</v>
      </c>
      <c r="H17" s="26">
        <v>0</v>
      </c>
      <c r="I17" s="26">
        <v>4</v>
      </c>
      <c r="J17" s="26">
        <v>2</v>
      </c>
      <c r="K17" s="26">
        <v>2</v>
      </c>
      <c r="L17" s="26">
        <v>4</v>
      </c>
      <c r="M17" s="26">
        <v>8</v>
      </c>
      <c r="N17" s="26">
        <v>10</v>
      </c>
      <c r="O17" s="26">
        <v>15</v>
      </c>
      <c r="P17" s="26">
        <v>13</v>
      </c>
      <c r="Q17" s="26">
        <v>26</v>
      </c>
      <c r="R17" s="26">
        <v>20</v>
      </c>
      <c r="S17" s="26">
        <v>6</v>
      </c>
      <c r="T17" s="27">
        <v>3</v>
      </c>
    </row>
    <row r="18" spans="2:20">
      <c r="B18" s="215"/>
      <c r="C18" s="51" t="s">
        <v>141</v>
      </c>
      <c r="D18" s="57">
        <v>58</v>
      </c>
      <c r="E18" s="26">
        <v>32</v>
      </c>
      <c r="F18" s="27">
        <v>26</v>
      </c>
      <c r="G18" s="28">
        <v>1</v>
      </c>
      <c r="H18" s="26">
        <v>0</v>
      </c>
      <c r="I18" s="26">
        <v>2</v>
      </c>
      <c r="J18" s="26">
        <v>1</v>
      </c>
      <c r="K18" s="26">
        <v>8</v>
      </c>
      <c r="L18" s="26">
        <v>3</v>
      </c>
      <c r="M18" s="26">
        <v>4</v>
      </c>
      <c r="N18" s="26">
        <v>2</v>
      </c>
      <c r="O18" s="26">
        <v>3</v>
      </c>
      <c r="P18" s="26">
        <v>10</v>
      </c>
      <c r="Q18" s="26">
        <v>8</v>
      </c>
      <c r="R18" s="26">
        <v>7</v>
      </c>
      <c r="S18" s="26">
        <v>6</v>
      </c>
      <c r="T18" s="27">
        <v>3</v>
      </c>
    </row>
    <row r="19" spans="2:20">
      <c r="B19" s="215"/>
      <c r="C19" s="51" t="s">
        <v>142</v>
      </c>
      <c r="D19" s="57">
        <v>44</v>
      </c>
      <c r="E19" s="26">
        <v>20</v>
      </c>
      <c r="F19" s="27">
        <v>24</v>
      </c>
      <c r="G19" s="28">
        <v>0</v>
      </c>
      <c r="H19" s="26">
        <v>0</v>
      </c>
      <c r="I19" s="26">
        <v>0</v>
      </c>
      <c r="J19" s="26">
        <v>2</v>
      </c>
      <c r="K19" s="26">
        <v>0</v>
      </c>
      <c r="L19" s="26">
        <v>1</v>
      </c>
      <c r="M19" s="26">
        <v>3</v>
      </c>
      <c r="N19" s="26">
        <v>2</v>
      </c>
      <c r="O19" s="26">
        <v>1</v>
      </c>
      <c r="P19" s="26">
        <v>6</v>
      </c>
      <c r="Q19" s="26">
        <v>7</v>
      </c>
      <c r="R19" s="26">
        <v>11</v>
      </c>
      <c r="S19" s="26">
        <v>9</v>
      </c>
      <c r="T19" s="27">
        <v>2</v>
      </c>
    </row>
    <row r="20" spans="2:20">
      <c r="B20" s="215"/>
      <c r="C20" s="51" t="s">
        <v>19</v>
      </c>
      <c r="D20" s="57">
        <v>42</v>
      </c>
      <c r="E20" s="26">
        <v>28</v>
      </c>
      <c r="F20" s="27">
        <v>14</v>
      </c>
      <c r="G20" s="28">
        <v>0</v>
      </c>
      <c r="H20" s="26">
        <v>0</v>
      </c>
      <c r="I20" s="26">
        <v>1</v>
      </c>
      <c r="J20" s="26">
        <v>0</v>
      </c>
      <c r="K20" s="26">
        <v>4</v>
      </c>
      <c r="L20" s="26">
        <v>1</v>
      </c>
      <c r="M20" s="26">
        <v>2</v>
      </c>
      <c r="N20" s="26">
        <v>2</v>
      </c>
      <c r="O20" s="26">
        <v>10</v>
      </c>
      <c r="P20" s="26">
        <v>1</v>
      </c>
      <c r="Q20" s="26">
        <v>8</v>
      </c>
      <c r="R20" s="26">
        <v>8</v>
      </c>
      <c r="S20" s="26">
        <v>3</v>
      </c>
      <c r="T20" s="27">
        <v>2</v>
      </c>
    </row>
    <row r="21" spans="2:20" ht="14.25" thickBot="1">
      <c r="B21" s="215"/>
      <c r="C21" s="54" t="s">
        <v>13</v>
      </c>
      <c r="D21" s="81">
        <v>1055</v>
      </c>
      <c r="E21" s="82">
        <v>628</v>
      </c>
      <c r="F21" s="83">
        <v>427</v>
      </c>
      <c r="G21" s="84">
        <v>3</v>
      </c>
      <c r="H21" s="82">
        <v>3</v>
      </c>
      <c r="I21" s="82">
        <v>22</v>
      </c>
      <c r="J21" s="82">
        <v>21</v>
      </c>
      <c r="K21" s="82">
        <v>50</v>
      </c>
      <c r="L21" s="82">
        <v>34</v>
      </c>
      <c r="M21" s="82">
        <v>95</v>
      </c>
      <c r="N21" s="82">
        <v>54</v>
      </c>
      <c r="O21" s="82">
        <v>142</v>
      </c>
      <c r="P21" s="82">
        <v>97</v>
      </c>
      <c r="Q21" s="82">
        <v>199</v>
      </c>
      <c r="R21" s="82">
        <v>157</v>
      </c>
      <c r="S21" s="82">
        <v>117</v>
      </c>
      <c r="T21" s="83">
        <v>61</v>
      </c>
    </row>
    <row r="22" spans="2:20" ht="13.5" customHeight="1">
      <c r="B22" s="214" t="s">
        <v>20</v>
      </c>
      <c r="C22" s="47" t="s">
        <v>21</v>
      </c>
      <c r="D22" s="56">
        <v>949</v>
      </c>
      <c r="E22" s="48">
        <v>543</v>
      </c>
      <c r="F22" s="49">
        <v>406</v>
      </c>
      <c r="G22" s="50">
        <v>0</v>
      </c>
      <c r="H22" s="48">
        <v>3</v>
      </c>
      <c r="I22" s="48">
        <v>24</v>
      </c>
      <c r="J22" s="48">
        <v>13</v>
      </c>
      <c r="K22" s="48">
        <v>41</v>
      </c>
      <c r="L22" s="48">
        <v>26</v>
      </c>
      <c r="M22" s="48">
        <v>78</v>
      </c>
      <c r="N22" s="48">
        <v>69</v>
      </c>
      <c r="O22" s="48">
        <v>143</v>
      </c>
      <c r="P22" s="48">
        <v>107</v>
      </c>
      <c r="Q22" s="48">
        <v>167</v>
      </c>
      <c r="R22" s="48">
        <v>131</v>
      </c>
      <c r="S22" s="48">
        <v>90</v>
      </c>
      <c r="T22" s="49">
        <v>57</v>
      </c>
    </row>
    <row r="23" spans="2:20">
      <c r="B23" s="215"/>
      <c r="C23" s="51" t="s">
        <v>22</v>
      </c>
      <c r="D23" s="57">
        <v>4468</v>
      </c>
      <c r="E23" s="26">
        <v>2475</v>
      </c>
      <c r="F23" s="27">
        <v>1993</v>
      </c>
      <c r="G23" s="28">
        <v>4</v>
      </c>
      <c r="H23" s="26">
        <v>6</v>
      </c>
      <c r="I23" s="26">
        <v>228</v>
      </c>
      <c r="J23" s="26">
        <v>206</v>
      </c>
      <c r="K23" s="26">
        <v>649</v>
      </c>
      <c r="L23" s="26">
        <v>555</v>
      </c>
      <c r="M23" s="26">
        <v>566</v>
      </c>
      <c r="N23" s="26">
        <v>470</v>
      </c>
      <c r="O23" s="26">
        <v>442</v>
      </c>
      <c r="P23" s="26">
        <v>362</v>
      </c>
      <c r="Q23" s="26">
        <v>421</v>
      </c>
      <c r="R23" s="26">
        <v>294</v>
      </c>
      <c r="S23" s="26">
        <v>165</v>
      </c>
      <c r="T23" s="27">
        <v>100</v>
      </c>
    </row>
    <row r="24" spans="2:20">
      <c r="B24" s="215"/>
      <c r="C24" s="51" t="s">
        <v>23</v>
      </c>
      <c r="D24" s="57">
        <v>629</v>
      </c>
      <c r="E24" s="26">
        <v>377</v>
      </c>
      <c r="F24" s="27">
        <v>252</v>
      </c>
      <c r="G24" s="28">
        <v>0</v>
      </c>
      <c r="H24" s="26">
        <v>1</v>
      </c>
      <c r="I24" s="26">
        <v>16</v>
      </c>
      <c r="J24" s="26">
        <v>12</v>
      </c>
      <c r="K24" s="26">
        <v>35</v>
      </c>
      <c r="L24" s="26">
        <v>19</v>
      </c>
      <c r="M24" s="26">
        <v>39</v>
      </c>
      <c r="N24" s="26">
        <v>45</v>
      </c>
      <c r="O24" s="26">
        <v>91</v>
      </c>
      <c r="P24" s="26">
        <v>59</v>
      </c>
      <c r="Q24" s="26">
        <v>127</v>
      </c>
      <c r="R24" s="26">
        <v>67</v>
      </c>
      <c r="S24" s="26">
        <v>69</v>
      </c>
      <c r="T24" s="27">
        <v>49</v>
      </c>
    </row>
    <row r="25" spans="2:20">
      <c r="B25" s="215"/>
      <c r="C25" s="51" t="s">
        <v>76</v>
      </c>
      <c r="D25" s="57">
        <v>494</v>
      </c>
      <c r="E25" s="26">
        <v>285</v>
      </c>
      <c r="F25" s="27">
        <v>209</v>
      </c>
      <c r="G25" s="28">
        <v>0</v>
      </c>
      <c r="H25" s="26">
        <v>1</v>
      </c>
      <c r="I25" s="26">
        <v>15</v>
      </c>
      <c r="J25" s="26">
        <v>8</v>
      </c>
      <c r="K25" s="26">
        <v>36</v>
      </c>
      <c r="L25" s="26">
        <v>28</v>
      </c>
      <c r="M25" s="26">
        <v>35</v>
      </c>
      <c r="N25" s="26">
        <v>35</v>
      </c>
      <c r="O25" s="26">
        <v>57</v>
      </c>
      <c r="P25" s="26">
        <v>42</v>
      </c>
      <c r="Q25" s="26">
        <v>99</v>
      </c>
      <c r="R25" s="26">
        <v>69</v>
      </c>
      <c r="S25" s="26">
        <v>43</v>
      </c>
      <c r="T25" s="27">
        <v>26</v>
      </c>
    </row>
    <row r="26" spans="2:20">
      <c r="B26" s="215"/>
      <c r="C26" s="51" t="s">
        <v>25</v>
      </c>
      <c r="D26" s="57">
        <v>3468</v>
      </c>
      <c r="E26" s="26">
        <v>2080</v>
      </c>
      <c r="F26" s="27">
        <v>1388</v>
      </c>
      <c r="G26" s="28">
        <v>7</v>
      </c>
      <c r="H26" s="26">
        <v>7</v>
      </c>
      <c r="I26" s="26">
        <v>132</v>
      </c>
      <c r="J26" s="26">
        <v>112</v>
      </c>
      <c r="K26" s="26">
        <v>172</v>
      </c>
      <c r="L26" s="26">
        <v>176</v>
      </c>
      <c r="M26" s="26">
        <v>295</v>
      </c>
      <c r="N26" s="26">
        <v>178</v>
      </c>
      <c r="O26" s="26">
        <v>396</v>
      </c>
      <c r="P26" s="26">
        <v>251</v>
      </c>
      <c r="Q26" s="26">
        <v>674</v>
      </c>
      <c r="R26" s="26">
        <v>420</v>
      </c>
      <c r="S26" s="26">
        <v>404</v>
      </c>
      <c r="T26" s="27">
        <v>244</v>
      </c>
    </row>
    <row r="27" spans="2:20" ht="14.25" thickBot="1">
      <c r="B27" s="216"/>
      <c r="C27" s="52" t="s">
        <v>13</v>
      </c>
      <c r="D27" s="81">
        <v>10008</v>
      </c>
      <c r="E27" s="82">
        <v>5760</v>
      </c>
      <c r="F27" s="83">
        <v>4248</v>
      </c>
      <c r="G27" s="84">
        <v>11</v>
      </c>
      <c r="H27" s="82">
        <v>18</v>
      </c>
      <c r="I27" s="82">
        <v>415</v>
      </c>
      <c r="J27" s="82">
        <v>351</v>
      </c>
      <c r="K27" s="82">
        <v>933</v>
      </c>
      <c r="L27" s="82">
        <v>804</v>
      </c>
      <c r="M27" s="82">
        <v>1013</v>
      </c>
      <c r="N27" s="82">
        <v>797</v>
      </c>
      <c r="O27" s="82">
        <v>1129</v>
      </c>
      <c r="P27" s="82">
        <v>821</v>
      </c>
      <c r="Q27" s="82">
        <v>1488</v>
      </c>
      <c r="R27" s="82">
        <v>981</v>
      </c>
      <c r="S27" s="82">
        <v>771</v>
      </c>
      <c r="T27" s="83">
        <v>476</v>
      </c>
    </row>
    <row r="28" spans="2:20" ht="13.5" customHeight="1">
      <c r="B28" s="215" t="s">
        <v>26</v>
      </c>
      <c r="C28" s="53" t="s">
        <v>143</v>
      </c>
      <c r="D28" s="56">
        <v>165</v>
      </c>
      <c r="E28" s="48">
        <v>86</v>
      </c>
      <c r="F28" s="49">
        <v>79</v>
      </c>
      <c r="G28" s="50">
        <v>2</v>
      </c>
      <c r="H28" s="48">
        <v>1</v>
      </c>
      <c r="I28" s="48">
        <v>9</v>
      </c>
      <c r="J28" s="48">
        <v>8</v>
      </c>
      <c r="K28" s="48">
        <v>10</v>
      </c>
      <c r="L28" s="48">
        <v>8</v>
      </c>
      <c r="M28" s="48">
        <v>13</v>
      </c>
      <c r="N28" s="48">
        <v>12</v>
      </c>
      <c r="O28" s="48">
        <v>16</v>
      </c>
      <c r="P28" s="48">
        <v>14</v>
      </c>
      <c r="Q28" s="48">
        <v>24</v>
      </c>
      <c r="R28" s="48">
        <v>23</v>
      </c>
      <c r="S28" s="48">
        <v>12</v>
      </c>
      <c r="T28" s="49">
        <v>13</v>
      </c>
    </row>
    <row r="29" spans="2:20">
      <c r="B29" s="215"/>
      <c r="C29" s="51" t="s">
        <v>144</v>
      </c>
      <c r="D29" s="57">
        <v>350</v>
      </c>
      <c r="E29" s="26">
        <v>192</v>
      </c>
      <c r="F29" s="27">
        <v>158</v>
      </c>
      <c r="G29" s="28">
        <v>0</v>
      </c>
      <c r="H29" s="26">
        <v>1</v>
      </c>
      <c r="I29" s="26">
        <v>5</v>
      </c>
      <c r="J29" s="26">
        <v>3</v>
      </c>
      <c r="K29" s="26">
        <v>19</v>
      </c>
      <c r="L29" s="26">
        <v>12</v>
      </c>
      <c r="M29" s="26">
        <v>22</v>
      </c>
      <c r="N29" s="26">
        <v>19</v>
      </c>
      <c r="O29" s="26">
        <v>37</v>
      </c>
      <c r="P29" s="26">
        <v>28</v>
      </c>
      <c r="Q29" s="26">
        <v>73</v>
      </c>
      <c r="R29" s="26">
        <v>56</v>
      </c>
      <c r="S29" s="26">
        <v>36</v>
      </c>
      <c r="T29" s="27">
        <v>39</v>
      </c>
    </row>
    <row r="30" spans="2:20">
      <c r="B30" s="215"/>
      <c r="C30" s="51" t="s">
        <v>27</v>
      </c>
      <c r="D30" s="57">
        <v>329</v>
      </c>
      <c r="E30" s="26">
        <v>189</v>
      </c>
      <c r="F30" s="27">
        <v>140</v>
      </c>
      <c r="G30" s="28">
        <v>4</v>
      </c>
      <c r="H30" s="26">
        <v>1</v>
      </c>
      <c r="I30" s="26">
        <v>14</v>
      </c>
      <c r="J30" s="26">
        <v>10</v>
      </c>
      <c r="K30" s="26">
        <v>39</v>
      </c>
      <c r="L30" s="26">
        <v>13</v>
      </c>
      <c r="M30" s="26">
        <v>34</v>
      </c>
      <c r="N30" s="26">
        <v>20</v>
      </c>
      <c r="O30" s="26">
        <v>33</v>
      </c>
      <c r="P30" s="26">
        <v>27</v>
      </c>
      <c r="Q30" s="26">
        <v>44</v>
      </c>
      <c r="R30" s="26">
        <v>44</v>
      </c>
      <c r="S30" s="26">
        <v>21</v>
      </c>
      <c r="T30" s="27">
        <v>25</v>
      </c>
    </row>
    <row r="31" spans="2:20">
      <c r="B31" s="215"/>
      <c r="C31" s="51" t="s">
        <v>145</v>
      </c>
      <c r="D31" s="57">
        <v>983</v>
      </c>
      <c r="E31" s="26">
        <v>346</v>
      </c>
      <c r="F31" s="27">
        <v>637</v>
      </c>
      <c r="G31" s="28">
        <v>1</v>
      </c>
      <c r="H31" s="26">
        <v>1</v>
      </c>
      <c r="I31" s="26">
        <v>11</v>
      </c>
      <c r="J31" s="26">
        <v>8</v>
      </c>
      <c r="K31" s="26">
        <v>44</v>
      </c>
      <c r="L31" s="26">
        <v>18</v>
      </c>
      <c r="M31" s="26">
        <v>38</v>
      </c>
      <c r="N31" s="26">
        <v>22</v>
      </c>
      <c r="O31" s="26">
        <v>56</v>
      </c>
      <c r="P31" s="26">
        <v>60</v>
      </c>
      <c r="Q31" s="26">
        <v>98</v>
      </c>
      <c r="R31" s="26">
        <v>277</v>
      </c>
      <c r="S31" s="26">
        <v>98</v>
      </c>
      <c r="T31" s="27">
        <v>251</v>
      </c>
    </row>
    <row r="32" spans="2:20">
      <c r="B32" s="215"/>
      <c r="C32" s="51" t="s">
        <v>29</v>
      </c>
      <c r="D32" s="57">
        <v>1958</v>
      </c>
      <c r="E32" s="26">
        <v>1162</v>
      </c>
      <c r="F32" s="27">
        <v>796</v>
      </c>
      <c r="G32" s="28">
        <v>4</v>
      </c>
      <c r="H32" s="26">
        <v>5</v>
      </c>
      <c r="I32" s="26">
        <v>72</v>
      </c>
      <c r="J32" s="26">
        <v>53</v>
      </c>
      <c r="K32" s="26">
        <v>156</v>
      </c>
      <c r="L32" s="26">
        <v>100</v>
      </c>
      <c r="M32" s="26">
        <v>203</v>
      </c>
      <c r="N32" s="26">
        <v>122</v>
      </c>
      <c r="O32" s="26">
        <v>234</v>
      </c>
      <c r="P32" s="26">
        <v>150</v>
      </c>
      <c r="Q32" s="26">
        <v>299</v>
      </c>
      <c r="R32" s="26">
        <v>219</v>
      </c>
      <c r="S32" s="26">
        <v>194</v>
      </c>
      <c r="T32" s="27">
        <v>147</v>
      </c>
    </row>
    <row r="33" spans="2:22" ht="14.25" thickBot="1">
      <c r="B33" s="215"/>
      <c r="C33" s="54" t="s">
        <v>13</v>
      </c>
      <c r="D33" s="85">
        <v>3785</v>
      </c>
      <c r="E33" s="86">
        <v>1975</v>
      </c>
      <c r="F33" s="87">
        <v>1810</v>
      </c>
      <c r="G33" s="88">
        <v>11</v>
      </c>
      <c r="H33" s="86">
        <v>9</v>
      </c>
      <c r="I33" s="86">
        <v>111</v>
      </c>
      <c r="J33" s="86">
        <v>82</v>
      </c>
      <c r="K33" s="86">
        <v>268</v>
      </c>
      <c r="L33" s="86">
        <v>151</v>
      </c>
      <c r="M33" s="86">
        <v>310</v>
      </c>
      <c r="N33" s="86">
        <v>195</v>
      </c>
      <c r="O33" s="86">
        <v>376</v>
      </c>
      <c r="P33" s="86">
        <v>279</v>
      </c>
      <c r="Q33" s="86">
        <v>538</v>
      </c>
      <c r="R33" s="86">
        <v>619</v>
      </c>
      <c r="S33" s="86">
        <v>361</v>
      </c>
      <c r="T33" s="87">
        <v>475</v>
      </c>
    </row>
    <row r="34" spans="2:22" ht="14.25" thickBot="1">
      <c r="B34" s="217" t="s">
        <v>30</v>
      </c>
      <c r="C34" s="175"/>
      <c r="D34" s="55">
        <v>1622</v>
      </c>
      <c r="E34" s="33">
        <v>969</v>
      </c>
      <c r="F34" s="34">
        <v>653</v>
      </c>
      <c r="G34" s="35">
        <v>15</v>
      </c>
      <c r="H34" s="33">
        <v>3</v>
      </c>
      <c r="I34" s="33">
        <v>81</v>
      </c>
      <c r="J34" s="33">
        <v>50</v>
      </c>
      <c r="K34" s="33">
        <v>146</v>
      </c>
      <c r="L34" s="33">
        <v>93</v>
      </c>
      <c r="M34" s="33">
        <v>204</v>
      </c>
      <c r="N34" s="33">
        <v>132</v>
      </c>
      <c r="O34" s="33">
        <v>223</v>
      </c>
      <c r="P34" s="33">
        <v>151</v>
      </c>
      <c r="Q34" s="33">
        <v>209</v>
      </c>
      <c r="R34" s="33">
        <v>164</v>
      </c>
      <c r="S34" s="33">
        <v>91</v>
      </c>
      <c r="T34" s="34">
        <v>60</v>
      </c>
    </row>
    <row r="35" spans="2:22" ht="14.25" thickBot="1">
      <c r="B35" s="218" t="s">
        <v>31</v>
      </c>
      <c r="C35" s="219"/>
      <c r="D35" s="55">
        <f>SUM(D4,D13,D21,D27,D33,D34)</f>
        <v>41175</v>
      </c>
      <c r="E35" s="33">
        <v>25609</v>
      </c>
      <c r="F35" s="34">
        <v>15566</v>
      </c>
      <c r="G35" s="35">
        <v>150</v>
      </c>
      <c r="H35" s="33">
        <v>107</v>
      </c>
      <c r="I35" s="33">
        <v>2048</v>
      </c>
      <c r="J35" s="33">
        <v>1330</v>
      </c>
      <c r="K35" s="33">
        <v>3540</v>
      </c>
      <c r="L35" s="33">
        <v>2336</v>
      </c>
      <c r="M35" s="33">
        <v>4591</v>
      </c>
      <c r="N35" s="33">
        <v>2735</v>
      </c>
      <c r="O35" s="33">
        <v>5862</v>
      </c>
      <c r="P35" s="33">
        <v>3270</v>
      </c>
      <c r="Q35" s="33">
        <v>6357</v>
      </c>
      <c r="R35" s="33">
        <v>3816</v>
      </c>
      <c r="S35" s="33">
        <v>3061</v>
      </c>
      <c r="T35" s="34">
        <v>1972</v>
      </c>
      <c r="V35" s="60"/>
    </row>
    <row r="36" spans="2:22">
      <c r="F36" s="60"/>
      <c r="G36" s="60"/>
    </row>
  </sheetData>
  <mergeCells count="16">
    <mergeCell ref="Q2:R2"/>
    <mergeCell ref="S2:T2"/>
    <mergeCell ref="B4:C4"/>
    <mergeCell ref="B5:B13"/>
    <mergeCell ref="B14:B21"/>
    <mergeCell ref="B2:C3"/>
    <mergeCell ref="D2:F2"/>
    <mergeCell ref="G2:H2"/>
    <mergeCell ref="I2:J2"/>
    <mergeCell ref="K2:L2"/>
    <mergeCell ref="M2:N2"/>
    <mergeCell ref="B22:B27"/>
    <mergeCell ref="B28:B33"/>
    <mergeCell ref="B34:C34"/>
    <mergeCell ref="B35:C35"/>
    <mergeCell ref="O2:P2"/>
  </mergeCells>
  <phoneticPr fontId="1"/>
  <pageMargins left="0" right="0" top="0.15748031496062992" bottom="0.15748031496062992" header="0.31496062992125984" footer="0.31496062992125984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47"/>
  <sheetViews>
    <sheetView workbookViewId="0"/>
  </sheetViews>
  <sheetFormatPr defaultRowHeight="13.5"/>
  <cols>
    <col min="1" max="1" width="2.625" style="59" customWidth="1"/>
    <col min="2" max="2" width="2.75" style="59" bestFit="1" customWidth="1"/>
    <col min="3" max="3" width="11" style="59" customWidth="1"/>
    <col min="4" max="4" width="19.5" style="59" bestFit="1" customWidth="1"/>
    <col min="5" max="7" width="7.75" style="59" customWidth="1"/>
    <col min="8" max="21" width="6.25" style="59" customWidth="1"/>
    <col min="22" max="16384" width="9" style="59"/>
  </cols>
  <sheetData>
    <row r="1" spans="2:21" ht="14.25" thickBot="1">
      <c r="B1" s="59" t="s">
        <v>88</v>
      </c>
    </row>
    <row r="2" spans="2:21" ht="13.5" customHeight="1">
      <c r="B2" s="165" t="s">
        <v>32</v>
      </c>
      <c r="C2" s="166"/>
      <c r="D2" s="166"/>
      <c r="E2" s="169" t="s">
        <v>90</v>
      </c>
      <c r="F2" s="170"/>
      <c r="G2" s="171"/>
      <c r="H2" s="169" t="s">
        <v>69</v>
      </c>
      <c r="I2" s="170"/>
      <c r="J2" s="170" t="s">
        <v>70</v>
      </c>
      <c r="K2" s="170"/>
      <c r="L2" s="170" t="s">
        <v>71</v>
      </c>
      <c r="M2" s="170"/>
      <c r="N2" s="170" t="s">
        <v>72</v>
      </c>
      <c r="O2" s="170"/>
      <c r="P2" s="170" t="s">
        <v>73</v>
      </c>
      <c r="Q2" s="170"/>
      <c r="R2" s="170" t="s">
        <v>74</v>
      </c>
      <c r="S2" s="170"/>
      <c r="T2" s="170" t="s">
        <v>75</v>
      </c>
      <c r="U2" s="171"/>
    </row>
    <row r="3" spans="2:21" ht="14.25" thickBot="1">
      <c r="B3" s="167"/>
      <c r="C3" s="168"/>
      <c r="D3" s="168"/>
      <c r="E3" s="19" t="s">
        <v>0</v>
      </c>
      <c r="F3" s="20" t="s">
        <v>1</v>
      </c>
      <c r="G3" s="21" t="s">
        <v>2</v>
      </c>
      <c r="H3" s="67" t="s">
        <v>1</v>
      </c>
      <c r="I3" s="20" t="s">
        <v>2</v>
      </c>
      <c r="J3" s="67" t="s">
        <v>1</v>
      </c>
      <c r="K3" s="20" t="s">
        <v>2</v>
      </c>
      <c r="L3" s="67" t="s">
        <v>1</v>
      </c>
      <c r="M3" s="20" t="s">
        <v>2</v>
      </c>
      <c r="N3" s="67" t="s">
        <v>1</v>
      </c>
      <c r="O3" s="20" t="s">
        <v>2</v>
      </c>
      <c r="P3" s="67" t="s">
        <v>1</v>
      </c>
      <c r="Q3" s="20" t="s">
        <v>2</v>
      </c>
      <c r="R3" s="22" t="s">
        <v>1</v>
      </c>
      <c r="S3" s="22" t="s">
        <v>2</v>
      </c>
      <c r="T3" s="22" t="s">
        <v>1</v>
      </c>
      <c r="U3" s="21" t="s">
        <v>2</v>
      </c>
    </row>
    <row r="4" spans="2:21" ht="13.5" customHeight="1">
      <c r="B4" s="231" t="s">
        <v>33</v>
      </c>
      <c r="C4" s="161" t="s">
        <v>34</v>
      </c>
      <c r="D4" s="162"/>
      <c r="E4" s="111">
        <v>4357</v>
      </c>
      <c r="F4" s="112">
        <v>2590</v>
      </c>
      <c r="G4" s="113">
        <v>1767</v>
      </c>
      <c r="H4" s="114">
        <v>6</v>
      </c>
      <c r="I4" s="112">
        <v>6</v>
      </c>
      <c r="J4" s="112">
        <v>90</v>
      </c>
      <c r="K4" s="112">
        <v>56</v>
      </c>
      <c r="L4" s="112">
        <v>214</v>
      </c>
      <c r="M4" s="112">
        <v>127</v>
      </c>
      <c r="N4" s="112">
        <v>341</v>
      </c>
      <c r="O4" s="112">
        <v>208</v>
      </c>
      <c r="P4" s="112">
        <v>585</v>
      </c>
      <c r="Q4" s="112">
        <v>372</v>
      </c>
      <c r="R4" s="112">
        <v>835</v>
      </c>
      <c r="S4" s="115">
        <v>601</v>
      </c>
      <c r="T4" s="112">
        <v>519</v>
      </c>
      <c r="U4" s="113">
        <v>397</v>
      </c>
    </row>
    <row r="5" spans="2:21">
      <c r="B5" s="232"/>
      <c r="C5" s="163" t="s">
        <v>35</v>
      </c>
      <c r="D5" s="164"/>
      <c r="E5" s="116">
        <v>1706</v>
      </c>
      <c r="F5" s="117">
        <v>860</v>
      </c>
      <c r="G5" s="118">
        <v>846</v>
      </c>
      <c r="H5" s="119">
        <v>1</v>
      </c>
      <c r="I5" s="117">
        <v>0</v>
      </c>
      <c r="J5" s="117">
        <v>36</v>
      </c>
      <c r="K5" s="117">
        <v>18</v>
      </c>
      <c r="L5" s="117">
        <v>97</v>
      </c>
      <c r="M5" s="117">
        <v>58</v>
      </c>
      <c r="N5" s="117">
        <v>110</v>
      </c>
      <c r="O5" s="117">
        <v>60</v>
      </c>
      <c r="P5" s="117">
        <v>164</v>
      </c>
      <c r="Q5" s="117">
        <v>108</v>
      </c>
      <c r="R5" s="117">
        <v>249</v>
      </c>
      <c r="S5" s="117">
        <v>353</v>
      </c>
      <c r="T5" s="117">
        <v>203</v>
      </c>
      <c r="U5" s="118">
        <v>249</v>
      </c>
    </row>
    <row r="6" spans="2:21">
      <c r="B6" s="232"/>
      <c r="C6" s="163" t="s">
        <v>36</v>
      </c>
      <c r="D6" s="164"/>
      <c r="E6" s="116">
        <v>6556</v>
      </c>
      <c r="F6" s="117">
        <v>3900</v>
      </c>
      <c r="G6" s="118">
        <v>2656</v>
      </c>
      <c r="H6" s="119">
        <v>12</v>
      </c>
      <c r="I6" s="117">
        <v>9</v>
      </c>
      <c r="J6" s="117">
        <v>296</v>
      </c>
      <c r="K6" s="117">
        <v>232</v>
      </c>
      <c r="L6" s="117">
        <v>754</v>
      </c>
      <c r="M6" s="117">
        <v>615</v>
      </c>
      <c r="N6" s="117">
        <v>815</v>
      </c>
      <c r="O6" s="117">
        <v>610</v>
      </c>
      <c r="P6" s="117">
        <v>897</v>
      </c>
      <c r="Q6" s="117">
        <v>560</v>
      </c>
      <c r="R6" s="117">
        <v>827</v>
      </c>
      <c r="S6" s="117">
        <v>448</v>
      </c>
      <c r="T6" s="119">
        <v>299</v>
      </c>
      <c r="U6" s="118">
        <v>182</v>
      </c>
    </row>
    <row r="7" spans="2:21">
      <c r="B7" s="232"/>
      <c r="C7" s="163" t="s">
        <v>37</v>
      </c>
      <c r="D7" s="164"/>
      <c r="E7" s="116">
        <v>11961</v>
      </c>
      <c r="F7" s="117">
        <v>7523</v>
      </c>
      <c r="G7" s="118">
        <v>4438</v>
      </c>
      <c r="H7" s="119">
        <v>51</v>
      </c>
      <c r="I7" s="117">
        <v>43</v>
      </c>
      <c r="J7" s="117">
        <v>617</v>
      </c>
      <c r="K7" s="117">
        <v>407</v>
      </c>
      <c r="L7" s="117">
        <v>930</v>
      </c>
      <c r="M7" s="117">
        <v>592</v>
      </c>
      <c r="N7" s="117">
        <v>1276</v>
      </c>
      <c r="O7" s="117">
        <v>783</v>
      </c>
      <c r="P7" s="117">
        <v>1698</v>
      </c>
      <c r="Q7" s="117">
        <v>971</v>
      </c>
      <c r="R7" s="117">
        <v>1980</v>
      </c>
      <c r="S7" s="117">
        <v>1086</v>
      </c>
      <c r="T7" s="119">
        <v>971</v>
      </c>
      <c r="U7" s="118">
        <v>556</v>
      </c>
    </row>
    <row r="8" spans="2:21">
      <c r="B8" s="232"/>
      <c r="C8" s="163" t="s">
        <v>38</v>
      </c>
      <c r="D8" s="164"/>
      <c r="E8" s="116">
        <v>94</v>
      </c>
      <c r="F8" s="117">
        <v>42</v>
      </c>
      <c r="G8" s="118">
        <v>52</v>
      </c>
      <c r="H8" s="119">
        <v>0</v>
      </c>
      <c r="I8" s="117">
        <v>0</v>
      </c>
      <c r="J8" s="117">
        <v>2</v>
      </c>
      <c r="K8" s="117">
        <v>0</v>
      </c>
      <c r="L8" s="117">
        <v>1</v>
      </c>
      <c r="M8" s="117">
        <v>3</v>
      </c>
      <c r="N8" s="117">
        <v>4</v>
      </c>
      <c r="O8" s="117">
        <v>1</v>
      </c>
      <c r="P8" s="117">
        <v>7</v>
      </c>
      <c r="Q8" s="117">
        <v>2</v>
      </c>
      <c r="R8" s="117">
        <v>12</v>
      </c>
      <c r="S8" s="117">
        <v>25</v>
      </c>
      <c r="T8" s="119">
        <v>16</v>
      </c>
      <c r="U8" s="118">
        <v>21</v>
      </c>
    </row>
    <row r="9" spans="2:21">
      <c r="B9" s="232"/>
      <c r="C9" s="163" t="s">
        <v>39</v>
      </c>
      <c r="D9" s="164"/>
      <c r="E9" s="116">
        <v>6446</v>
      </c>
      <c r="F9" s="117">
        <v>4346</v>
      </c>
      <c r="G9" s="118">
        <v>2100</v>
      </c>
      <c r="H9" s="119">
        <v>23</v>
      </c>
      <c r="I9" s="117">
        <v>14</v>
      </c>
      <c r="J9" s="117">
        <v>380</v>
      </c>
      <c r="K9" s="117">
        <v>214</v>
      </c>
      <c r="L9" s="117">
        <v>627</v>
      </c>
      <c r="M9" s="117">
        <v>380</v>
      </c>
      <c r="N9" s="117">
        <v>808</v>
      </c>
      <c r="O9" s="117">
        <v>426</v>
      </c>
      <c r="P9" s="117">
        <v>1066</v>
      </c>
      <c r="Q9" s="117">
        <v>452</v>
      </c>
      <c r="R9" s="117">
        <v>1000</v>
      </c>
      <c r="S9" s="117">
        <v>432</v>
      </c>
      <c r="T9" s="119">
        <v>442</v>
      </c>
      <c r="U9" s="118">
        <v>182</v>
      </c>
    </row>
    <row r="10" spans="2:21">
      <c r="B10" s="232"/>
      <c r="C10" s="163" t="s">
        <v>40</v>
      </c>
      <c r="D10" s="164"/>
      <c r="E10" s="116">
        <v>1505</v>
      </c>
      <c r="F10" s="117">
        <v>1028</v>
      </c>
      <c r="G10" s="118">
        <v>477</v>
      </c>
      <c r="H10" s="119">
        <v>5</v>
      </c>
      <c r="I10" s="117">
        <v>4</v>
      </c>
      <c r="J10" s="117">
        <v>97</v>
      </c>
      <c r="K10" s="117">
        <v>54</v>
      </c>
      <c r="L10" s="117">
        <v>127</v>
      </c>
      <c r="M10" s="117">
        <v>72</v>
      </c>
      <c r="N10" s="117">
        <v>211</v>
      </c>
      <c r="O10" s="117">
        <v>81</v>
      </c>
      <c r="P10" s="117">
        <v>233</v>
      </c>
      <c r="Q10" s="117">
        <v>108</v>
      </c>
      <c r="R10" s="117">
        <v>244</v>
      </c>
      <c r="S10" s="117">
        <v>113</v>
      </c>
      <c r="T10" s="119">
        <v>111</v>
      </c>
      <c r="U10" s="118">
        <v>45</v>
      </c>
    </row>
    <row r="11" spans="2:21">
      <c r="B11" s="232"/>
      <c r="C11" s="163" t="s">
        <v>41</v>
      </c>
      <c r="D11" s="164"/>
      <c r="E11" s="116">
        <v>374</v>
      </c>
      <c r="F11" s="117">
        <v>224</v>
      </c>
      <c r="G11" s="118">
        <v>150</v>
      </c>
      <c r="H11" s="119">
        <v>1</v>
      </c>
      <c r="I11" s="117">
        <v>0</v>
      </c>
      <c r="J11" s="117">
        <v>11</v>
      </c>
      <c r="K11" s="117">
        <v>13</v>
      </c>
      <c r="L11" s="117">
        <v>30</v>
      </c>
      <c r="M11" s="117">
        <v>17</v>
      </c>
      <c r="N11" s="117">
        <v>36</v>
      </c>
      <c r="O11" s="117">
        <v>19</v>
      </c>
      <c r="P11" s="117">
        <v>51</v>
      </c>
      <c r="Q11" s="117">
        <v>38</v>
      </c>
      <c r="R11" s="117">
        <v>75</v>
      </c>
      <c r="S11" s="117">
        <v>48</v>
      </c>
      <c r="T11" s="119">
        <v>20</v>
      </c>
      <c r="U11" s="118">
        <v>15</v>
      </c>
    </row>
    <row r="12" spans="2:21">
      <c r="B12" s="232"/>
      <c r="C12" s="163" t="s">
        <v>42</v>
      </c>
      <c r="D12" s="164"/>
      <c r="E12" s="116">
        <v>188</v>
      </c>
      <c r="F12" s="117">
        <v>128</v>
      </c>
      <c r="G12" s="118">
        <v>60</v>
      </c>
      <c r="H12" s="119">
        <v>0</v>
      </c>
      <c r="I12" s="117">
        <v>0</v>
      </c>
      <c r="J12" s="117">
        <v>9</v>
      </c>
      <c r="K12" s="117">
        <v>4</v>
      </c>
      <c r="L12" s="117">
        <v>11</v>
      </c>
      <c r="M12" s="117">
        <v>7</v>
      </c>
      <c r="N12" s="117">
        <v>22</v>
      </c>
      <c r="O12" s="117">
        <v>13</v>
      </c>
      <c r="P12" s="117">
        <v>39</v>
      </c>
      <c r="Q12" s="117">
        <v>18</v>
      </c>
      <c r="R12" s="117">
        <v>34</v>
      </c>
      <c r="S12" s="117">
        <v>14</v>
      </c>
      <c r="T12" s="119">
        <v>13</v>
      </c>
      <c r="U12" s="118">
        <v>4</v>
      </c>
    </row>
    <row r="13" spans="2:21">
      <c r="B13" s="232"/>
      <c r="C13" s="163" t="s">
        <v>43</v>
      </c>
      <c r="D13" s="164"/>
      <c r="E13" s="116">
        <v>2311</v>
      </c>
      <c r="F13" s="117">
        <v>1582</v>
      </c>
      <c r="G13" s="118">
        <v>729</v>
      </c>
      <c r="H13" s="119">
        <v>15</v>
      </c>
      <c r="I13" s="117">
        <v>11</v>
      </c>
      <c r="J13" s="117">
        <v>175</v>
      </c>
      <c r="K13" s="117">
        <v>110</v>
      </c>
      <c r="L13" s="117">
        <v>242</v>
      </c>
      <c r="M13" s="117">
        <v>116</v>
      </c>
      <c r="N13" s="117">
        <v>314</v>
      </c>
      <c r="O13" s="117">
        <v>126</v>
      </c>
      <c r="P13" s="117">
        <v>359</v>
      </c>
      <c r="Q13" s="117">
        <v>151</v>
      </c>
      <c r="R13" s="117">
        <v>346</v>
      </c>
      <c r="S13" s="117">
        <v>154</v>
      </c>
      <c r="T13" s="119">
        <v>131</v>
      </c>
      <c r="U13" s="118">
        <v>61</v>
      </c>
    </row>
    <row r="14" spans="2:21">
      <c r="B14" s="232"/>
      <c r="C14" s="163" t="s">
        <v>44</v>
      </c>
      <c r="D14" s="164"/>
      <c r="E14" s="116">
        <v>1267</v>
      </c>
      <c r="F14" s="117">
        <v>726</v>
      </c>
      <c r="G14" s="118">
        <v>541</v>
      </c>
      <c r="H14" s="119">
        <v>5</v>
      </c>
      <c r="I14" s="117">
        <v>6</v>
      </c>
      <c r="J14" s="117">
        <v>102</v>
      </c>
      <c r="K14" s="117">
        <v>85</v>
      </c>
      <c r="L14" s="117">
        <v>139</v>
      </c>
      <c r="M14" s="117">
        <v>137</v>
      </c>
      <c r="N14" s="117">
        <v>167</v>
      </c>
      <c r="O14" s="117">
        <v>88</v>
      </c>
      <c r="P14" s="117">
        <v>139</v>
      </c>
      <c r="Q14" s="117">
        <v>88</v>
      </c>
      <c r="R14" s="117">
        <v>120</v>
      </c>
      <c r="S14" s="117">
        <v>92</v>
      </c>
      <c r="T14" s="119">
        <v>54</v>
      </c>
      <c r="U14" s="118">
        <v>45</v>
      </c>
    </row>
    <row r="15" spans="2:21">
      <c r="B15" s="232"/>
      <c r="C15" s="163" t="s">
        <v>45</v>
      </c>
      <c r="D15" s="164"/>
      <c r="E15" s="116">
        <v>159</v>
      </c>
      <c r="F15" s="117">
        <v>85</v>
      </c>
      <c r="G15" s="118">
        <v>74</v>
      </c>
      <c r="H15" s="119">
        <v>3</v>
      </c>
      <c r="I15" s="117">
        <v>3</v>
      </c>
      <c r="J15" s="117">
        <v>12</v>
      </c>
      <c r="K15" s="117">
        <v>6</v>
      </c>
      <c r="L15" s="117">
        <v>14</v>
      </c>
      <c r="M15" s="117">
        <v>6</v>
      </c>
      <c r="N15" s="117">
        <v>10</v>
      </c>
      <c r="O15" s="117">
        <v>8</v>
      </c>
      <c r="P15" s="117">
        <v>13</v>
      </c>
      <c r="Q15" s="117">
        <v>12</v>
      </c>
      <c r="R15" s="117">
        <v>22</v>
      </c>
      <c r="S15" s="117">
        <v>26</v>
      </c>
      <c r="T15" s="119">
        <v>11</v>
      </c>
      <c r="U15" s="118">
        <v>13</v>
      </c>
    </row>
    <row r="16" spans="2:21">
      <c r="B16" s="232"/>
      <c r="C16" s="163" t="s">
        <v>46</v>
      </c>
      <c r="D16" s="164"/>
      <c r="E16" s="116">
        <v>389</v>
      </c>
      <c r="F16" s="117">
        <v>267</v>
      </c>
      <c r="G16" s="118">
        <v>122</v>
      </c>
      <c r="H16" s="119">
        <v>1</v>
      </c>
      <c r="I16" s="117">
        <v>0</v>
      </c>
      <c r="J16" s="117">
        <v>18</v>
      </c>
      <c r="K16" s="117">
        <v>8</v>
      </c>
      <c r="L16" s="117">
        <v>31</v>
      </c>
      <c r="M16" s="117">
        <v>6</v>
      </c>
      <c r="N16" s="117">
        <v>53</v>
      </c>
      <c r="O16" s="117">
        <v>20</v>
      </c>
      <c r="P16" s="117">
        <v>92</v>
      </c>
      <c r="Q16" s="117">
        <v>43</v>
      </c>
      <c r="R16" s="117">
        <v>48</v>
      </c>
      <c r="S16" s="117">
        <v>28</v>
      </c>
      <c r="T16" s="119">
        <v>24</v>
      </c>
      <c r="U16" s="118">
        <v>17</v>
      </c>
    </row>
    <row r="17" spans="2:21">
      <c r="B17" s="232"/>
      <c r="C17" s="163" t="s">
        <v>30</v>
      </c>
      <c r="D17" s="164"/>
      <c r="E17" s="116">
        <v>18</v>
      </c>
      <c r="F17" s="117">
        <v>12</v>
      </c>
      <c r="G17" s="118">
        <v>6</v>
      </c>
      <c r="H17" s="119">
        <v>0</v>
      </c>
      <c r="I17" s="117">
        <v>0</v>
      </c>
      <c r="J17" s="117">
        <v>2</v>
      </c>
      <c r="K17" s="117">
        <v>1</v>
      </c>
      <c r="L17" s="117">
        <v>4</v>
      </c>
      <c r="M17" s="117">
        <v>2</v>
      </c>
      <c r="N17" s="117">
        <v>1</v>
      </c>
      <c r="O17" s="117">
        <v>0</v>
      </c>
      <c r="P17" s="117">
        <v>3</v>
      </c>
      <c r="Q17" s="117">
        <v>0</v>
      </c>
      <c r="R17" s="117">
        <v>1</v>
      </c>
      <c r="S17" s="117">
        <v>3</v>
      </c>
      <c r="T17" s="119">
        <v>1</v>
      </c>
      <c r="U17" s="118">
        <v>0</v>
      </c>
    </row>
    <row r="18" spans="2:21" ht="14.25" thickBot="1">
      <c r="B18" s="233"/>
      <c r="C18" s="226" t="s">
        <v>47</v>
      </c>
      <c r="D18" s="227"/>
      <c r="E18" s="120">
        <f>SUM(E4:E17)</f>
        <v>37331</v>
      </c>
      <c r="F18" s="121">
        <f>SUM(F4:F17)</f>
        <v>23313</v>
      </c>
      <c r="G18" s="122">
        <v>14018</v>
      </c>
      <c r="H18" s="123">
        <v>123</v>
      </c>
      <c r="I18" s="121">
        <v>96</v>
      </c>
      <c r="J18" s="121">
        <v>1847</v>
      </c>
      <c r="K18" s="121">
        <v>1208</v>
      </c>
      <c r="L18" s="121">
        <v>3221</v>
      </c>
      <c r="M18" s="121">
        <v>2138</v>
      </c>
      <c r="N18" s="121">
        <v>4168</v>
      </c>
      <c r="O18" s="121">
        <v>2443</v>
      </c>
      <c r="P18" s="121">
        <v>5346</v>
      </c>
      <c r="Q18" s="121">
        <v>2923</v>
      </c>
      <c r="R18" s="121">
        <f>SUM(R4:R17)</f>
        <v>5793</v>
      </c>
      <c r="S18" s="121">
        <v>3423</v>
      </c>
      <c r="T18" s="123">
        <v>2815</v>
      </c>
      <c r="U18" s="122">
        <v>1787</v>
      </c>
    </row>
    <row r="19" spans="2:21" ht="13.5" customHeight="1">
      <c r="B19" s="228" t="s">
        <v>48</v>
      </c>
      <c r="C19" s="161" t="s">
        <v>49</v>
      </c>
      <c r="D19" s="162"/>
      <c r="E19" s="111">
        <v>179</v>
      </c>
      <c r="F19" s="112">
        <v>100</v>
      </c>
      <c r="G19" s="113">
        <v>79</v>
      </c>
      <c r="H19" s="114">
        <v>4</v>
      </c>
      <c r="I19" s="112">
        <v>0</v>
      </c>
      <c r="J19" s="112">
        <v>11</v>
      </c>
      <c r="K19" s="112">
        <v>9</v>
      </c>
      <c r="L19" s="112">
        <v>26</v>
      </c>
      <c r="M19" s="112">
        <v>14</v>
      </c>
      <c r="N19" s="112">
        <v>17</v>
      </c>
      <c r="O19" s="112">
        <v>12</v>
      </c>
      <c r="P19" s="112">
        <v>16</v>
      </c>
      <c r="Q19" s="112">
        <v>18</v>
      </c>
      <c r="R19" s="112">
        <v>14</v>
      </c>
      <c r="S19" s="112">
        <v>16</v>
      </c>
      <c r="T19" s="114">
        <v>12</v>
      </c>
      <c r="U19" s="113">
        <v>10</v>
      </c>
    </row>
    <row r="20" spans="2:21">
      <c r="B20" s="229"/>
      <c r="C20" s="163" t="s">
        <v>50</v>
      </c>
      <c r="D20" s="164"/>
      <c r="E20" s="116">
        <v>63</v>
      </c>
      <c r="F20" s="117">
        <v>37</v>
      </c>
      <c r="G20" s="118">
        <v>26</v>
      </c>
      <c r="H20" s="119">
        <v>3</v>
      </c>
      <c r="I20" s="117">
        <v>1</v>
      </c>
      <c r="J20" s="117">
        <v>14</v>
      </c>
      <c r="K20" s="117">
        <v>9</v>
      </c>
      <c r="L20" s="117">
        <v>6</v>
      </c>
      <c r="M20" s="117">
        <v>4</v>
      </c>
      <c r="N20" s="117">
        <v>5</v>
      </c>
      <c r="O20" s="117">
        <v>6</v>
      </c>
      <c r="P20" s="117">
        <v>3</v>
      </c>
      <c r="Q20" s="117">
        <v>2</v>
      </c>
      <c r="R20" s="117">
        <v>4</v>
      </c>
      <c r="S20" s="117">
        <v>3</v>
      </c>
      <c r="T20" s="119">
        <v>2</v>
      </c>
      <c r="U20" s="118">
        <v>1</v>
      </c>
    </row>
    <row r="21" spans="2:21">
      <c r="B21" s="229"/>
      <c r="C21" s="163" t="s">
        <v>51</v>
      </c>
      <c r="D21" s="164"/>
      <c r="E21" s="116">
        <v>19</v>
      </c>
      <c r="F21" s="117">
        <v>12</v>
      </c>
      <c r="G21" s="118">
        <v>7</v>
      </c>
      <c r="H21" s="119">
        <v>0</v>
      </c>
      <c r="I21" s="117">
        <v>0</v>
      </c>
      <c r="J21" s="117">
        <v>0</v>
      </c>
      <c r="K21" s="117">
        <v>0</v>
      </c>
      <c r="L21" s="117">
        <v>1</v>
      </c>
      <c r="M21" s="117">
        <v>1</v>
      </c>
      <c r="N21" s="117">
        <v>3</v>
      </c>
      <c r="O21" s="117">
        <v>0</v>
      </c>
      <c r="P21" s="117">
        <v>2</v>
      </c>
      <c r="Q21" s="117">
        <v>3</v>
      </c>
      <c r="R21" s="117">
        <v>3</v>
      </c>
      <c r="S21" s="117">
        <v>3</v>
      </c>
      <c r="T21" s="119">
        <v>3</v>
      </c>
      <c r="U21" s="118">
        <v>0</v>
      </c>
    </row>
    <row r="22" spans="2:21">
      <c r="B22" s="229"/>
      <c r="C22" s="163" t="s">
        <v>52</v>
      </c>
      <c r="D22" s="164"/>
      <c r="E22" s="116">
        <v>5</v>
      </c>
      <c r="F22" s="117">
        <v>1</v>
      </c>
      <c r="G22" s="118">
        <v>4</v>
      </c>
      <c r="H22" s="119">
        <v>0</v>
      </c>
      <c r="I22" s="117">
        <v>0</v>
      </c>
      <c r="J22" s="117">
        <v>0</v>
      </c>
      <c r="K22" s="117">
        <v>1</v>
      </c>
      <c r="L22" s="117">
        <v>0</v>
      </c>
      <c r="M22" s="117">
        <v>0</v>
      </c>
      <c r="N22" s="117">
        <v>0</v>
      </c>
      <c r="O22" s="117">
        <v>0</v>
      </c>
      <c r="P22" s="117">
        <v>1</v>
      </c>
      <c r="Q22" s="117">
        <v>1</v>
      </c>
      <c r="R22" s="117">
        <v>0</v>
      </c>
      <c r="S22" s="117">
        <v>2</v>
      </c>
      <c r="T22" s="119">
        <v>0</v>
      </c>
      <c r="U22" s="118">
        <v>0</v>
      </c>
    </row>
    <row r="23" spans="2:21">
      <c r="B23" s="229"/>
      <c r="C23" s="163" t="s">
        <v>53</v>
      </c>
      <c r="D23" s="164"/>
      <c r="E23" s="116">
        <v>1354</v>
      </c>
      <c r="F23" s="117">
        <v>819</v>
      </c>
      <c r="G23" s="118">
        <v>535</v>
      </c>
      <c r="H23" s="119">
        <v>8</v>
      </c>
      <c r="I23" s="117">
        <v>2</v>
      </c>
      <c r="J23" s="117">
        <v>56</v>
      </c>
      <c r="K23" s="117">
        <v>31</v>
      </c>
      <c r="L23" s="117">
        <v>113</v>
      </c>
      <c r="M23" s="117">
        <v>73</v>
      </c>
      <c r="N23" s="117">
        <v>179</v>
      </c>
      <c r="O23" s="117">
        <v>113</v>
      </c>
      <c r="P23" s="117">
        <v>201</v>
      </c>
      <c r="Q23" s="117">
        <v>127</v>
      </c>
      <c r="R23" s="117">
        <v>188</v>
      </c>
      <c r="S23" s="117">
        <v>140</v>
      </c>
      <c r="T23" s="119">
        <v>74</v>
      </c>
      <c r="U23" s="118">
        <v>49</v>
      </c>
    </row>
    <row r="24" spans="2:21">
      <c r="B24" s="229"/>
      <c r="C24" s="163" t="s">
        <v>54</v>
      </c>
      <c r="D24" s="164"/>
      <c r="E24" s="116">
        <v>222</v>
      </c>
      <c r="F24" s="117">
        <v>118</v>
      </c>
      <c r="G24" s="118">
        <v>104</v>
      </c>
      <c r="H24" s="119">
        <v>2</v>
      </c>
      <c r="I24" s="117">
        <v>1</v>
      </c>
      <c r="J24" s="117">
        <v>11</v>
      </c>
      <c r="K24" s="117">
        <v>7</v>
      </c>
      <c r="L24" s="117">
        <v>14</v>
      </c>
      <c r="M24" s="117">
        <v>15</v>
      </c>
      <c r="N24" s="117">
        <v>11</v>
      </c>
      <c r="O24" s="117">
        <v>17</v>
      </c>
      <c r="P24" s="117">
        <v>28</v>
      </c>
      <c r="Q24" s="117">
        <v>30</v>
      </c>
      <c r="R24" s="117">
        <v>42</v>
      </c>
      <c r="S24" s="117">
        <v>23</v>
      </c>
      <c r="T24" s="119">
        <v>10</v>
      </c>
      <c r="U24" s="118">
        <v>11</v>
      </c>
    </row>
    <row r="25" spans="2:21" ht="13.5" customHeight="1">
      <c r="B25" s="229"/>
      <c r="C25" s="234" t="s">
        <v>55</v>
      </c>
      <c r="D25" s="64" t="s">
        <v>56</v>
      </c>
      <c r="E25" s="116">
        <v>38</v>
      </c>
      <c r="F25" s="117">
        <v>20</v>
      </c>
      <c r="G25" s="118">
        <v>18</v>
      </c>
      <c r="H25" s="119">
        <v>0</v>
      </c>
      <c r="I25" s="117">
        <v>0</v>
      </c>
      <c r="J25" s="117">
        <v>1</v>
      </c>
      <c r="K25" s="117">
        <v>2</v>
      </c>
      <c r="L25" s="117">
        <v>0</v>
      </c>
      <c r="M25" s="117">
        <v>3</v>
      </c>
      <c r="N25" s="117">
        <v>4</v>
      </c>
      <c r="O25" s="117">
        <v>2</v>
      </c>
      <c r="P25" s="117">
        <v>8</v>
      </c>
      <c r="Q25" s="117">
        <v>4</v>
      </c>
      <c r="R25" s="117">
        <v>5</v>
      </c>
      <c r="S25" s="117">
        <v>6</v>
      </c>
      <c r="T25" s="119">
        <v>2</v>
      </c>
      <c r="U25" s="118">
        <v>1</v>
      </c>
    </row>
    <row r="26" spans="2:21">
      <c r="B26" s="229"/>
      <c r="C26" s="183"/>
      <c r="D26" s="64" t="s">
        <v>57</v>
      </c>
      <c r="E26" s="116">
        <v>2</v>
      </c>
      <c r="F26" s="117">
        <v>1</v>
      </c>
      <c r="G26" s="118">
        <v>1</v>
      </c>
      <c r="H26" s="119">
        <v>0</v>
      </c>
      <c r="I26" s="117">
        <v>1</v>
      </c>
      <c r="J26" s="117">
        <v>1</v>
      </c>
      <c r="K26" s="117">
        <v>0</v>
      </c>
      <c r="L26" s="117">
        <v>0</v>
      </c>
      <c r="M26" s="117">
        <v>0</v>
      </c>
      <c r="N26" s="117">
        <v>0</v>
      </c>
      <c r="O26" s="117">
        <v>0</v>
      </c>
      <c r="P26" s="117">
        <v>0</v>
      </c>
      <c r="Q26" s="117">
        <v>0</v>
      </c>
      <c r="R26" s="117">
        <v>0</v>
      </c>
      <c r="S26" s="117">
        <v>0</v>
      </c>
      <c r="T26" s="119">
        <v>0</v>
      </c>
      <c r="U26" s="118">
        <v>0</v>
      </c>
    </row>
    <row r="27" spans="2:21">
      <c r="B27" s="229"/>
      <c r="C27" s="183"/>
      <c r="D27" s="64" t="s">
        <v>58</v>
      </c>
      <c r="E27" s="116">
        <v>7</v>
      </c>
      <c r="F27" s="117">
        <v>3</v>
      </c>
      <c r="G27" s="118">
        <v>4</v>
      </c>
      <c r="H27" s="119">
        <v>0</v>
      </c>
      <c r="I27" s="117">
        <v>0</v>
      </c>
      <c r="J27" s="117">
        <v>0</v>
      </c>
      <c r="K27" s="117">
        <v>0</v>
      </c>
      <c r="L27" s="117">
        <v>0</v>
      </c>
      <c r="M27" s="117">
        <v>0</v>
      </c>
      <c r="N27" s="117">
        <v>0</v>
      </c>
      <c r="O27" s="117">
        <v>1</v>
      </c>
      <c r="P27" s="117">
        <v>0</v>
      </c>
      <c r="Q27" s="117">
        <v>1</v>
      </c>
      <c r="R27" s="117">
        <v>1</v>
      </c>
      <c r="S27" s="117">
        <v>1</v>
      </c>
      <c r="T27" s="119">
        <v>2</v>
      </c>
      <c r="U27" s="118">
        <v>1</v>
      </c>
    </row>
    <row r="28" spans="2:21">
      <c r="B28" s="229"/>
      <c r="C28" s="183"/>
      <c r="D28" s="64" t="s">
        <v>59</v>
      </c>
      <c r="E28" s="116">
        <v>52</v>
      </c>
      <c r="F28" s="117">
        <v>36</v>
      </c>
      <c r="G28" s="118">
        <v>16</v>
      </c>
      <c r="H28" s="119">
        <v>1</v>
      </c>
      <c r="I28" s="117">
        <v>0</v>
      </c>
      <c r="J28" s="117">
        <v>0</v>
      </c>
      <c r="K28" s="117">
        <v>3</v>
      </c>
      <c r="L28" s="117">
        <v>4</v>
      </c>
      <c r="M28" s="117">
        <v>2</v>
      </c>
      <c r="N28" s="117">
        <v>2</v>
      </c>
      <c r="O28" s="117">
        <v>1</v>
      </c>
      <c r="P28" s="117">
        <v>7</v>
      </c>
      <c r="Q28" s="117">
        <v>2</v>
      </c>
      <c r="R28" s="117">
        <v>17</v>
      </c>
      <c r="S28" s="117">
        <v>5</v>
      </c>
      <c r="T28" s="119">
        <v>5</v>
      </c>
      <c r="U28" s="118">
        <v>3</v>
      </c>
    </row>
    <row r="29" spans="2:21">
      <c r="B29" s="229"/>
      <c r="C29" s="183"/>
      <c r="D29" s="64" t="s">
        <v>60</v>
      </c>
      <c r="E29" s="116">
        <v>70</v>
      </c>
      <c r="F29" s="117">
        <v>43</v>
      </c>
      <c r="G29" s="118">
        <v>27</v>
      </c>
      <c r="H29" s="119">
        <v>0</v>
      </c>
      <c r="I29" s="117">
        <v>0</v>
      </c>
      <c r="J29" s="117">
        <v>4</v>
      </c>
      <c r="K29" s="117">
        <v>5</v>
      </c>
      <c r="L29" s="117">
        <v>11</v>
      </c>
      <c r="M29" s="117">
        <v>4</v>
      </c>
      <c r="N29" s="117">
        <v>9</v>
      </c>
      <c r="O29" s="117">
        <v>5</v>
      </c>
      <c r="P29" s="117">
        <v>7</v>
      </c>
      <c r="Q29" s="117">
        <v>3</v>
      </c>
      <c r="R29" s="117">
        <v>11</v>
      </c>
      <c r="S29" s="117">
        <v>7</v>
      </c>
      <c r="T29" s="119">
        <v>1</v>
      </c>
      <c r="U29" s="118">
        <v>3</v>
      </c>
    </row>
    <row r="30" spans="2:21">
      <c r="B30" s="229"/>
      <c r="C30" s="183"/>
      <c r="D30" s="64" t="s">
        <v>61</v>
      </c>
      <c r="E30" s="116">
        <v>34</v>
      </c>
      <c r="F30" s="117">
        <v>21</v>
      </c>
      <c r="G30" s="118">
        <v>13</v>
      </c>
      <c r="H30" s="119">
        <v>0</v>
      </c>
      <c r="I30" s="117">
        <v>0</v>
      </c>
      <c r="J30" s="117">
        <v>2</v>
      </c>
      <c r="K30" s="117">
        <v>0</v>
      </c>
      <c r="L30" s="117">
        <v>2</v>
      </c>
      <c r="M30" s="117">
        <v>0</v>
      </c>
      <c r="N30" s="117">
        <v>4</v>
      </c>
      <c r="O30" s="117">
        <v>0</v>
      </c>
      <c r="P30" s="117">
        <v>4</v>
      </c>
      <c r="Q30" s="117">
        <v>5</v>
      </c>
      <c r="R30" s="117">
        <v>5</v>
      </c>
      <c r="S30" s="117">
        <v>5</v>
      </c>
      <c r="T30" s="119">
        <v>4</v>
      </c>
      <c r="U30" s="118">
        <v>3</v>
      </c>
    </row>
    <row r="31" spans="2:21">
      <c r="B31" s="229"/>
      <c r="C31" s="183"/>
      <c r="D31" s="64" t="s">
        <v>62</v>
      </c>
      <c r="E31" s="116">
        <v>131</v>
      </c>
      <c r="F31" s="117">
        <v>81</v>
      </c>
      <c r="G31" s="118">
        <v>50</v>
      </c>
      <c r="H31" s="119">
        <v>1</v>
      </c>
      <c r="I31" s="117">
        <v>0</v>
      </c>
      <c r="J31" s="117">
        <v>19</v>
      </c>
      <c r="K31" s="117">
        <v>3</v>
      </c>
      <c r="L31" s="117">
        <v>10</v>
      </c>
      <c r="M31" s="117">
        <v>10</v>
      </c>
      <c r="N31" s="117">
        <v>12</v>
      </c>
      <c r="O31" s="117">
        <v>10</v>
      </c>
      <c r="P31" s="117">
        <v>16</v>
      </c>
      <c r="Q31" s="117">
        <v>10</v>
      </c>
      <c r="R31" s="117">
        <v>14</v>
      </c>
      <c r="S31" s="117">
        <v>10</v>
      </c>
      <c r="T31" s="119">
        <v>9</v>
      </c>
      <c r="U31" s="118">
        <v>7</v>
      </c>
    </row>
    <row r="32" spans="2:21">
      <c r="B32" s="229"/>
      <c r="C32" s="183"/>
      <c r="D32" s="64" t="s">
        <v>63</v>
      </c>
      <c r="E32" s="116">
        <v>1</v>
      </c>
      <c r="F32" s="117">
        <v>0</v>
      </c>
      <c r="G32" s="118">
        <v>1</v>
      </c>
      <c r="H32" s="119">
        <v>0</v>
      </c>
      <c r="I32" s="117">
        <v>0</v>
      </c>
      <c r="J32" s="117">
        <v>0</v>
      </c>
      <c r="K32" s="117">
        <v>0</v>
      </c>
      <c r="L32" s="117">
        <v>0</v>
      </c>
      <c r="M32" s="117">
        <v>0</v>
      </c>
      <c r="N32" s="117">
        <v>0</v>
      </c>
      <c r="O32" s="117">
        <v>1</v>
      </c>
      <c r="P32" s="117">
        <v>0</v>
      </c>
      <c r="Q32" s="117">
        <v>0</v>
      </c>
      <c r="R32" s="117">
        <v>0</v>
      </c>
      <c r="S32" s="117">
        <v>0</v>
      </c>
      <c r="T32" s="119">
        <v>0</v>
      </c>
      <c r="U32" s="118">
        <v>0</v>
      </c>
    </row>
    <row r="33" spans="2:21">
      <c r="B33" s="229"/>
      <c r="C33" s="183"/>
      <c r="D33" s="64" t="s">
        <v>30</v>
      </c>
      <c r="E33" s="116">
        <v>629</v>
      </c>
      <c r="F33" s="117">
        <v>397</v>
      </c>
      <c r="G33" s="118">
        <v>232</v>
      </c>
      <c r="H33" s="119">
        <v>3</v>
      </c>
      <c r="I33" s="117">
        <v>2</v>
      </c>
      <c r="J33" s="117">
        <v>25</v>
      </c>
      <c r="K33" s="117">
        <v>15</v>
      </c>
      <c r="L33" s="117">
        <v>44</v>
      </c>
      <c r="M33" s="117">
        <v>21</v>
      </c>
      <c r="N33" s="117">
        <v>74</v>
      </c>
      <c r="O33" s="117">
        <v>34</v>
      </c>
      <c r="P33" s="117">
        <v>87</v>
      </c>
      <c r="Q33" s="117">
        <v>51</v>
      </c>
      <c r="R33" s="117">
        <v>110</v>
      </c>
      <c r="S33" s="117">
        <v>73</v>
      </c>
      <c r="T33" s="119">
        <v>54</v>
      </c>
      <c r="U33" s="118">
        <v>36</v>
      </c>
    </row>
    <row r="34" spans="2:21">
      <c r="B34" s="229"/>
      <c r="C34" s="184"/>
      <c r="D34" s="29" t="s">
        <v>13</v>
      </c>
      <c r="E34" s="116">
        <v>964</v>
      </c>
      <c r="F34" s="117">
        <v>602</v>
      </c>
      <c r="G34" s="118">
        <v>362</v>
      </c>
      <c r="H34" s="119">
        <v>5</v>
      </c>
      <c r="I34" s="117">
        <v>3</v>
      </c>
      <c r="J34" s="117">
        <v>52</v>
      </c>
      <c r="K34" s="117">
        <v>28</v>
      </c>
      <c r="L34" s="117">
        <v>71</v>
      </c>
      <c r="M34" s="117">
        <v>40</v>
      </c>
      <c r="N34" s="117">
        <v>105</v>
      </c>
      <c r="O34" s="117">
        <v>54</v>
      </c>
      <c r="P34" s="117">
        <v>129</v>
      </c>
      <c r="Q34" s="117">
        <v>76</v>
      </c>
      <c r="R34" s="117">
        <v>163</v>
      </c>
      <c r="S34" s="117">
        <v>107</v>
      </c>
      <c r="T34" s="119">
        <v>77</v>
      </c>
      <c r="U34" s="118">
        <v>54</v>
      </c>
    </row>
    <row r="35" spans="2:21" ht="13.5" customHeight="1">
      <c r="B35" s="229"/>
      <c r="C35" s="235" t="s">
        <v>64</v>
      </c>
      <c r="D35" s="30" t="s">
        <v>56</v>
      </c>
      <c r="E35" s="116">
        <v>11</v>
      </c>
      <c r="F35" s="117">
        <v>7</v>
      </c>
      <c r="G35" s="118">
        <v>4</v>
      </c>
      <c r="H35" s="119">
        <v>0</v>
      </c>
      <c r="I35" s="117">
        <v>0</v>
      </c>
      <c r="J35" s="117">
        <v>2</v>
      </c>
      <c r="K35" s="117">
        <v>0</v>
      </c>
      <c r="L35" s="117">
        <v>0</v>
      </c>
      <c r="M35" s="117">
        <v>0</v>
      </c>
      <c r="N35" s="117">
        <v>0</v>
      </c>
      <c r="O35" s="117">
        <v>1</v>
      </c>
      <c r="P35" s="117">
        <v>2</v>
      </c>
      <c r="Q35" s="117">
        <v>0</v>
      </c>
      <c r="R35" s="117">
        <v>1</v>
      </c>
      <c r="S35" s="117">
        <v>2</v>
      </c>
      <c r="T35" s="119">
        <v>2</v>
      </c>
      <c r="U35" s="118">
        <v>1</v>
      </c>
    </row>
    <row r="36" spans="2:21">
      <c r="B36" s="229"/>
      <c r="C36" s="235"/>
      <c r="D36" s="64" t="s">
        <v>57</v>
      </c>
      <c r="E36" s="116">
        <v>0</v>
      </c>
      <c r="F36" s="117">
        <v>0</v>
      </c>
      <c r="G36" s="118">
        <v>0</v>
      </c>
      <c r="H36" s="119">
        <v>0</v>
      </c>
      <c r="I36" s="117">
        <v>0</v>
      </c>
      <c r="J36" s="117">
        <v>0</v>
      </c>
      <c r="K36" s="117">
        <v>0</v>
      </c>
      <c r="L36" s="117">
        <v>0</v>
      </c>
      <c r="M36" s="117">
        <v>0</v>
      </c>
      <c r="N36" s="117">
        <v>0</v>
      </c>
      <c r="O36" s="117">
        <v>0</v>
      </c>
      <c r="P36" s="117">
        <v>0</v>
      </c>
      <c r="Q36" s="117">
        <v>0</v>
      </c>
      <c r="R36" s="117">
        <v>0</v>
      </c>
      <c r="S36" s="117">
        <v>0</v>
      </c>
      <c r="T36" s="119">
        <v>0</v>
      </c>
      <c r="U36" s="118">
        <v>0</v>
      </c>
    </row>
    <row r="37" spans="2:21">
      <c r="B37" s="229"/>
      <c r="C37" s="235"/>
      <c r="D37" s="64" t="s">
        <v>58</v>
      </c>
      <c r="E37" s="116">
        <v>2</v>
      </c>
      <c r="F37" s="117">
        <v>2</v>
      </c>
      <c r="G37" s="118">
        <v>0</v>
      </c>
      <c r="H37" s="119">
        <v>0</v>
      </c>
      <c r="I37" s="117">
        <v>0</v>
      </c>
      <c r="J37" s="117">
        <v>1</v>
      </c>
      <c r="K37" s="117">
        <v>0</v>
      </c>
      <c r="L37" s="117">
        <v>0</v>
      </c>
      <c r="M37" s="117">
        <v>0</v>
      </c>
      <c r="N37" s="117">
        <v>0</v>
      </c>
      <c r="O37" s="117">
        <v>0</v>
      </c>
      <c r="P37" s="117">
        <v>0</v>
      </c>
      <c r="Q37" s="117">
        <v>0</v>
      </c>
      <c r="R37" s="117">
        <v>0</v>
      </c>
      <c r="S37" s="117">
        <v>0</v>
      </c>
      <c r="T37" s="119">
        <v>1</v>
      </c>
      <c r="U37" s="118">
        <v>0</v>
      </c>
    </row>
    <row r="38" spans="2:21">
      <c r="B38" s="229"/>
      <c r="C38" s="235"/>
      <c r="D38" s="64" t="s">
        <v>59</v>
      </c>
      <c r="E38" s="116">
        <v>31</v>
      </c>
      <c r="F38" s="117">
        <v>13</v>
      </c>
      <c r="G38" s="118">
        <v>18</v>
      </c>
      <c r="H38" s="119">
        <v>0</v>
      </c>
      <c r="I38" s="117">
        <v>1</v>
      </c>
      <c r="J38" s="117">
        <v>1</v>
      </c>
      <c r="K38" s="117">
        <v>1</v>
      </c>
      <c r="L38" s="117">
        <v>2</v>
      </c>
      <c r="M38" s="117">
        <v>0</v>
      </c>
      <c r="N38" s="117">
        <v>2</v>
      </c>
      <c r="O38" s="117">
        <v>2</v>
      </c>
      <c r="P38" s="117">
        <v>5</v>
      </c>
      <c r="Q38" s="117">
        <v>2</v>
      </c>
      <c r="R38" s="117">
        <v>2</v>
      </c>
      <c r="S38" s="117">
        <v>7</v>
      </c>
      <c r="T38" s="119">
        <v>1</v>
      </c>
      <c r="U38" s="118">
        <v>5</v>
      </c>
    </row>
    <row r="39" spans="2:21">
      <c r="B39" s="229"/>
      <c r="C39" s="235"/>
      <c r="D39" s="64" t="s">
        <v>60</v>
      </c>
      <c r="E39" s="116">
        <v>47</v>
      </c>
      <c r="F39" s="117">
        <v>31</v>
      </c>
      <c r="G39" s="118">
        <v>16</v>
      </c>
      <c r="H39" s="119">
        <v>0</v>
      </c>
      <c r="I39" s="117">
        <v>1</v>
      </c>
      <c r="J39" s="117">
        <v>5</v>
      </c>
      <c r="K39" s="117">
        <v>4</v>
      </c>
      <c r="L39" s="117">
        <v>8</v>
      </c>
      <c r="M39" s="117">
        <v>1</v>
      </c>
      <c r="N39" s="117">
        <v>3</v>
      </c>
      <c r="O39" s="117">
        <v>3</v>
      </c>
      <c r="P39" s="117">
        <v>4</v>
      </c>
      <c r="Q39" s="117">
        <v>3</v>
      </c>
      <c r="R39" s="117">
        <v>8</v>
      </c>
      <c r="S39" s="117">
        <v>1</v>
      </c>
      <c r="T39" s="119">
        <v>3</v>
      </c>
      <c r="U39" s="118">
        <v>3</v>
      </c>
    </row>
    <row r="40" spans="2:21">
      <c r="B40" s="229"/>
      <c r="C40" s="235"/>
      <c r="D40" s="64" t="s">
        <v>61</v>
      </c>
      <c r="E40" s="116">
        <v>28</v>
      </c>
      <c r="F40" s="117">
        <v>14</v>
      </c>
      <c r="G40" s="118">
        <v>14</v>
      </c>
      <c r="H40" s="119">
        <v>0</v>
      </c>
      <c r="I40" s="117">
        <v>0</v>
      </c>
      <c r="J40" s="117">
        <v>0</v>
      </c>
      <c r="K40" s="117">
        <v>2</v>
      </c>
      <c r="L40" s="117">
        <v>3</v>
      </c>
      <c r="M40" s="117">
        <v>0</v>
      </c>
      <c r="N40" s="117">
        <v>4</v>
      </c>
      <c r="O40" s="117">
        <v>6</v>
      </c>
      <c r="P40" s="117">
        <v>1</v>
      </c>
      <c r="Q40" s="117">
        <v>1</v>
      </c>
      <c r="R40" s="117">
        <v>4</v>
      </c>
      <c r="S40" s="117">
        <v>3</v>
      </c>
      <c r="T40" s="119">
        <v>2</v>
      </c>
      <c r="U40" s="118">
        <v>2</v>
      </c>
    </row>
    <row r="41" spans="2:21">
      <c r="B41" s="229"/>
      <c r="C41" s="235"/>
      <c r="D41" s="64" t="s">
        <v>62</v>
      </c>
      <c r="E41" s="116">
        <v>240</v>
      </c>
      <c r="F41" s="117">
        <v>138</v>
      </c>
      <c r="G41" s="118">
        <v>102</v>
      </c>
      <c r="H41" s="119">
        <v>3</v>
      </c>
      <c r="I41" s="117">
        <v>1</v>
      </c>
      <c r="J41" s="117">
        <v>19</v>
      </c>
      <c r="K41" s="117">
        <v>14</v>
      </c>
      <c r="L41" s="117">
        <v>33</v>
      </c>
      <c r="M41" s="117">
        <v>24</v>
      </c>
      <c r="N41" s="117">
        <v>31</v>
      </c>
      <c r="O41" s="117">
        <v>22</v>
      </c>
      <c r="P41" s="117">
        <v>21</v>
      </c>
      <c r="Q41" s="117">
        <v>13</v>
      </c>
      <c r="R41" s="117">
        <v>18</v>
      </c>
      <c r="S41" s="117">
        <v>14</v>
      </c>
      <c r="T41" s="119">
        <v>13</v>
      </c>
      <c r="U41" s="118">
        <v>14</v>
      </c>
    </row>
    <row r="42" spans="2:21">
      <c r="B42" s="229"/>
      <c r="C42" s="235"/>
      <c r="D42" s="64" t="s">
        <v>63</v>
      </c>
      <c r="E42" s="116">
        <v>0</v>
      </c>
      <c r="F42" s="117">
        <v>0</v>
      </c>
      <c r="G42" s="118">
        <v>0</v>
      </c>
      <c r="H42" s="119">
        <v>0</v>
      </c>
      <c r="I42" s="117">
        <v>0</v>
      </c>
      <c r="J42" s="117">
        <v>0</v>
      </c>
      <c r="K42" s="117">
        <v>0</v>
      </c>
      <c r="L42" s="117">
        <v>0</v>
      </c>
      <c r="M42" s="117">
        <v>0</v>
      </c>
      <c r="N42" s="117">
        <v>0</v>
      </c>
      <c r="O42" s="117">
        <v>0</v>
      </c>
      <c r="P42" s="117">
        <v>0</v>
      </c>
      <c r="Q42" s="117">
        <v>0</v>
      </c>
      <c r="R42" s="117">
        <v>0</v>
      </c>
      <c r="S42" s="117">
        <v>0</v>
      </c>
      <c r="T42" s="119">
        <v>0</v>
      </c>
      <c r="U42" s="118">
        <v>0</v>
      </c>
    </row>
    <row r="43" spans="2:21">
      <c r="B43" s="229"/>
      <c r="C43" s="235"/>
      <c r="D43" s="64" t="s">
        <v>30</v>
      </c>
      <c r="E43" s="116">
        <v>679</v>
      </c>
      <c r="F43" s="117">
        <v>402</v>
      </c>
      <c r="G43" s="118">
        <v>277</v>
      </c>
      <c r="H43" s="119">
        <v>2</v>
      </c>
      <c r="I43" s="117">
        <v>1</v>
      </c>
      <c r="J43" s="117">
        <v>29</v>
      </c>
      <c r="K43" s="117">
        <v>16</v>
      </c>
      <c r="L43" s="117">
        <v>42</v>
      </c>
      <c r="M43" s="117">
        <v>26</v>
      </c>
      <c r="N43" s="117">
        <v>63</v>
      </c>
      <c r="O43" s="117">
        <v>56</v>
      </c>
      <c r="P43" s="117">
        <v>103</v>
      </c>
      <c r="Q43" s="117">
        <v>71</v>
      </c>
      <c r="R43" s="117">
        <v>117</v>
      </c>
      <c r="S43" s="117">
        <v>72</v>
      </c>
      <c r="T43" s="119">
        <v>46</v>
      </c>
      <c r="U43" s="118">
        <v>35</v>
      </c>
    </row>
    <row r="44" spans="2:21">
      <c r="B44" s="229"/>
      <c r="C44" s="235"/>
      <c r="D44" s="31" t="s">
        <v>13</v>
      </c>
      <c r="E44" s="124">
        <v>1038</v>
      </c>
      <c r="F44" s="125">
        <v>607</v>
      </c>
      <c r="G44" s="126">
        <v>431</v>
      </c>
      <c r="H44" s="127">
        <v>5</v>
      </c>
      <c r="I44" s="125">
        <v>4</v>
      </c>
      <c r="J44" s="125">
        <v>57</v>
      </c>
      <c r="K44" s="125">
        <v>37</v>
      </c>
      <c r="L44" s="125">
        <v>88</v>
      </c>
      <c r="M44" s="125">
        <v>51</v>
      </c>
      <c r="N44" s="125">
        <v>103</v>
      </c>
      <c r="O44" s="125">
        <v>90</v>
      </c>
      <c r="P44" s="125">
        <v>136</v>
      </c>
      <c r="Q44" s="125">
        <v>90</v>
      </c>
      <c r="R44" s="125">
        <v>150</v>
      </c>
      <c r="S44" s="125">
        <v>99</v>
      </c>
      <c r="T44" s="127">
        <v>68</v>
      </c>
      <c r="U44" s="126">
        <v>60</v>
      </c>
    </row>
    <row r="45" spans="2:21" ht="14.25" thickBot="1">
      <c r="B45" s="230"/>
      <c r="C45" s="128" t="s">
        <v>65</v>
      </c>
      <c r="D45" s="129"/>
      <c r="E45" s="120">
        <v>3844</v>
      </c>
      <c r="F45" s="121">
        <v>2296</v>
      </c>
      <c r="G45" s="122">
        <v>1548</v>
      </c>
      <c r="H45" s="123">
        <v>27</v>
      </c>
      <c r="I45" s="121">
        <v>11</v>
      </c>
      <c r="J45" s="121">
        <v>201</v>
      </c>
      <c r="K45" s="121">
        <v>122</v>
      </c>
      <c r="L45" s="121">
        <v>319</v>
      </c>
      <c r="M45" s="121">
        <v>198</v>
      </c>
      <c r="N45" s="121">
        <v>423</v>
      </c>
      <c r="O45" s="121">
        <v>292</v>
      </c>
      <c r="P45" s="121">
        <v>516</v>
      </c>
      <c r="Q45" s="121">
        <v>347</v>
      </c>
      <c r="R45" s="121">
        <v>564</v>
      </c>
      <c r="S45" s="121">
        <v>393</v>
      </c>
      <c r="T45" s="123">
        <v>246</v>
      </c>
      <c r="U45" s="122">
        <v>185</v>
      </c>
    </row>
    <row r="46" spans="2:21" ht="14.25" thickBot="1">
      <c r="B46" s="223" t="s">
        <v>66</v>
      </c>
      <c r="C46" s="224"/>
      <c r="D46" s="225"/>
      <c r="E46" s="130">
        <f>SUM(E18,E45)</f>
        <v>41175</v>
      </c>
      <c r="F46" s="131">
        <v>25609</v>
      </c>
      <c r="G46" s="132">
        <v>15566</v>
      </c>
      <c r="H46" s="133">
        <v>150</v>
      </c>
      <c r="I46" s="131">
        <v>107</v>
      </c>
      <c r="J46" s="131">
        <v>2048</v>
      </c>
      <c r="K46" s="131">
        <v>1330</v>
      </c>
      <c r="L46" s="131">
        <v>3540</v>
      </c>
      <c r="M46" s="131">
        <v>2336</v>
      </c>
      <c r="N46" s="131">
        <v>4591</v>
      </c>
      <c r="O46" s="131">
        <v>2735</v>
      </c>
      <c r="P46" s="131">
        <v>5862</v>
      </c>
      <c r="Q46" s="131">
        <v>3270</v>
      </c>
      <c r="R46" s="131">
        <v>6357</v>
      </c>
      <c r="S46" s="131">
        <v>3816</v>
      </c>
      <c r="T46" s="133">
        <v>3061</v>
      </c>
      <c r="U46" s="132">
        <v>1972</v>
      </c>
    </row>
    <row r="47" spans="2:21">
      <c r="H47" s="60"/>
    </row>
  </sheetData>
  <mergeCells count="35">
    <mergeCell ref="R2:S2"/>
    <mergeCell ref="T2:U2"/>
    <mergeCell ref="B2:D3"/>
    <mergeCell ref="E2:G2"/>
    <mergeCell ref="H2:I2"/>
    <mergeCell ref="J2:K2"/>
    <mergeCell ref="L2:M2"/>
    <mergeCell ref="N2:O2"/>
    <mergeCell ref="C10:D10"/>
    <mergeCell ref="C25:C34"/>
    <mergeCell ref="C35:C44"/>
    <mergeCell ref="C15:D15"/>
    <mergeCell ref="P2:Q2"/>
    <mergeCell ref="C11:D11"/>
    <mergeCell ref="C12:D12"/>
    <mergeCell ref="C13:D13"/>
    <mergeCell ref="C14:D14"/>
    <mergeCell ref="C6:D6"/>
    <mergeCell ref="C7:D7"/>
    <mergeCell ref="B46:D46"/>
    <mergeCell ref="C16:D16"/>
    <mergeCell ref="C17:D17"/>
    <mergeCell ref="C18:D18"/>
    <mergeCell ref="B19:B45"/>
    <mergeCell ref="C19:D19"/>
    <mergeCell ref="C20:D20"/>
    <mergeCell ref="C21:D21"/>
    <mergeCell ref="C22:D22"/>
    <mergeCell ref="C23:D23"/>
    <mergeCell ref="C24:D24"/>
    <mergeCell ref="B4:B18"/>
    <mergeCell ref="C4:D4"/>
    <mergeCell ref="C5:D5"/>
    <mergeCell ref="C8:D8"/>
    <mergeCell ref="C9:D9"/>
  </mergeCells>
  <phoneticPr fontId="1"/>
  <pageMargins left="0" right="0" top="0.15748031496062992" bottom="0.15748031496062992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46"/>
  <sheetViews>
    <sheetView workbookViewId="0">
      <selection activeCell="C12" sqref="C12:D12"/>
    </sheetView>
  </sheetViews>
  <sheetFormatPr defaultRowHeight="13.5"/>
  <cols>
    <col min="1" max="1" width="2" style="59" customWidth="1"/>
    <col min="2" max="2" width="2.75" style="59" bestFit="1" customWidth="1"/>
    <col min="3" max="3" width="10.625" style="59" customWidth="1"/>
    <col min="4" max="4" width="19.5" style="59" bestFit="1" customWidth="1"/>
    <col min="5" max="7" width="8.375" style="59" customWidth="1"/>
    <col min="8" max="19" width="7.25" style="59" customWidth="1"/>
    <col min="20" max="16384" width="9" style="59"/>
  </cols>
  <sheetData>
    <row r="1" spans="2:20" ht="14.25" thickBot="1">
      <c r="B1" s="59" t="s">
        <v>78</v>
      </c>
    </row>
    <row r="2" spans="2:20" ht="13.5" customHeight="1">
      <c r="B2" s="165" t="s">
        <v>32</v>
      </c>
      <c r="C2" s="166"/>
      <c r="D2" s="166"/>
      <c r="E2" s="169" t="s">
        <v>90</v>
      </c>
      <c r="F2" s="170"/>
      <c r="G2" s="171"/>
      <c r="H2" s="172" t="s">
        <v>108</v>
      </c>
      <c r="I2" s="154"/>
      <c r="J2" s="153" t="s">
        <v>109</v>
      </c>
      <c r="K2" s="154"/>
      <c r="L2" s="153" t="s">
        <v>110</v>
      </c>
      <c r="M2" s="154"/>
      <c r="N2" s="153" t="s">
        <v>111</v>
      </c>
      <c r="O2" s="154"/>
      <c r="P2" s="153" t="s">
        <v>112</v>
      </c>
      <c r="Q2" s="154"/>
      <c r="R2" s="153" t="s">
        <v>113</v>
      </c>
      <c r="S2" s="157"/>
    </row>
    <row r="3" spans="2:20" ht="14.25" thickBot="1">
      <c r="B3" s="167"/>
      <c r="C3" s="168"/>
      <c r="D3" s="168"/>
      <c r="E3" s="19" t="s">
        <v>0</v>
      </c>
      <c r="F3" s="20" t="s">
        <v>1</v>
      </c>
      <c r="G3" s="21" t="s">
        <v>2</v>
      </c>
      <c r="H3" s="67" t="s">
        <v>1</v>
      </c>
      <c r="I3" s="20" t="s">
        <v>2</v>
      </c>
      <c r="J3" s="67" t="s">
        <v>1</v>
      </c>
      <c r="K3" s="20" t="s">
        <v>2</v>
      </c>
      <c r="L3" s="67" t="s">
        <v>1</v>
      </c>
      <c r="M3" s="20" t="s">
        <v>2</v>
      </c>
      <c r="N3" s="67" t="s">
        <v>1</v>
      </c>
      <c r="O3" s="20" t="s">
        <v>2</v>
      </c>
      <c r="P3" s="67" t="s">
        <v>1</v>
      </c>
      <c r="Q3" s="20" t="s">
        <v>2</v>
      </c>
      <c r="R3" s="22" t="s">
        <v>1</v>
      </c>
      <c r="S3" s="21" t="s">
        <v>2</v>
      </c>
    </row>
    <row r="4" spans="2:20" ht="13.5" customHeight="1">
      <c r="B4" s="158" t="s">
        <v>33</v>
      </c>
      <c r="C4" s="161" t="s">
        <v>34</v>
      </c>
      <c r="D4" s="162"/>
      <c r="E4" s="80">
        <v>91879</v>
      </c>
      <c r="F4" s="23">
        <v>56653</v>
      </c>
      <c r="G4" s="24">
        <v>35226</v>
      </c>
      <c r="H4" s="25">
        <v>4737</v>
      </c>
      <c r="I4" s="23">
        <v>3114</v>
      </c>
      <c r="J4" s="23">
        <v>5771</v>
      </c>
      <c r="K4" s="23">
        <v>3551</v>
      </c>
      <c r="L4" s="23">
        <v>7702</v>
      </c>
      <c r="M4" s="23">
        <v>4701</v>
      </c>
      <c r="N4" s="23">
        <v>9806</v>
      </c>
      <c r="O4" s="23">
        <v>6355</v>
      </c>
      <c r="P4" s="23">
        <v>12479</v>
      </c>
      <c r="Q4" s="23">
        <v>8104</v>
      </c>
      <c r="R4" s="23">
        <v>16158</v>
      </c>
      <c r="S4" s="24">
        <v>9401</v>
      </c>
    </row>
    <row r="5" spans="2:20">
      <c r="B5" s="159"/>
      <c r="C5" s="163" t="s">
        <v>35</v>
      </c>
      <c r="D5" s="164"/>
      <c r="E5" s="57">
        <v>69754</v>
      </c>
      <c r="F5" s="26">
        <v>37961</v>
      </c>
      <c r="G5" s="27">
        <v>31793</v>
      </c>
      <c r="H5" s="28">
        <v>2014</v>
      </c>
      <c r="I5" s="26">
        <v>2039</v>
      </c>
      <c r="J5" s="26">
        <v>3575</v>
      </c>
      <c r="K5" s="26">
        <v>2773</v>
      </c>
      <c r="L5" s="26">
        <v>5631</v>
      </c>
      <c r="M5" s="26">
        <v>3861</v>
      </c>
      <c r="N5" s="26">
        <v>7454</v>
      </c>
      <c r="O5" s="26">
        <v>5785</v>
      </c>
      <c r="P5" s="26">
        <v>8978</v>
      </c>
      <c r="Q5" s="26">
        <v>7882</v>
      </c>
      <c r="R5" s="26">
        <v>10309</v>
      </c>
      <c r="S5" s="27">
        <v>9453</v>
      </c>
    </row>
    <row r="6" spans="2:20">
      <c r="B6" s="159"/>
      <c r="C6" s="163" t="s">
        <v>36</v>
      </c>
      <c r="D6" s="164"/>
      <c r="E6" s="57">
        <v>14998</v>
      </c>
      <c r="F6" s="26">
        <v>9319</v>
      </c>
      <c r="G6" s="27">
        <v>5679</v>
      </c>
      <c r="H6" s="28">
        <v>1915</v>
      </c>
      <c r="I6" s="26">
        <v>1365</v>
      </c>
      <c r="J6" s="26">
        <v>1820</v>
      </c>
      <c r="K6" s="26">
        <v>1115</v>
      </c>
      <c r="L6" s="26">
        <v>1555</v>
      </c>
      <c r="M6" s="26">
        <v>960</v>
      </c>
      <c r="N6" s="26">
        <v>1438</v>
      </c>
      <c r="O6" s="26">
        <v>798</v>
      </c>
      <c r="P6" s="26">
        <v>1315</v>
      </c>
      <c r="Q6" s="26">
        <v>732</v>
      </c>
      <c r="R6" s="26">
        <v>1276</v>
      </c>
      <c r="S6" s="27">
        <v>709</v>
      </c>
    </row>
    <row r="7" spans="2:20">
      <c r="B7" s="159"/>
      <c r="C7" s="163" t="s">
        <v>37</v>
      </c>
      <c r="D7" s="164"/>
      <c r="E7" s="57">
        <v>125639</v>
      </c>
      <c r="F7" s="26">
        <v>81263</v>
      </c>
      <c r="G7" s="27">
        <v>44376</v>
      </c>
      <c r="H7" s="28">
        <v>11346</v>
      </c>
      <c r="I7" s="26">
        <v>6988</v>
      </c>
      <c r="J7" s="26">
        <v>11341</v>
      </c>
      <c r="K7" s="26">
        <v>6589</v>
      </c>
      <c r="L7" s="26">
        <v>12175</v>
      </c>
      <c r="M7" s="26">
        <v>6731</v>
      </c>
      <c r="N7" s="26">
        <v>13844</v>
      </c>
      <c r="O7" s="26">
        <v>7349</v>
      </c>
      <c r="P7" s="26">
        <v>15821</v>
      </c>
      <c r="Q7" s="26">
        <v>8059</v>
      </c>
      <c r="R7" s="26">
        <v>16736</v>
      </c>
      <c r="S7" s="27">
        <v>8660</v>
      </c>
    </row>
    <row r="8" spans="2:20">
      <c r="B8" s="159"/>
      <c r="C8" s="163" t="s">
        <v>38</v>
      </c>
      <c r="D8" s="164"/>
      <c r="E8" s="57">
        <v>7800</v>
      </c>
      <c r="F8" s="26">
        <v>4390</v>
      </c>
      <c r="G8" s="27">
        <v>3410</v>
      </c>
      <c r="H8" s="28">
        <v>179</v>
      </c>
      <c r="I8" s="26">
        <v>191</v>
      </c>
      <c r="J8" s="26">
        <v>433</v>
      </c>
      <c r="K8" s="26">
        <v>246</v>
      </c>
      <c r="L8" s="26">
        <v>691</v>
      </c>
      <c r="M8" s="26">
        <v>385</v>
      </c>
      <c r="N8" s="26">
        <v>879</v>
      </c>
      <c r="O8" s="26">
        <v>529</v>
      </c>
      <c r="P8" s="26">
        <v>1025</v>
      </c>
      <c r="Q8" s="26">
        <v>863</v>
      </c>
      <c r="R8" s="26">
        <v>1183</v>
      </c>
      <c r="S8" s="27">
        <v>1196</v>
      </c>
    </row>
    <row r="9" spans="2:20">
      <c r="B9" s="159"/>
      <c r="C9" s="163" t="s">
        <v>39</v>
      </c>
      <c r="D9" s="164"/>
      <c r="E9" s="57">
        <v>28416</v>
      </c>
      <c r="F9" s="26">
        <v>18396</v>
      </c>
      <c r="G9" s="27">
        <v>10020</v>
      </c>
      <c r="H9" s="28">
        <v>4009</v>
      </c>
      <c r="I9" s="26">
        <v>2417</v>
      </c>
      <c r="J9" s="26">
        <v>3259</v>
      </c>
      <c r="K9" s="26">
        <v>1876</v>
      </c>
      <c r="L9" s="26">
        <v>2870</v>
      </c>
      <c r="M9" s="26">
        <v>1627</v>
      </c>
      <c r="N9" s="26">
        <v>2860</v>
      </c>
      <c r="O9" s="26">
        <v>1439</v>
      </c>
      <c r="P9" s="26">
        <v>2722</v>
      </c>
      <c r="Q9" s="26">
        <v>1397</v>
      </c>
      <c r="R9" s="26">
        <v>2676</v>
      </c>
      <c r="S9" s="27">
        <v>1264</v>
      </c>
    </row>
    <row r="10" spans="2:20">
      <c r="B10" s="159"/>
      <c r="C10" s="163" t="s">
        <v>40</v>
      </c>
      <c r="D10" s="164"/>
      <c r="E10" s="57">
        <v>8555</v>
      </c>
      <c r="F10" s="26">
        <v>6009</v>
      </c>
      <c r="G10" s="27">
        <v>2546</v>
      </c>
      <c r="H10" s="28">
        <v>786</v>
      </c>
      <c r="I10" s="26">
        <v>345</v>
      </c>
      <c r="J10" s="26">
        <v>857</v>
      </c>
      <c r="K10" s="26">
        <v>392</v>
      </c>
      <c r="L10" s="26">
        <v>785</v>
      </c>
      <c r="M10" s="26">
        <v>324</v>
      </c>
      <c r="N10" s="26">
        <v>1216</v>
      </c>
      <c r="O10" s="26">
        <v>488</v>
      </c>
      <c r="P10" s="26">
        <v>1029</v>
      </c>
      <c r="Q10" s="26">
        <v>450</v>
      </c>
      <c r="R10" s="26">
        <v>1336</v>
      </c>
      <c r="S10" s="27">
        <v>547</v>
      </c>
    </row>
    <row r="11" spans="2:20">
      <c r="B11" s="159"/>
      <c r="C11" s="163" t="s">
        <v>41</v>
      </c>
      <c r="D11" s="164"/>
      <c r="E11" s="57">
        <v>2819</v>
      </c>
      <c r="F11" s="26">
        <v>1682</v>
      </c>
      <c r="G11" s="27">
        <v>1137</v>
      </c>
      <c r="H11" s="28">
        <v>180</v>
      </c>
      <c r="I11" s="26">
        <v>127</v>
      </c>
      <c r="J11" s="26">
        <v>234</v>
      </c>
      <c r="K11" s="26">
        <v>135</v>
      </c>
      <c r="L11" s="26">
        <v>251</v>
      </c>
      <c r="M11" s="26">
        <v>145</v>
      </c>
      <c r="N11" s="26">
        <v>239</v>
      </c>
      <c r="O11" s="26">
        <v>150</v>
      </c>
      <c r="P11" s="26">
        <v>408</v>
      </c>
      <c r="Q11" s="26">
        <v>299</v>
      </c>
      <c r="R11" s="26">
        <v>370</v>
      </c>
      <c r="S11" s="27">
        <v>281</v>
      </c>
    </row>
    <row r="12" spans="2:20">
      <c r="B12" s="159"/>
      <c r="C12" s="163" t="s">
        <v>42</v>
      </c>
      <c r="D12" s="164"/>
      <c r="E12" s="57">
        <v>499</v>
      </c>
      <c r="F12" s="26">
        <v>370</v>
      </c>
      <c r="G12" s="27">
        <v>129</v>
      </c>
      <c r="H12" s="28">
        <v>92</v>
      </c>
      <c r="I12" s="26">
        <v>39</v>
      </c>
      <c r="J12" s="26">
        <v>88</v>
      </c>
      <c r="K12" s="26">
        <v>33</v>
      </c>
      <c r="L12" s="26">
        <v>50</v>
      </c>
      <c r="M12" s="26">
        <v>19</v>
      </c>
      <c r="N12" s="26">
        <v>48</v>
      </c>
      <c r="O12" s="26">
        <v>13</v>
      </c>
      <c r="P12" s="26">
        <v>51</v>
      </c>
      <c r="Q12" s="26">
        <v>15</v>
      </c>
      <c r="R12" s="26">
        <v>41</v>
      </c>
      <c r="S12" s="27">
        <v>10</v>
      </c>
    </row>
    <row r="13" spans="2:20">
      <c r="B13" s="159"/>
      <c r="C13" s="163" t="s">
        <v>43</v>
      </c>
      <c r="D13" s="164"/>
      <c r="E13" s="57">
        <v>6716</v>
      </c>
      <c r="F13" s="26">
        <v>4721</v>
      </c>
      <c r="G13" s="27">
        <v>1995</v>
      </c>
      <c r="H13" s="28">
        <v>1185</v>
      </c>
      <c r="I13" s="26">
        <v>553</v>
      </c>
      <c r="J13" s="26">
        <v>892</v>
      </c>
      <c r="K13" s="26">
        <v>428</v>
      </c>
      <c r="L13" s="26">
        <v>756</v>
      </c>
      <c r="M13" s="26">
        <v>340</v>
      </c>
      <c r="N13" s="26">
        <v>666</v>
      </c>
      <c r="O13" s="26">
        <v>264</v>
      </c>
      <c r="P13" s="26">
        <v>623</v>
      </c>
      <c r="Q13" s="26">
        <v>247</v>
      </c>
      <c r="R13" s="26">
        <v>599</v>
      </c>
      <c r="S13" s="27">
        <v>163</v>
      </c>
    </row>
    <row r="14" spans="2:20">
      <c r="B14" s="159"/>
      <c r="C14" s="163" t="s">
        <v>44</v>
      </c>
      <c r="D14" s="164"/>
      <c r="E14" s="57">
        <v>5094</v>
      </c>
      <c r="F14" s="26">
        <v>2362</v>
      </c>
      <c r="G14" s="27">
        <v>2732</v>
      </c>
      <c r="H14" s="28">
        <v>554</v>
      </c>
      <c r="I14" s="26">
        <v>781</v>
      </c>
      <c r="J14" s="26">
        <v>439</v>
      </c>
      <c r="K14" s="26">
        <v>523</v>
      </c>
      <c r="L14" s="26">
        <v>383</v>
      </c>
      <c r="M14" s="26">
        <v>426</v>
      </c>
      <c r="N14" s="26">
        <v>363</v>
      </c>
      <c r="O14" s="26">
        <v>368</v>
      </c>
      <c r="P14" s="26">
        <v>302</v>
      </c>
      <c r="Q14" s="26">
        <v>336</v>
      </c>
      <c r="R14" s="26">
        <v>321</v>
      </c>
      <c r="S14" s="27">
        <v>298</v>
      </c>
    </row>
    <row r="15" spans="2:20">
      <c r="B15" s="159"/>
      <c r="C15" s="163" t="s">
        <v>45</v>
      </c>
      <c r="D15" s="164"/>
      <c r="E15" s="57">
        <v>2165</v>
      </c>
      <c r="F15" s="26">
        <v>1094</v>
      </c>
      <c r="G15" s="27">
        <v>1071</v>
      </c>
      <c r="H15" s="28">
        <v>113</v>
      </c>
      <c r="I15" s="26">
        <v>71</v>
      </c>
      <c r="J15" s="26">
        <v>73</v>
      </c>
      <c r="K15" s="26">
        <v>84</v>
      </c>
      <c r="L15" s="26">
        <v>89</v>
      </c>
      <c r="M15" s="26">
        <v>74</v>
      </c>
      <c r="N15" s="26">
        <v>183</v>
      </c>
      <c r="O15" s="26">
        <v>154</v>
      </c>
      <c r="P15" s="26">
        <v>287</v>
      </c>
      <c r="Q15" s="26">
        <v>290</v>
      </c>
      <c r="R15" s="26">
        <v>349</v>
      </c>
      <c r="S15" s="27">
        <v>398</v>
      </c>
    </row>
    <row r="16" spans="2:20">
      <c r="B16" s="159"/>
      <c r="C16" s="155" t="s">
        <v>46</v>
      </c>
      <c r="D16" s="156"/>
      <c r="E16" s="57">
        <v>7081</v>
      </c>
      <c r="F16" s="26">
        <v>4397</v>
      </c>
      <c r="G16" s="27">
        <v>2684</v>
      </c>
      <c r="H16" s="28">
        <v>359</v>
      </c>
      <c r="I16" s="26">
        <v>394</v>
      </c>
      <c r="J16" s="26">
        <v>801</v>
      </c>
      <c r="K16" s="26">
        <v>618</v>
      </c>
      <c r="L16" s="26">
        <v>942</v>
      </c>
      <c r="M16" s="26">
        <v>621</v>
      </c>
      <c r="N16" s="26">
        <v>870</v>
      </c>
      <c r="O16" s="26">
        <v>480</v>
      </c>
      <c r="P16" s="26">
        <v>776</v>
      </c>
      <c r="Q16" s="26">
        <v>337</v>
      </c>
      <c r="R16" s="26">
        <v>649</v>
      </c>
      <c r="S16" s="27">
        <v>234</v>
      </c>
      <c r="T16" s="61"/>
    </row>
    <row r="17" spans="2:19">
      <c r="B17" s="159"/>
      <c r="C17" s="163" t="s">
        <v>30</v>
      </c>
      <c r="D17" s="164"/>
      <c r="E17" s="57">
        <v>163</v>
      </c>
      <c r="F17" s="26">
        <v>91</v>
      </c>
      <c r="G17" s="27">
        <v>72</v>
      </c>
      <c r="H17" s="28">
        <v>4</v>
      </c>
      <c r="I17" s="26">
        <v>4</v>
      </c>
      <c r="J17" s="26">
        <v>9</v>
      </c>
      <c r="K17" s="26">
        <v>8</v>
      </c>
      <c r="L17" s="26">
        <v>7</v>
      </c>
      <c r="M17" s="26">
        <v>11</v>
      </c>
      <c r="N17" s="26">
        <v>11</v>
      </c>
      <c r="O17" s="26">
        <v>13</v>
      </c>
      <c r="P17" s="26">
        <v>24</v>
      </c>
      <c r="Q17" s="26">
        <v>20</v>
      </c>
      <c r="R17" s="26">
        <v>36</v>
      </c>
      <c r="S17" s="27">
        <v>16</v>
      </c>
    </row>
    <row r="18" spans="2:19" ht="14.25" thickBot="1">
      <c r="B18" s="160"/>
      <c r="C18" s="177" t="s">
        <v>47</v>
      </c>
      <c r="D18" s="178"/>
      <c r="E18" s="81">
        <f>SUM(F18:G18)</f>
        <v>371578</v>
      </c>
      <c r="F18" s="82">
        <f>SUM(F4:F17)</f>
        <v>228708</v>
      </c>
      <c r="G18" s="83">
        <v>142870</v>
      </c>
      <c r="H18" s="84">
        <v>27473</v>
      </c>
      <c r="I18" s="82">
        <v>18428</v>
      </c>
      <c r="J18" s="82">
        <v>29592</v>
      </c>
      <c r="K18" s="82">
        <v>18371</v>
      </c>
      <c r="L18" s="82">
        <v>33887</v>
      </c>
      <c r="M18" s="82">
        <v>20225</v>
      </c>
      <c r="N18" s="82">
        <v>39877</v>
      </c>
      <c r="O18" s="82">
        <v>24185</v>
      </c>
      <c r="P18" s="82">
        <v>45840</v>
      </c>
      <c r="Q18" s="82">
        <v>29031</v>
      </c>
      <c r="R18" s="82">
        <f>SUM(R4:R17)</f>
        <v>52039</v>
      </c>
      <c r="S18" s="83">
        <v>32630</v>
      </c>
    </row>
    <row r="19" spans="2:19" ht="13.5" customHeight="1">
      <c r="B19" s="179" t="s">
        <v>48</v>
      </c>
      <c r="C19" s="161" t="s">
        <v>49</v>
      </c>
      <c r="D19" s="162"/>
      <c r="E19" s="80">
        <v>144</v>
      </c>
      <c r="F19" s="23">
        <v>84</v>
      </c>
      <c r="G19" s="24">
        <v>60</v>
      </c>
      <c r="H19" s="25">
        <v>13</v>
      </c>
      <c r="I19" s="23">
        <v>8</v>
      </c>
      <c r="J19" s="23">
        <v>13</v>
      </c>
      <c r="K19" s="23">
        <v>6</v>
      </c>
      <c r="L19" s="23">
        <v>9</v>
      </c>
      <c r="M19" s="23">
        <v>9</v>
      </c>
      <c r="N19" s="23">
        <v>10</v>
      </c>
      <c r="O19" s="23">
        <v>9</v>
      </c>
      <c r="P19" s="23">
        <v>14</v>
      </c>
      <c r="Q19" s="23">
        <v>13</v>
      </c>
      <c r="R19" s="23">
        <v>25</v>
      </c>
      <c r="S19" s="24">
        <v>15</v>
      </c>
    </row>
    <row r="20" spans="2:19">
      <c r="B20" s="180"/>
      <c r="C20" s="163" t="s">
        <v>50</v>
      </c>
      <c r="D20" s="164"/>
      <c r="E20" s="57">
        <v>142</v>
      </c>
      <c r="F20" s="26">
        <v>89</v>
      </c>
      <c r="G20" s="27">
        <v>53</v>
      </c>
      <c r="H20" s="28">
        <v>18</v>
      </c>
      <c r="I20" s="26">
        <v>7</v>
      </c>
      <c r="J20" s="26">
        <v>11</v>
      </c>
      <c r="K20" s="26">
        <v>10</v>
      </c>
      <c r="L20" s="26">
        <v>13</v>
      </c>
      <c r="M20" s="26">
        <v>7</v>
      </c>
      <c r="N20" s="26">
        <v>15</v>
      </c>
      <c r="O20" s="26">
        <v>15</v>
      </c>
      <c r="P20" s="26">
        <v>18</v>
      </c>
      <c r="Q20" s="26">
        <v>7</v>
      </c>
      <c r="R20" s="26">
        <v>14</v>
      </c>
      <c r="S20" s="27">
        <v>7</v>
      </c>
    </row>
    <row r="21" spans="2:19">
      <c r="B21" s="180"/>
      <c r="C21" s="163" t="s">
        <v>51</v>
      </c>
      <c r="D21" s="164"/>
      <c r="E21" s="57">
        <v>500</v>
      </c>
      <c r="F21" s="26">
        <v>264</v>
      </c>
      <c r="G21" s="27">
        <v>236</v>
      </c>
      <c r="H21" s="28">
        <v>12</v>
      </c>
      <c r="I21" s="26">
        <v>9</v>
      </c>
      <c r="J21" s="26">
        <v>19</v>
      </c>
      <c r="K21" s="26">
        <v>11</v>
      </c>
      <c r="L21" s="26">
        <v>29</v>
      </c>
      <c r="M21" s="26">
        <v>23</v>
      </c>
      <c r="N21" s="26">
        <v>48</v>
      </c>
      <c r="O21" s="26">
        <v>53</v>
      </c>
      <c r="P21" s="26">
        <v>74</v>
      </c>
      <c r="Q21" s="26">
        <v>60</v>
      </c>
      <c r="R21" s="26">
        <v>82</v>
      </c>
      <c r="S21" s="27">
        <v>80</v>
      </c>
    </row>
    <row r="22" spans="2:19">
      <c r="B22" s="180"/>
      <c r="C22" s="163" t="s">
        <v>52</v>
      </c>
      <c r="D22" s="164"/>
      <c r="E22" s="57">
        <v>6</v>
      </c>
      <c r="F22" s="26">
        <v>4</v>
      </c>
      <c r="G22" s="27">
        <v>2</v>
      </c>
      <c r="H22" s="28">
        <v>1</v>
      </c>
      <c r="I22" s="26">
        <v>0</v>
      </c>
      <c r="J22" s="26">
        <v>1</v>
      </c>
      <c r="K22" s="26">
        <v>1</v>
      </c>
      <c r="L22" s="26">
        <v>0</v>
      </c>
      <c r="M22" s="26">
        <v>0</v>
      </c>
      <c r="N22" s="26">
        <v>0</v>
      </c>
      <c r="O22" s="26">
        <v>0</v>
      </c>
      <c r="P22" s="26">
        <v>1</v>
      </c>
      <c r="Q22" s="26">
        <v>1</v>
      </c>
      <c r="R22" s="26">
        <v>1</v>
      </c>
      <c r="S22" s="27">
        <v>0</v>
      </c>
    </row>
    <row r="23" spans="2:19">
      <c r="B23" s="180"/>
      <c r="C23" s="163" t="s">
        <v>53</v>
      </c>
      <c r="D23" s="164"/>
      <c r="E23" s="57">
        <v>4398</v>
      </c>
      <c r="F23" s="26">
        <v>2570</v>
      </c>
      <c r="G23" s="27">
        <v>1828</v>
      </c>
      <c r="H23" s="28">
        <v>460</v>
      </c>
      <c r="I23" s="26">
        <v>315</v>
      </c>
      <c r="J23" s="26">
        <v>441</v>
      </c>
      <c r="K23" s="26">
        <v>307</v>
      </c>
      <c r="L23" s="26">
        <v>405</v>
      </c>
      <c r="M23" s="26">
        <v>327</v>
      </c>
      <c r="N23" s="26">
        <v>411</v>
      </c>
      <c r="O23" s="26">
        <v>263</v>
      </c>
      <c r="P23" s="26">
        <v>465</v>
      </c>
      <c r="Q23" s="26">
        <v>341</v>
      </c>
      <c r="R23" s="26">
        <v>388</v>
      </c>
      <c r="S23" s="27">
        <v>275</v>
      </c>
    </row>
    <row r="24" spans="2:19">
      <c r="B24" s="180"/>
      <c r="C24" s="163" t="s">
        <v>54</v>
      </c>
      <c r="D24" s="164"/>
      <c r="E24" s="57">
        <v>1156</v>
      </c>
      <c r="F24" s="26">
        <v>661</v>
      </c>
      <c r="G24" s="27">
        <v>495</v>
      </c>
      <c r="H24" s="28">
        <v>109</v>
      </c>
      <c r="I24" s="26">
        <v>68</v>
      </c>
      <c r="J24" s="26">
        <v>98</v>
      </c>
      <c r="K24" s="26">
        <v>63</v>
      </c>
      <c r="L24" s="26">
        <v>83</v>
      </c>
      <c r="M24" s="26">
        <v>70</v>
      </c>
      <c r="N24" s="26">
        <v>85</v>
      </c>
      <c r="O24" s="26">
        <v>72</v>
      </c>
      <c r="P24" s="26">
        <v>166</v>
      </c>
      <c r="Q24" s="26">
        <v>143</v>
      </c>
      <c r="R24" s="26">
        <v>120</v>
      </c>
      <c r="S24" s="27">
        <v>79</v>
      </c>
    </row>
    <row r="25" spans="2:19" ht="13.5" customHeight="1">
      <c r="B25" s="180"/>
      <c r="C25" s="182" t="s">
        <v>55</v>
      </c>
      <c r="D25" s="64" t="s">
        <v>56</v>
      </c>
      <c r="E25" s="57">
        <v>654</v>
      </c>
      <c r="F25" s="26">
        <v>435</v>
      </c>
      <c r="G25" s="27">
        <v>219</v>
      </c>
      <c r="H25" s="28">
        <v>52</v>
      </c>
      <c r="I25" s="26">
        <v>30</v>
      </c>
      <c r="J25" s="26">
        <v>63</v>
      </c>
      <c r="K25" s="26">
        <v>36</v>
      </c>
      <c r="L25" s="26">
        <v>61</v>
      </c>
      <c r="M25" s="26">
        <v>17</v>
      </c>
      <c r="N25" s="26">
        <v>81</v>
      </c>
      <c r="O25" s="26">
        <v>33</v>
      </c>
      <c r="P25" s="26">
        <v>84</v>
      </c>
      <c r="Q25" s="26">
        <v>48</v>
      </c>
      <c r="R25" s="26">
        <v>94</v>
      </c>
      <c r="S25" s="27">
        <v>55</v>
      </c>
    </row>
    <row r="26" spans="2:19">
      <c r="B26" s="180"/>
      <c r="C26" s="183"/>
      <c r="D26" s="64" t="s">
        <v>57</v>
      </c>
      <c r="E26" s="57">
        <v>26</v>
      </c>
      <c r="F26" s="26">
        <v>16</v>
      </c>
      <c r="G26" s="27">
        <v>10</v>
      </c>
      <c r="H26" s="28">
        <v>1</v>
      </c>
      <c r="I26" s="26">
        <v>0</v>
      </c>
      <c r="J26" s="26">
        <v>1</v>
      </c>
      <c r="K26" s="26">
        <v>0</v>
      </c>
      <c r="L26" s="26">
        <v>1</v>
      </c>
      <c r="M26" s="26">
        <v>0</v>
      </c>
      <c r="N26" s="26">
        <v>2</v>
      </c>
      <c r="O26" s="26">
        <v>1</v>
      </c>
      <c r="P26" s="26">
        <v>5</v>
      </c>
      <c r="Q26" s="26">
        <v>5</v>
      </c>
      <c r="R26" s="26">
        <v>6</v>
      </c>
      <c r="S26" s="27">
        <v>4</v>
      </c>
    </row>
    <row r="27" spans="2:19">
      <c r="B27" s="180"/>
      <c r="C27" s="183"/>
      <c r="D27" s="64" t="s">
        <v>58</v>
      </c>
      <c r="E27" s="57">
        <v>991</v>
      </c>
      <c r="F27" s="26">
        <v>531</v>
      </c>
      <c r="G27" s="27">
        <v>460</v>
      </c>
      <c r="H27" s="28">
        <v>6</v>
      </c>
      <c r="I27" s="26">
        <v>1</v>
      </c>
      <c r="J27" s="26">
        <v>7</v>
      </c>
      <c r="K27" s="26">
        <v>2</v>
      </c>
      <c r="L27" s="26">
        <v>9</v>
      </c>
      <c r="M27" s="26">
        <v>10</v>
      </c>
      <c r="N27" s="26">
        <v>19</v>
      </c>
      <c r="O27" s="26">
        <v>25</v>
      </c>
      <c r="P27" s="26">
        <v>216</v>
      </c>
      <c r="Q27" s="26">
        <v>194</v>
      </c>
      <c r="R27" s="26">
        <v>274</v>
      </c>
      <c r="S27" s="27">
        <v>228</v>
      </c>
    </row>
    <row r="28" spans="2:19">
      <c r="B28" s="180"/>
      <c r="C28" s="183"/>
      <c r="D28" s="64" t="s">
        <v>59</v>
      </c>
      <c r="E28" s="57">
        <v>935</v>
      </c>
      <c r="F28" s="26">
        <v>506</v>
      </c>
      <c r="G28" s="27">
        <v>429</v>
      </c>
      <c r="H28" s="28">
        <v>27</v>
      </c>
      <c r="I28" s="26">
        <v>21</v>
      </c>
      <c r="J28" s="26">
        <v>28</v>
      </c>
      <c r="K28" s="26">
        <v>32</v>
      </c>
      <c r="L28" s="26">
        <v>51</v>
      </c>
      <c r="M28" s="26">
        <v>45</v>
      </c>
      <c r="N28" s="26">
        <v>69</v>
      </c>
      <c r="O28" s="26">
        <v>74</v>
      </c>
      <c r="P28" s="26">
        <v>124</v>
      </c>
      <c r="Q28" s="26">
        <v>120</v>
      </c>
      <c r="R28" s="26">
        <v>207</v>
      </c>
      <c r="S28" s="27">
        <v>137</v>
      </c>
    </row>
    <row r="29" spans="2:19">
      <c r="B29" s="180"/>
      <c r="C29" s="183"/>
      <c r="D29" s="64" t="s">
        <v>60</v>
      </c>
      <c r="E29" s="57">
        <v>1192</v>
      </c>
      <c r="F29" s="26">
        <v>680</v>
      </c>
      <c r="G29" s="27">
        <v>512</v>
      </c>
      <c r="H29" s="28">
        <v>42</v>
      </c>
      <c r="I29" s="26">
        <v>24</v>
      </c>
      <c r="J29" s="26">
        <v>48</v>
      </c>
      <c r="K29" s="26">
        <v>31</v>
      </c>
      <c r="L29" s="26">
        <v>59</v>
      </c>
      <c r="M29" s="26">
        <v>64</v>
      </c>
      <c r="N29" s="26">
        <v>92</v>
      </c>
      <c r="O29" s="26">
        <v>69</v>
      </c>
      <c r="P29" s="26">
        <v>171</v>
      </c>
      <c r="Q29" s="26">
        <v>143</v>
      </c>
      <c r="R29" s="26">
        <v>268</v>
      </c>
      <c r="S29" s="27">
        <v>181</v>
      </c>
    </row>
    <row r="30" spans="2:19">
      <c r="B30" s="180"/>
      <c r="C30" s="183"/>
      <c r="D30" s="64" t="s">
        <v>61</v>
      </c>
      <c r="E30" s="57">
        <v>1368</v>
      </c>
      <c r="F30" s="26">
        <v>703</v>
      </c>
      <c r="G30" s="27">
        <v>665</v>
      </c>
      <c r="H30" s="28">
        <v>41</v>
      </c>
      <c r="I30" s="26">
        <v>35</v>
      </c>
      <c r="J30" s="26">
        <v>44</v>
      </c>
      <c r="K30" s="26">
        <v>43</v>
      </c>
      <c r="L30" s="26">
        <v>62</v>
      </c>
      <c r="M30" s="26">
        <v>57</v>
      </c>
      <c r="N30" s="26">
        <v>112</v>
      </c>
      <c r="O30" s="26">
        <v>121</v>
      </c>
      <c r="P30" s="26">
        <v>189</v>
      </c>
      <c r="Q30" s="26">
        <v>156</v>
      </c>
      <c r="R30" s="26">
        <v>255</v>
      </c>
      <c r="S30" s="27">
        <v>253</v>
      </c>
    </row>
    <row r="31" spans="2:19">
      <c r="B31" s="180"/>
      <c r="C31" s="183"/>
      <c r="D31" s="64" t="s">
        <v>62</v>
      </c>
      <c r="E31" s="57">
        <v>461</v>
      </c>
      <c r="F31" s="26">
        <v>259</v>
      </c>
      <c r="G31" s="27">
        <v>202</v>
      </c>
      <c r="H31" s="28">
        <v>39</v>
      </c>
      <c r="I31" s="26">
        <v>46</v>
      </c>
      <c r="J31" s="26">
        <v>41</v>
      </c>
      <c r="K31" s="26">
        <v>31</v>
      </c>
      <c r="L31" s="26">
        <v>40</v>
      </c>
      <c r="M31" s="26">
        <v>35</v>
      </c>
      <c r="N31" s="26">
        <v>43</v>
      </c>
      <c r="O31" s="26">
        <v>30</v>
      </c>
      <c r="P31" s="26">
        <v>45</v>
      </c>
      <c r="Q31" s="26">
        <v>29</v>
      </c>
      <c r="R31" s="26">
        <v>51</v>
      </c>
      <c r="S31" s="27">
        <v>31</v>
      </c>
    </row>
    <row r="32" spans="2:19">
      <c r="B32" s="180"/>
      <c r="C32" s="183"/>
      <c r="D32" s="64" t="s">
        <v>63</v>
      </c>
      <c r="E32" s="57">
        <v>58</v>
      </c>
      <c r="F32" s="26">
        <v>30</v>
      </c>
      <c r="G32" s="27">
        <v>28</v>
      </c>
      <c r="H32" s="28">
        <v>0</v>
      </c>
      <c r="I32" s="26">
        <v>2</v>
      </c>
      <c r="J32" s="26">
        <v>1</v>
      </c>
      <c r="K32" s="26">
        <v>2</v>
      </c>
      <c r="L32" s="26">
        <v>5</v>
      </c>
      <c r="M32" s="26">
        <v>2</v>
      </c>
      <c r="N32" s="26">
        <v>7</v>
      </c>
      <c r="O32" s="26">
        <v>6</v>
      </c>
      <c r="P32" s="26">
        <v>10</v>
      </c>
      <c r="Q32" s="26">
        <v>7</v>
      </c>
      <c r="R32" s="26">
        <v>7</v>
      </c>
      <c r="S32" s="27">
        <v>9</v>
      </c>
    </row>
    <row r="33" spans="2:19">
      <c r="B33" s="180"/>
      <c r="C33" s="183"/>
      <c r="D33" s="64" t="s">
        <v>30</v>
      </c>
      <c r="E33" s="57">
        <v>2928</v>
      </c>
      <c r="F33" s="26">
        <v>1759</v>
      </c>
      <c r="G33" s="27">
        <v>1169</v>
      </c>
      <c r="H33" s="28">
        <v>281</v>
      </c>
      <c r="I33" s="26">
        <v>183</v>
      </c>
      <c r="J33" s="26">
        <v>282</v>
      </c>
      <c r="K33" s="26">
        <v>236</v>
      </c>
      <c r="L33" s="26">
        <v>251</v>
      </c>
      <c r="M33" s="26">
        <v>183</v>
      </c>
      <c r="N33" s="26">
        <v>277</v>
      </c>
      <c r="O33" s="26">
        <v>175</v>
      </c>
      <c r="P33" s="26">
        <v>319</v>
      </c>
      <c r="Q33" s="26">
        <v>202</v>
      </c>
      <c r="R33" s="26">
        <v>349</v>
      </c>
      <c r="S33" s="27">
        <v>190</v>
      </c>
    </row>
    <row r="34" spans="2:19">
      <c r="B34" s="180"/>
      <c r="C34" s="184"/>
      <c r="D34" s="29" t="s">
        <v>13</v>
      </c>
      <c r="E34" s="57">
        <v>8613</v>
      </c>
      <c r="F34" s="26">
        <v>4919</v>
      </c>
      <c r="G34" s="27">
        <v>3694</v>
      </c>
      <c r="H34" s="28">
        <v>489</v>
      </c>
      <c r="I34" s="26">
        <v>342</v>
      </c>
      <c r="J34" s="26">
        <v>515</v>
      </c>
      <c r="K34" s="26">
        <v>413</v>
      </c>
      <c r="L34" s="26">
        <v>539</v>
      </c>
      <c r="M34" s="26">
        <v>413</v>
      </c>
      <c r="N34" s="26">
        <v>702</v>
      </c>
      <c r="O34" s="26">
        <v>534</v>
      </c>
      <c r="P34" s="26">
        <v>1163</v>
      </c>
      <c r="Q34" s="26">
        <v>904</v>
      </c>
      <c r="R34" s="26">
        <v>1511</v>
      </c>
      <c r="S34" s="27">
        <v>1088</v>
      </c>
    </row>
    <row r="35" spans="2:19" ht="13.5" customHeight="1">
      <c r="B35" s="180"/>
      <c r="C35" s="173" t="s">
        <v>64</v>
      </c>
      <c r="D35" s="30" t="s">
        <v>56</v>
      </c>
      <c r="E35" s="57">
        <v>209</v>
      </c>
      <c r="F35" s="26">
        <v>153</v>
      </c>
      <c r="G35" s="27">
        <v>56</v>
      </c>
      <c r="H35" s="28">
        <v>22</v>
      </c>
      <c r="I35" s="26">
        <v>11</v>
      </c>
      <c r="J35" s="26">
        <v>20</v>
      </c>
      <c r="K35" s="26">
        <v>8</v>
      </c>
      <c r="L35" s="26">
        <v>22</v>
      </c>
      <c r="M35" s="26">
        <v>5</v>
      </c>
      <c r="N35" s="26">
        <v>25</v>
      </c>
      <c r="O35" s="26">
        <v>8</v>
      </c>
      <c r="P35" s="26">
        <v>32</v>
      </c>
      <c r="Q35" s="26">
        <v>14</v>
      </c>
      <c r="R35" s="26">
        <v>32</v>
      </c>
      <c r="S35" s="27">
        <v>10</v>
      </c>
    </row>
    <row r="36" spans="2:19">
      <c r="B36" s="180"/>
      <c r="C36" s="173"/>
      <c r="D36" s="64" t="s">
        <v>57</v>
      </c>
      <c r="E36" s="57">
        <v>0</v>
      </c>
      <c r="F36" s="26">
        <v>0</v>
      </c>
      <c r="G36" s="27">
        <v>0</v>
      </c>
      <c r="H36" s="28">
        <v>0</v>
      </c>
      <c r="I36" s="26">
        <v>0</v>
      </c>
      <c r="J36" s="26">
        <v>0</v>
      </c>
      <c r="K36" s="26">
        <v>0</v>
      </c>
      <c r="L36" s="26">
        <v>0</v>
      </c>
      <c r="M36" s="26">
        <v>0</v>
      </c>
      <c r="N36" s="26">
        <v>0</v>
      </c>
      <c r="O36" s="26">
        <v>0</v>
      </c>
      <c r="P36" s="26">
        <v>0</v>
      </c>
      <c r="Q36" s="26">
        <v>0</v>
      </c>
      <c r="R36" s="26">
        <v>0</v>
      </c>
      <c r="S36" s="27">
        <v>0</v>
      </c>
    </row>
    <row r="37" spans="2:19">
      <c r="B37" s="180"/>
      <c r="C37" s="173"/>
      <c r="D37" s="64" t="s">
        <v>58</v>
      </c>
      <c r="E37" s="57">
        <v>27</v>
      </c>
      <c r="F37" s="26">
        <v>22</v>
      </c>
      <c r="G37" s="27">
        <v>5</v>
      </c>
      <c r="H37" s="28">
        <v>4</v>
      </c>
      <c r="I37" s="26">
        <v>0</v>
      </c>
      <c r="J37" s="26">
        <v>5</v>
      </c>
      <c r="K37" s="26">
        <v>0</v>
      </c>
      <c r="L37" s="26">
        <v>1</v>
      </c>
      <c r="M37" s="26">
        <v>1</v>
      </c>
      <c r="N37" s="26">
        <v>2</v>
      </c>
      <c r="O37" s="26">
        <v>1</v>
      </c>
      <c r="P37" s="26">
        <v>4</v>
      </c>
      <c r="Q37" s="26">
        <v>2</v>
      </c>
      <c r="R37" s="26">
        <v>6</v>
      </c>
      <c r="S37" s="27">
        <v>1</v>
      </c>
    </row>
    <row r="38" spans="2:19">
      <c r="B38" s="180"/>
      <c r="C38" s="173"/>
      <c r="D38" s="64" t="s">
        <v>59</v>
      </c>
      <c r="E38" s="57">
        <v>494</v>
      </c>
      <c r="F38" s="26">
        <v>282</v>
      </c>
      <c r="G38" s="27">
        <v>212</v>
      </c>
      <c r="H38" s="28">
        <v>20</v>
      </c>
      <c r="I38" s="26">
        <v>13</v>
      </c>
      <c r="J38" s="26">
        <v>24</v>
      </c>
      <c r="K38" s="26">
        <v>25</v>
      </c>
      <c r="L38" s="26">
        <v>32</v>
      </c>
      <c r="M38" s="26">
        <v>16</v>
      </c>
      <c r="N38" s="26">
        <v>43</v>
      </c>
      <c r="O38" s="26">
        <v>50</v>
      </c>
      <c r="P38" s="26">
        <v>68</v>
      </c>
      <c r="Q38" s="26">
        <v>54</v>
      </c>
      <c r="R38" s="26">
        <v>95</v>
      </c>
      <c r="S38" s="27">
        <v>54</v>
      </c>
    </row>
    <row r="39" spans="2:19">
      <c r="B39" s="180"/>
      <c r="C39" s="173"/>
      <c r="D39" s="64" t="s">
        <v>60</v>
      </c>
      <c r="E39" s="57">
        <v>812</v>
      </c>
      <c r="F39" s="26">
        <v>454</v>
      </c>
      <c r="G39" s="27">
        <v>358</v>
      </c>
      <c r="H39" s="28">
        <v>28</v>
      </c>
      <c r="I39" s="26">
        <v>20</v>
      </c>
      <c r="J39" s="26">
        <v>32</v>
      </c>
      <c r="K39" s="26">
        <v>30</v>
      </c>
      <c r="L39" s="26">
        <v>60</v>
      </c>
      <c r="M39" s="26">
        <v>40</v>
      </c>
      <c r="N39" s="26">
        <v>80</v>
      </c>
      <c r="O39" s="26">
        <v>69</v>
      </c>
      <c r="P39" s="26">
        <v>108</v>
      </c>
      <c r="Q39" s="26">
        <v>100</v>
      </c>
      <c r="R39" s="26">
        <v>146</v>
      </c>
      <c r="S39" s="27">
        <v>99</v>
      </c>
    </row>
    <row r="40" spans="2:19">
      <c r="B40" s="180"/>
      <c r="C40" s="173"/>
      <c r="D40" s="64" t="s">
        <v>61</v>
      </c>
      <c r="E40" s="57">
        <v>809</v>
      </c>
      <c r="F40" s="26">
        <v>448</v>
      </c>
      <c r="G40" s="27">
        <v>361</v>
      </c>
      <c r="H40" s="28">
        <v>26</v>
      </c>
      <c r="I40" s="26">
        <v>21</v>
      </c>
      <c r="J40" s="26">
        <v>29</v>
      </c>
      <c r="K40" s="26">
        <v>26</v>
      </c>
      <c r="L40" s="26">
        <v>50</v>
      </c>
      <c r="M40" s="26">
        <v>45</v>
      </c>
      <c r="N40" s="26">
        <v>96</v>
      </c>
      <c r="O40" s="26">
        <v>61</v>
      </c>
      <c r="P40" s="26">
        <v>97</v>
      </c>
      <c r="Q40" s="26">
        <v>81</v>
      </c>
      <c r="R40" s="26">
        <v>150</v>
      </c>
      <c r="S40" s="27">
        <v>127</v>
      </c>
    </row>
    <row r="41" spans="2:19">
      <c r="B41" s="180"/>
      <c r="C41" s="173"/>
      <c r="D41" s="64" t="s">
        <v>62</v>
      </c>
      <c r="E41" s="57">
        <v>877</v>
      </c>
      <c r="F41" s="26">
        <v>451</v>
      </c>
      <c r="G41" s="27">
        <v>426</v>
      </c>
      <c r="H41" s="28">
        <v>79</v>
      </c>
      <c r="I41" s="26">
        <v>115</v>
      </c>
      <c r="J41" s="26">
        <v>64</v>
      </c>
      <c r="K41" s="26">
        <v>74</v>
      </c>
      <c r="L41" s="26">
        <v>80</v>
      </c>
      <c r="M41" s="26">
        <v>64</v>
      </c>
      <c r="N41" s="26">
        <v>70</v>
      </c>
      <c r="O41" s="26">
        <v>57</v>
      </c>
      <c r="P41" s="26">
        <v>76</v>
      </c>
      <c r="Q41" s="26">
        <v>59</v>
      </c>
      <c r="R41" s="26">
        <v>82</v>
      </c>
      <c r="S41" s="27">
        <v>57</v>
      </c>
    </row>
    <row r="42" spans="2:19">
      <c r="B42" s="180"/>
      <c r="C42" s="173"/>
      <c r="D42" s="64" t="s">
        <v>63</v>
      </c>
      <c r="E42" s="57">
        <v>3</v>
      </c>
      <c r="F42" s="26">
        <v>0</v>
      </c>
      <c r="G42" s="27">
        <v>3</v>
      </c>
      <c r="H42" s="28">
        <v>0</v>
      </c>
      <c r="I42" s="26">
        <v>1</v>
      </c>
      <c r="J42" s="26">
        <v>0</v>
      </c>
      <c r="K42" s="26">
        <v>1</v>
      </c>
      <c r="L42" s="26">
        <v>0</v>
      </c>
      <c r="M42" s="26">
        <v>0</v>
      </c>
      <c r="N42" s="26">
        <v>0</v>
      </c>
      <c r="O42" s="26">
        <v>0</v>
      </c>
      <c r="P42" s="26">
        <v>0</v>
      </c>
      <c r="Q42" s="26">
        <v>1</v>
      </c>
      <c r="R42" s="26">
        <v>0</v>
      </c>
      <c r="S42" s="27">
        <v>0</v>
      </c>
    </row>
    <row r="43" spans="2:19">
      <c r="B43" s="180"/>
      <c r="C43" s="173"/>
      <c r="D43" s="64" t="s">
        <v>30</v>
      </c>
      <c r="E43" s="57">
        <v>3546</v>
      </c>
      <c r="F43" s="26">
        <v>2155</v>
      </c>
      <c r="G43" s="27">
        <v>1391</v>
      </c>
      <c r="H43" s="28">
        <v>365</v>
      </c>
      <c r="I43" s="26">
        <v>299</v>
      </c>
      <c r="J43" s="26">
        <v>383</v>
      </c>
      <c r="K43" s="26">
        <v>293</v>
      </c>
      <c r="L43" s="26">
        <v>366</v>
      </c>
      <c r="M43" s="26">
        <v>221</v>
      </c>
      <c r="N43" s="26">
        <v>335</v>
      </c>
      <c r="O43" s="26">
        <v>197</v>
      </c>
      <c r="P43" s="26">
        <v>363</v>
      </c>
      <c r="Q43" s="26">
        <v>208</v>
      </c>
      <c r="R43" s="26">
        <v>343</v>
      </c>
      <c r="S43" s="27">
        <v>173</v>
      </c>
    </row>
    <row r="44" spans="2:19">
      <c r="B44" s="180"/>
      <c r="C44" s="173"/>
      <c r="D44" s="31" t="s">
        <v>13</v>
      </c>
      <c r="E44" s="85">
        <v>6777</v>
      </c>
      <c r="F44" s="86">
        <v>3965</v>
      </c>
      <c r="G44" s="87">
        <v>2812</v>
      </c>
      <c r="H44" s="88">
        <v>544</v>
      </c>
      <c r="I44" s="86">
        <v>480</v>
      </c>
      <c r="J44" s="86">
        <v>557</v>
      </c>
      <c r="K44" s="86">
        <v>457</v>
      </c>
      <c r="L44" s="86">
        <v>611</v>
      </c>
      <c r="M44" s="86">
        <v>392</v>
      </c>
      <c r="N44" s="86">
        <v>651</v>
      </c>
      <c r="O44" s="86">
        <v>443</v>
      </c>
      <c r="P44" s="86">
        <v>748</v>
      </c>
      <c r="Q44" s="86">
        <v>519</v>
      </c>
      <c r="R44" s="86">
        <v>854</v>
      </c>
      <c r="S44" s="87">
        <v>521</v>
      </c>
    </row>
    <row r="45" spans="2:19" ht="14.25" thickBot="1">
      <c r="B45" s="181"/>
      <c r="C45" s="65" t="s">
        <v>65</v>
      </c>
      <c r="D45" s="32"/>
      <c r="E45" s="81">
        <v>21736</v>
      </c>
      <c r="F45" s="82">
        <v>12556</v>
      </c>
      <c r="G45" s="83">
        <v>9180</v>
      </c>
      <c r="H45" s="84">
        <v>1646</v>
      </c>
      <c r="I45" s="82">
        <v>1229</v>
      </c>
      <c r="J45" s="82">
        <v>1655</v>
      </c>
      <c r="K45" s="82">
        <v>1268</v>
      </c>
      <c r="L45" s="82">
        <v>1689</v>
      </c>
      <c r="M45" s="82">
        <v>1241</v>
      </c>
      <c r="N45" s="82">
        <v>1922</v>
      </c>
      <c r="O45" s="82">
        <v>1389</v>
      </c>
      <c r="P45" s="82">
        <v>2649</v>
      </c>
      <c r="Q45" s="82">
        <v>1988</v>
      </c>
      <c r="R45" s="82">
        <v>2995</v>
      </c>
      <c r="S45" s="83">
        <v>2065</v>
      </c>
    </row>
    <row r="46" spans="2:19" ht="14.25" thickBot="1">
      <c r="B46" s="174" t="s">
        <v>66</v>
      </c>
      <c r="C46" s="175"/>
      <c r="D46" s="176"/>
      <c r="E46" s="55">
        <f>SUM(F46:G46)</f>
        <v>393314</v>
      </c>
      <c r="F46" s="33">
        <f>SUM(F45,F18)</f>
        <v>241264</v>
      </c>
      <c r="G46" s="34">
        <v>152050</v>
      </c>
      <c r="H46" s="35">
        <v>29119</v>
      </c>
      <c r="I46" s="33">
        <v>19657</v>
      </c>
      <c r="J46" s="33">
        <v>31247</v>
      </c>
      <c r="K46" s="33">
        <v>19639</v>
      </c>
      <c r="L46" s="33">
        <v>35576</v>
      </c>
      <c r="M46" s="33">
        <v>21466</v>
      </c>
      <c r="N46" s="33">
        <v>41799</v>
      </c>
      <c r="O46" s="33">
        <v>25574</v>
      </c>
      <c r="P46" s="33">
        <v>48489</v>
      </c>
      <c r="Q46" s="33">
        <v>31019</v>
      </c>
      <c r="R46" s="33">
        <v>55034</v>
      </c>
      <c r="S46" s="34">
        <v>34695</v>
      </c>
    </row>
  </sheetData>
  <mergeCells count="34">
    <mergeCell ref="C15:D15"/>
    <mergeCell ref="C35:C44"/>
    <mergeCell ref="B46:D46"/>
    <mergeCell ref="C17:D17"/>
    <mergeCell ref="C18:D18"/>
    <mergeCell ref="B19:B45"/>
    <mergeCell ref="C19:D19"/>
    <mergeCell ref="C20:D20"/>
    <mergeCell ref="C21:D21"/>
    <mergeCell ref="C22:D22"/>
    <mergeCell ref="C23:D23"/>
    <mergeCell ref="C24:D24"/>
    <mergeCell ref="C25:C34"/>
    <mergeCell ref="L2:M2"/>
    <mergeCell ref="C11:D11"/>
    <mergeCell ref="C12:D12"/>
    <mergeCell ref="C13:D13"/>
    <mergeCell ref="C14:D14"/>
    <mergeCell ref="N2:O2"/>
    <mergeCell ref="C16:D16"/>
    <mergeCell ref="P2:Q2"/>
    <mergeCell ref="R2:S2"/>
    <mergeCell ref="B4:B18"/>
    <mergeCell ref="C4:D4"/>
    <mergeCell ref="C5:D5"/>
    <mergeCell ref="C6:D6"/>
    <mergeCell ref="C7:D7"/>
    <mergeCell ref="C8:D8"/>
    <mergeCell ref="C9:D9"/>
    <mergeCell ref="C10:D10"/>
    <mergeCell ref="B2:D3"/>
    <mergeCell ref="E2:G2"/>
    <mergeCell ref="H2:I2"/>
    <mergeCell ref="J2:K2"/>
  </mergeCells>
  <phoneticPr fontId="1"/>
  <pageMargins left="0" right="0" top="0.15748031496062992" bottom="0.15748031496062992" header="0.31496062992125984" footer="0.31496062992125984"/>
  <pageSetup paperSize="9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6"/>
  <sheetViews>
    <sheetView workbookViewId="0"/>
  </sheetViews>
  <sheetFormatPr defaultRowHeight="13.5"/>
  <cols>
    <col min="1" max="1" width="3.125" style="59" customWidth="1"/>
    <col min="2" max="2" width="2.875" style="59" bestFit="1" customWidth="1"/>
    <col min="3" max="3" width="15.5" style="59" bestFit="1" customWidth="1"/>
    <col min="4" max="16384" width="9" style="59"/>
  </cols>
  <sheetData>
    <row r="1" spans="2:12" ht="14.25" thickBot="1">
      <c r="B1" s="59" t="s">
        <v>79</v>
      </c>
    </row>
    <row r="2" spans="2:12" ht="13.5" customHeight="1">
      <c r="B2" s="147" t="s">
        <v>89</v>
      </c>
      <c r="C2" s="189"/>
      <c r="D2" s="151" t="s">
        <v>90</v>
      </c>
      <c r="E2" s="152"/>
      <c r="F2" s="142"/>
      <c r="G2" s="151" t="s">
        <v>108</v>
      </c>
      <c r="H2" s="141"/>
      <c r="I2" s="140" t="s">
        <v>109</v>
      </c>
      <c r="J2" s="141"/>
      <c r="K2" s="140" t="s">
        <v>110</v>
      </c>
      <c r="L2" s="142"/>
    </row>
    <row r="3" spans="2:12" ht="14.25" thickBot="1">
      <c r="B3" s="149"/>
      <c r="C3" s="190"/>
      <c r="D3" s="62" t="s">
        <v>0</v>
      </c>
      <c r="E3" s="1" t="s">
        <v>1</v>
      </c>
      <c r="F3" s="2" t="s">
        <v>2</v>
      </c>
      <c r="G3" s="62" t="s">
        <v>1</v>
      </c>
      <c r="H3" s="1" t="s">
        <v>2</v>
      </c>
      <c r="I3" s="63" t="s">
        <v>1</v>
      </c>
      <c r="J3" s="1" t="s">
        <v>2</v>
      </c>
      <c r="K3" s="36" t="s">
        <v>1</v>
      </c>
      <c r="L3" s="4" t="s">
        <v>2</v>
      </c>
    </row>
    <row r="4" spans="2:12" ht="14.25" thickBot="1">
      <c r="B4" s="185" t="s">
        <v>114</v>
      </c>
      <c r="C4" s="186"/>
      <c r="D4" s="69">
        <v>21501</v>
      </c>
      <c r="E4" s="5">
        <v>16159</v>
      </c>
      <c r="F4" s="6">
        <v>5342</v>
      </c>
      <c r="G4" s="7">
        <v>6419</v>
      </c>
      <c r="H4" s="5">
        <v>1900</v>
      </c>
      <c r="I4" s="5">
        <v>5889</v>
      </c>
      <c r="J4" s="5">
        <v>2043</v>
      </c>
      <c r="K4" s="5">
        <v>3851</v>
      </c>
      <c r="L4" s="6">
        <v>1399</v>
      </c>
    </row>
    <row r="5" spans="2:12" ht="13.5" customHeight="1">
      <c r="B5" s="145" t="s">
        <v>4</v>
      </c>
      <c r="C5" s="8" t="s">
        <v>115</v>
      </c>
      <c r="D5" s="70">
        <v>2931</v>
      </c>
      <c r="E5" s="9">
        <v>2189</v>
      </c>
      <c r="F5" s="10">
        <v>742</v>
      </c>
      <c r="G5" s="11">
        <v>830</v>
      </c>
      <c r="H5" s="9">
        <v>271</v>
      </c>
      <c r="I5" s="9">
        <v>786</v>
      </c>
      <c r="J5" s="9">
        <v>291</v>
      </c>
      <c r="K5" s="9">
        <v>573</v>
      </c>
      <c r="L5" s="10">
        <v>180</v>
      </c>
    </row>
    <row r="6" spans="2:12">
      <c r="B6" s="135"/>
      <c r="C6" s="12" t="s">
        <v>116</v>
      </c>
      <c r="D6" s="71">
        <v>26114</v>
      </c>
      <c r="E6" s="13">
        <v>18478</v>
      </c>
      <c r="F6" s="14">
        <v>7636</v>
      </c>
      <c r="G6" s="15">
        <v>7481</v>
      </c>
      <c r="H6" s="13">
        <v>3236</v>
      </c>
      <c r="I6" s="13">
        <v>6957</v>
      </c>
      <c r="J6" s="13">
        <v>2947</v>
      </c>
      <c r="K6" s="13">
        <v>4040</v>
      </c>
      <c r="L6" s="14">
        <v>1453</v>
      </c>
    </row>
    <row r="7" spans="2:12">
      <c r="B7" s="135"/>
      <c r="C7" s="12" t="s">
        <v>117</v>
      </c>
      <c r="D7" s="71">
        <v>2333</v>
      </c>
      <c r="E7" s="13">
        <v>1540</v>
      </c>
      <c r="F7" s="14">
        <v>793</v>
      </c>
      <c r="G7" s="15">
        <v>600</v>
      </c>
      <c r="H7" s="13">
        <v>302</v>
      </c>
      <c r="I7" s="13">
        <v>589</v>
      </c>
      <c r="J7" s="13">
        <v>280</v>
      </c>
      <c r="K7" s="13">
        <v>351</v>
      </c>
      <c r="L7" s="14">
        <v>211</v>
      </c>
    </row>
    <row r="8" spans="2:12">
      <c r="B8" s="135"/>
      <c r="C8" s="12" t="s">
        <v>118</v>
      </c>
      <c r="D8" s="71">
        <v>1884</v>
      </c>
      <c r="E8" s="13">
        <v>1398</v>
      </c>
      <c r="F8" s="14">
        <v>486</v>
      </c>
      <c r="G8" s="15">
        <v>486</v>
      </c>
      <c r="H8" s="13">
        <v>173</v>
      </c>
      <c r="I8" s="13">
        <v>526</v>
      </c>
      <c r="J8" s="13">
        <v>185</v>
      </c>
      <c r="K8" s="13">
        <v>386</v>
      </c>
      <c r="L8" s="14">
        <v>128</v>
      </c>
    </row>
    <row r="9" spans="2:12">
      <c r="B9" s="135"/>
      <c r="C9" s="12" t="s">
        <v>119</v>
      </c>
      <c r="D9" s="71">
        <v>4873</v>
      </c>
      <c r="E9" s="13">
        <v>3269</v>
      </c>
      <c r="F9" s="14">
        <v>1604</v>
      </c>
      <c r="G9" s="15">
        <v>1003</v>
      </c>
      <c r="H9" s="13">
        <v>596</v>
      </c>
      <c r="I9" s="13">
        <v>1321</v>
      </c>
      <c r="J9" s="13">
        <v>642</v>
      </c>
      <c r="K9" s="13">
        <v>945</v>
      </c>
      <c r="L9" s="14">
        <v>366</v>
      </c>
    </row>
    <row r="10" spans="2:12">
      <c r="B10" s="135"/>
      <c r="C10" s="12" t="s">
        <v>120</v>
      </c>
      <c r="D10" s="71">
        <v>1638</v>
      </c>
      <c r="E10" s="13">
        <v>1261</v>
      </c>
      <c r="F10" s="14">
        <v>377</v>
      </c>
      <c r="G10" s="15">
        <v>457</v>
      </c>
      <c r="H10" s="13">
        <v>136</v>
      </c>
      <c r="I10" s="13">
        <v>461</v>
      </c>
      <c r="J10" s="13">
        <v>151</v>
      </c>
      <c r="K10" s="13">
        <v>343</v>
      </c>
      <c r="L10" s="14">
        <v>90</v>
      </c>
    </row>
    <row r="11" spans="2:12">
      <c r="B11" s="135"/>
      <c r="C11" s="12" t="s">
        <v>121</v>
      </c>
      <c r="D11" s="71">
        <v>6318</v>
      </c>
      <c r="E11" s="13">
        <v>4489</v>
      </c>
      <c r="F11" s="14">
        <v>1829</v>
      </c>
      <c r="G11" s="15">
        <v>1661</v>
      </c>
      <c r="H11" s="13">
        <v>671</v>
      </c>
      <c r="I11" s="13">
        <v>1696</v>
      </c>
      <c r="J11" s="13">
        <v>742</v>
      </c>
      <c r="K11" s="13">
        <v>1132</v>
      </c>
      <c r="L11" s="14">
        <v>416</v>
      </c>
    </row>
    <row r="12" spans="2:12">
      <c r="B12" s="135"/>
      <c r="C12" s="12" t="s">
        <v>122</v>
      </c>
      <c r="D12" s="71">
        <v>2312</v>
      </c>
      <c r="E12" s="13">
        <v>1570</v>
      </c>
      <c r="F12" s="14">
        <v>742</v>
      </c>
      <c r="G12" s="15">
        <v>572</v>
      </c>
      <c r="H12" s="13">
        <v>293</v>
      </c>
      <c r="I12" s="13">
        <v>592</v>
      </c>
      <c r="J12" s="13">
        <v>277</v>
      </c>
      <c r="K12" s="13">
        <v>406</v>
      </c>
      <c r="L12" s="14">
        <v>172</v>
      </c>
    </row>
    <row r="13" spans="2:12" ht="14.25" thickBot="1">
      <c r="B13" s="146"/>
      <c r="C13" s="16" t="s">
        <v>13</v>
      </c>
      <c r="D13" s="72">
        <v>48403</v>
      </c>
      <c r="E13" s="73">
        <v>34194</v>
      </c>
      <c r="F13" s="74">
        <v>14209</v>
      </c>
      <c r="G13" s="75">
        <v>13090</v>
      </c>
      <c r="H13" s="73">
        <v>5678</v>
      </c>
      <c r="I13" s="73">
        <v>12928</v>
      </c>
      <c r="J13" s="73">
        <v>5515</v>
      </c>
      <c r="K13" s="73">
        <v>8176</v>
      </c>
      <c r="L13" s="74">
        <v>3016</v>
      </c>
    </row>
    <row r="14" spans="2:12" ht="13.5" customHeight="1">
      <c r="B14" s="145" t="s">
        <v>123</v>
      </c>
      <c r="C14" s="17" t="s">
        <v>124</v>
      </c>
      <c r="D14" s="70">
        <v>6172</v>
      </c>
      <c r="E14" s="9">
        <v>3556</v>
      </c>
      <c r="F14" s="10">
        <v>2616</v>
      </c>
      <c r="G14" s="11">
        <v>1282</v>
      </c>
      <c r="H14" s="9">
        <v>890</v>
      </c>
      <c r="I14" s="9">
        <v>1315</v>
      </c>
      <c r="J14" s="9">
        <v>965</v>
      </c>
      <c r="K14" s="9">
        <v>959</v>
      </c>
      <c r="L14" s="10">
        <v>761</v>
      </c>
    </row>
    <row r="15" spans="2:12">
      <c r="B15" s="135"/>
      <c r="C15" s="12" t="s">
        <v>125</v>
      </c>
      <c r="D15" s="71">
        <v>8747</v>
      </c>
      <c r="E15" s="13">
        <v>5898</v>
      </c>
      <c r="F15" s="14">
        <v>2849</v>
      </c>
      <c r="G15" s="15">
        <v>1872</v>
      </c>
      <c r="H15" s="13">
        <v>990</v>
      </c>
      <c r="I15" s="13">
        <v>2364</v>
      </c>
      <c r="J15" s="13">
        <v>1181</v>
      </c>
      <c r="K15" s="13">
        <v>1662</v>
      </c>
      <c r="L15" s="14">
        <v>678</v>
      </c>
    </row>
    <row r="16" spans="2:12">
      <c r="B16" s="135"/>
      <c r="C16" s="12" t="s">
        <v>67</v>
      </c>
      <c r="D16" s="71">
        <v>5940</v>
      </c>
      <c r="E16" s="13">
        <v>4166</v>
      </c>
      <c r="F16" s="14">
        <v>1774</v>
      </c>
      <c r="G16" s="15">
        <v>1390</v>
      </c>
      <c r="H16" s="13">
        <v>589</v>
      </c>
      <c r="I16" s="13">
        <v>1697</v>
      </c>
      <c r="J16" s="13">
        <v>684</v>
      </c>
      <c r="K16" s="13">
        <v>1079</v>
      </c>
      <c r="L16" s="14">
        <v>501</v>
      </c>
    </row>
    <row r="17" spans="2:12">
      <c r="B17" s="135"/>
      <c r="C17" s="12" t="s">
        <v>68</v>
      </c>
      <c r="D17" s="71">
        <v>1526</v>
      </c>
      <c r="E17" s="13">
        <v>1062</v>
      </c>
      <c r="F17" s="14">
        <v>464</v>
      </c>
      <c r="G17" s="15">
        <v>357</v>
      </c>
      <c r="H17" s="13">
        <v>123</v>
      </c>
      <c r="I17" s="13">
        <v>387</v>
      </c>
      <c r="J17" s="13">
        <v>179</v>
      </c>
      <c r="K17" s="13">
        <v>318</v>
      </c>
      <c r="L17" s="14">
        <v>162</v>
      </c>
    </row>
    <row r="18" spans="2:12">
      <c r="B18" s="135"/>
      <c r="C18" s="12" t="s">
        <v>126</v>
      </c>
      <c r="D18" s="71">
        <v>1302</v>
      </c>
      <c r="E18" s="13">
        <v>803</v>
      </c>
      <c r="F18" s="14">
        <v>499</v>
      </c>
      <c r="G18" s="15">
        <v>254</v>
      </c>
      <c r="H18" s="13">
        <v>170</v>
      </c>
      <c r="I18" s="13">
        <v>325</v>
      </c>
      <c r="J18" s="13">
        <v>203</v>
      </c>
      <c r="K18" s="13">
        <v>224</v>
      </c>
      <c r="L18" s="14">
        <v>126</v>
      </c>
    </row>
    <row r="19" spans="2:12">
      <c r="B19" s="135"/>
      <c r="C19" s="12" t="s">
        <v>127</v>
      </c>
      <c r="D19" s="71">
        <v>11850</v>
      </c>
      <c r="E19" s="13">
        <v>7295</v>
      </c>
      <c r="F19" s="14">
        <v>4555</v>
      </c>
      <c r="G19" s="15">
        <v>1781</v>
      </c>
      <c r="H19" s="13">
        <v>1342</v>
      </c>
      <c r="I19" s="13">
        <v>3291</v>
      </c>
      <c r="J19" s="13">
        <v>2037</v>
      </c>
      <c r="K19" s="13">
        <v>2223</v>
      </c>
      <c r="L19" s="14">
        <v>1176</v>
      </c>
    </row>
    <row r="20" spans="2:12">
      <c r="B20" s="135"/>
      <c r="C20" s="12" t="s">
        <v>128</v>
      </c>
      <c r="D20" s="71">
        <v>2627</v>
      </c>
      <c r="E20" s="13">
        <v>1584</v>
      </c>
      <c r="F20" s="14">
        <v>1043</v>
      </c>
      <c r="G20" s="15">
        <v>490</v>
      </c>
      <c r="H20" s="13">
        <v>416</v>
      </c>
      <c r="I20" s="13">
        <v>685</v>
      </c>
      <c r="J20" s="13">
        <v>413</v>
      </c>
      <c r="K20" s="13">
        <v>409</v>
      </c>
      <c r="L20" s="14">
        <v>214</v>
      </c>
    </row>
    <row r="21" spans="2:12" ht="14.25" thickBot="1">
      <c r="B21" s="146"/>
      <c r="C21" s="18" t="s">
        <v>13</v>
      </c>
      <c r="D21" s="72">
        <v>38164</v>
      </c>
      <c r="E21" s="73">
        <v>24364</v>
      </c>
      <c r="F21" s="74">
        <v>13800</v>
      </c>
      <c r="G21" s="75">
        <v>7426</v>
      </c>
      <c r="H21" s="73">
        <v>4520</v>
      </c>
      <c r="I21" s="73">
        <v>10064</v>
      </c>
      <c r="J21" s="73">
        <v>5662</v>
      </c>
      <c r="K21" s="73">
        <v>6874</v>
      </c>
      <c r="L21" s="74">
        <v>3618</v>
      </c>
    </row>
    <row r="22" spans="2:12" ht="13.5" customHeight="1">
      <c r="B22" s="145" t="s">
        <v>129</v>
      </c>
      <c r="C22" s="8" t="s">
        <v>130</v>
      </c>
      <c r="D22" s="70">
        <v>3619</v>
      </c>
      <c r="E22" s="9">
        <v>2736</v>
      </c>
      <c r="F22" s="10">
        <v>883</v>
      </c>
      <c r="G22" s="11">
        <v>989</v>
      </c>
      <c r="H22" s="9">
        <v>374</v>
      </c>
      <c r="I22" s="9">
        <v>1107</v>
      </c>
      <c r="J22" s="9">
        <v>338</v>
      </c>
      <c r="K22" s="9">
        <v>640</v>
      </c>
      <c r="L22" s="10">
        <v>171</v>
      </c>
    </row>
    <row r="23" spans="2:12">
      <c r="B23" s="135"/>
      <c r="C23" s="12" t="s">
        <v>131</v>
      </c>
      <c r="D23" s="71">
        <v>9073</v>
      </c>
      <c r="E23" s="13">
        <v>6151</v>
      </c>
      <c r="F23" s="14">
        <v>2922</v>
      </c>
      <c r="G23" s="15">
        <v>2125</v>
      </c>
      <c r="H23" s="13">
        <v>1036</v>
      </c>
      <c r="I23" s="13">
        <v>2486</v>
      </c>
      <c r="J23" s="13">
        <v>1166</v>
      </c>
      <c r="K23" s="13">
        <v>1540</v>
      </c>
      <c r="L23" s="14">
        <v>720</v>
      </c>
    </row>
    <row r="24" spans="2:12">
      <c r="B24" s="135"/>
      <c r="C24" s="12" t="s">
        <v>132</v>
      </c>
      <c r="D24" s="71">
        <v>14161</v>
      </c>
      <c r="E24" s="13">
        <v>11665</v>
      </c>
      <c r="F24" s="14">
        <v>2496</v>
      </c>
      <c r="G24" s="15">
        <v>4521</v>
      </c>
      <c r="H24" s="13">
        <v>1086</v>
      </c>
      <c r="I24" s="13">
        <v>4549</v>
      </c>
      <c r="J24" s="13">
        <v>952</v>
      </c>
      <c r="K24" s="13">
        <v>2595</v>
      </c>
      <c r="L24" s="14">
        <v>458</v>
      </c>
    </row>
    <row r="25" spans="2:12">
      <c r="B25" s="135"/>
      <c r="C25" s="12" t="s">
        <v>24</v>
      </c>
      <c r="D25" s="71">
        <v>16465</v>
      </c>
      <c r="E25" s="13">
        <v>11681</v>
      </c>
      <c r="F25" s="14">
        <v>4784</v>
      </c>
      <c r="G25" s="15">
        <v>4122</v>
      </c>
      <c r="H25" s="13">
        <v>1837</v>
      </c>
      <c r="I25" s="13">
        <v>4653</v>
      </c>
      <c r="J25" s="13">
        <v>1953</v>
      </c>
      <c r="K25" s="13">
        <v>2906</v>
      </c>
      <c r="L25" s="14">
        <v>994</v>
      </c>
    </row>
    <row r="26" spans="2:12">
      <c r="B26" s="135"/>
      <c r="C26" s="12" t="s">
        <v>133</v>
      </c>
      <c r="D26" s="71">
        <v>85952</v>
      </c>
      <c r="E26" s="13">
        <v>48048</v>
      </c>
      <c r="F26" s="14">
        <v>37904</v>
      </c>
      <c r="G26" s="15">
        <v>16872</v>
      </c>
      <c r="H26" s="13">
        <v>13759</v>
      </c>
      <c r="I26" s="13">
        <v>18801</v>
      </c>
      <c r="J26" s="13">
        <v>14468</v>
      </c>
      <c r="K26" s="13">
        <v>12375</v>
      </c>
      <c r="L26" s="14">
        <v>9677</v>
      </c>
    </row>
    <row r="27" spans="2:12" ht="14.25" thickBot="1">
      <c r="B27" s="146"/>
      <c r="C27" s="16" t="s">
        <v>13</v>
      </c>
      <c r="D27" s="72">
        <v>129270</v>
      </c>
      <c r="E27" s="73">
        <v>80281</v>
      </c>
      <c r="F27" s="74">
        <v>48989</v>
      </c>
      <c r="G27" s="75">
        <v>28629</v>
      </c>
      <c r="H27" s="73">
        <v>18092</v>
      </c>
      <c r="I27" s="73">
        <v>31596</v>
      </c>
      <c r="J27" s="73">
        <v>18877</v>
      </c>
      <c r="K27" s="73">
        <v>20056</v>
      </c>
      <c r="L27" s="74">
        <v>12020</v>
      </c>
    </row>
    <row r="28" spans="2:12" ht="13.5" customHeight="1">
      <c r="B28" s="145" t="s">
        <v>26</v>
      </c>
      <c r="C28" s="17" t="s">
        <v>134</v>
      </c>
      <c r="D28" s="70">
        <v>13569</v>
      </c>
      <c r="E28" s="9">
        <v>8115</v>
      </c>
      <c r="F28" s="10">
        <v>5454</v>
      </c>
      <c r="G28" s="11">
        <v>2223</v>
      </c>
      <c r="H28" s="9">
        <v>1625</v>
      </c>
      <c r="I28" s="9">
        <v>3375</v>
      </c>
      <c r="J28" s="9">
        <v>2177</v>
      </c>
      <c r="K28" s="9">
        <v>2517</v>
      </c>
      <c r="L28" s="10">
        <v>1652</v>
      </c>
    </row>
    <row r="29" spans="2:12">
      <c r="B29" s="135"/>
      <c r="C29" s="12" t="s">
        <v>135</v>
      </c>
      <c r="D29" s="71">
        <v>26723</v>
      </c>
      <c r="E29" s="13">
        <v>14509</v>
      </c>
      <c r="F29" s="14">
        <v>12214</v>
      </c>
      <c r="G29" s="15">
        <v>5396</v>
      </c>
      <c r="H29" s="13">
        <v>3981</v>
      </c>
      <c r="I29" s="13">
        <v>5676</v>
      </c>
      <c r="J29" s="13">
        <v>5022</v>
      </c>
      <c r="K29" s="13">
        <v>3437</v>
      </c>
      <c r="L29" s="14">
        <v>3211</v>
      </c>
    </row>
    <row r="30" spans="2:12">
      <c r="B30" s="135"/>
      <c r="C30" s="12" t="s">
        <v>136</v>
      </c>
      <c r="D30" s="71">
        <v>14220</v>
      </c>
      <c r="E30" s="13">
        <v>8118</v>
      </c>
      <c r="F30" s="14">
        <v>6102</v>
      </c>
      <c r="G30" s="15">
        <v>2589</v>
      </c>
      <c r="H30" s="13">
        <v>2182</v>
      </c>
      <c r="I30" s="13">
        <v>3231</v>
      </c>
      <c r="J30" s="13">
        <v>2498</v>
      </c>
      <c r="K30" s="13">
        <v>2298</v>
      </c>
      <c r="L30" s="14">
        <v>1422</v>
      </c>
    </row>
    <row r="31" spans="2:12">
      <c r="B31" s="135"/>
      <c r="C31" s="12" t="s">
        <v>28</v>
      </c>
      <c r="D31" s="71">
        <f>SUM(E31:F31)</f>
        <v>68242</v>
      </c>
      <c r="E31" s="13">
        <f>SUM(G31,I31,K31)</f>
        <v>30465</v>
      </c>
      <c r="F31" s="14">
        <v>37777</v>
      </c>
      <c r="G31" s="15">
        <v>8782</v>
      </c>
      <c r="H31" s="13">
        <v>12572</v>
      </c>
      <c r="I31" s="13">
        <v>12463</v>
      </c>
      <c r="J31" s="13">
        <v>15934</v>
      </c>
      <c r="K31" s="13">
        <v>9220</v>
      </c>
      <c r="L31" s="14">
        <v>9271</v>
      </c>
    </row>
    <row r="32" spans="2:12">
      <c r="B32" s="135"/>
      <c r="C32" s="12" t="s">
        <v>137</v>
      </c>
      <c r="D32" s="71">
        <v>24602</v>
      </c>
      <c r="E32" s="13">
        <v>16631</v>
      </c>
      <c r="F32" s="14">
        <v>7971</v>
      </c>
      <c r="G32" s="15">
        <v>5951</v>
      </c>
      <c r="H32" s="13">
        <v>2935</v>
      </c>
      <c r="I32" s="13">
        <v>6454</v>
      </c>
      <c r="J32" s="13">
        <v>3121</v>
      </c>
      <c r="K32" s="13">
        <v>4226</v>
      </c>
      <c r="L32" s="14">
        <v>1915</v>
      </c>
    </row>
    <row r="33" spans="2:12" ht="14.25" thickBot="1">
      <c r="B33" s="146"/>
      <c r="C33" s="18" t="s">
        <v>13</v>
      </c>
      <c r="D33" s="76">
        <f>SUM(E33:F33)</f>
        <v>147356</v>
      </c>
      <c r="E33" s="77">
        <f>SUM(E28:E32)</f>
        <v>77838</v>
      </c>
      <c r="F33" s="78">
        <v>69518</v>
      </c>
      <c r="G33" s="79">
        <v>24941</v>
      </c>
      <c r="H33" s="77">
        <v>23295</v>
      </c>
      <c r="I33" s="77">
        <v>31199</v>
      </c>
      <c r="J33" s="77">
        <v>28752</v>
      </c>
      <c r="K33" s="77">
        <v>21698</v>
      </c>
      <c r="L33" s="78">
        <v>17471</v>
      </c>
    </row>
    <row r="34" spans="2:12" ht="14.25" thickBot="1">
      <c r="B34" s="136" t="s">
        <v>30</v>
      </c>
      <c r="C34" s="191"/>
      <c r="D34" s="69">
        <v>4590</v>
      </c>
      <c r="E34" s="5">
        <v>2432</v>
      </c>
      <c r="F34" s="6">
        <v>2158</v>
      </c>
      <c r="G34" s="7">
        <v>885</v>
      </c>
      <c r="H34" s="5">
        <v>764</v>
      </c>
      <c r="I34" s="5">
        <v>875</v>
      </c>
      <c r="J34" s="5">
        <v>746</v>
      </c>
      <c r="K34" s="5">
        <v>672</v>
      </c>
      <c r="L34" s="6">
        <v>648</v>
      </c>
    </row>
    <row r="35" spans="2:12" ht="14.25" thickBot="1">
      <c r="B35" s="187" t="s">
        <v>31</v>
      </c>
      <c r="C35" s="188"/>
      <c r="D35" s="134">
        <v>389284</v>
      </c>
      <c r="E35" s="5">
        <v>235268</v>
      </c>
      <c r="F35" s="6">
        <v>154016</v>
      </c>
      <c r="G35" s="7">
        <v>81390</v>
      </c>
      <c r="H35" s="5">
        <v>54249</v>
      </c>
      <c r="I35" s="5">
        <f>SUM(I4,I13,I21,I27,I33,I34)</f>
        <v>92551</v>
      </c>
      <c r="J35" s="5">
        <v>61595</v>
      </c>
      <c r="K35" s="5">
        <v>61327</v>
      </c>
      <c r="L35" s="6">
        <v>38172</v>
      </c>
    </row>
    <row r="36" spans="2:12">
      <c r="E36" s="60"/>
      <c r="F36" s="60"/>
    </row>
  </sheetData>
  <mergeCells count="12">
    <mergeCell ref="K2:L2"/>
    <mergeCell ref="B4:C4"/>
    <mergeCell ref="B35:C35"/>
    <mergeCell ref="B2:C3"/>
    <mergeCell ref="D2:F2"/>
    <mergeCell ref="G2:H2"/>
    <mergeCell ref="I2:J2"/>
    <mergeCell ref="B5:B13"/>
    <mergeCell ref="B14:B21"/>
    <mergeCell ref="B22:B27"/>
    <mergeCell ref="B28:B33"/>
    <mergeCell ref="B34:C34"/>
  </mergeCells>
  <phoneticPr fontId="1"/>
  <pageMargins left="0" right="0" top="0.15748031496062992" bottom="0.15748031496062992" header="0.31496062992125984" footer="0.31496062992125984"/>
  <pageSetup paperSize="9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46"/>
  <sheetViews>
    <sheetView workbookViewId="0"/>
  </sheetViews>
  <sheetFormatPr defaultRowHeight="13.5"/>
  <cols>
    <col min="1" max="1" width="3" style="59" customWidth="1"/>
    <col min="2" max="2" width="2.875" style="59" bestFit="1" customWidth="1"/>
    <col min="3" max="3" width="10.25" style="59" customWidth="1"/>
    <col min="4" max="4" width="21" style="59" bestFit="1" customWidth="1"/>
    <col min="5" max="16384" width="9" style="59"/>
  </cols>
  <sheetData>
    <row r="1" spans="2:13" ht="14.25" thickBot="1">
      <c r="B1" s="59" t="s">
        <v>80</v>
      </c>
    </row>
    <row r="2" spans="2:13" ht="13.5" customHeight="1">
      <c r="B2" s="147" t="s">
        <v>32</v>
      </c>
      <c r="C2" s="148"/>
      <c r="D2" s="148"/>
      <c r="E2" s="199" t="s">
        <v>90</v>
      </c>
      <c r="F2" s="200"/>
      <c r="G2" s="201"/>
      <c r="H2" s="152" t="s">
        <v>108</v>
      </c>
      <c r="I2" s="141"/>
      <c r="J2" s="140" t="s">
        <v>109</v>
      </c>
      <c r="K2" s="141"/>
      <c r="L2" s="140" t="s">
        <v>110</v>
      </c>
      <c r="M2" s="142"/>
    </row>
    <row r="3" spans="2:13" ht="14.25" thickBot="1">
      <c r="B3" s="149"/>
      <c r="C3" s="150"/>
      <c r="D3" s="150"/>
      <c r="E3" s="37" t="s">
        <v>0</v>
      </c>
      <c r="F3" s="38" t="s">
        <v>1</v>
      </c>
      <c r="G3" s="39" t="s">
        <v>2</v>
      </c>
      <c r="H3" s="63" t="s">
        <v>1</v>
      </c>
      <c r="I3" s="38" t="s">
        <v>2</v>
      </c>
      <c r="J3" s="63" t="s">
        <v>1</v>
      </c>
      <c r="K3" s="38" t="s">
        <v>2</v>
      </c>
      <c r="L3" s="36" t="s">
        <v>1</v>
      </c>
      <c r="M3" s="39" t="s">
        <v>2</v>
      </c>
    </row>
    <row r="4" spans="2:13" ht="13.5" customHeight="1">
      <c r="B4" s="192" t="s">
        <v>33</v>
      </c>
      <c r="C4" s="195" t="s">
        <v>34</v>
      </c>
      <c r="D4" s="196"/>
      <c r="E4" s="89">
        <v>110877</v>
      </c>
      <c r="F4" s="90">
        <v>74779</v>
      </c>
      <c r="G4" s="91">
        <v>36098</v>
      </c>
      <c r="H4" s="92">
        <v>25702</v>
      </c>
      <c r="I4" s="90">
        <v>13729</v>
      </c>
      <c r="J4" s="90">
        <v>29601</v>
      </c>
      <c r="K4" s="90">
        <v>13692</v>
      </c>
      <c r="L4" s="90">
        <v>19476</v>
      </c>
      <c r="M4" s="91">
        <v>8677</v>
      </c>
    </row>
    <row r="5" spans="2:13">
      <c r="B5" s="193"/>
      <c r="C5" s="197" t="s">
        <v>35</v>
      </c>
      <c r="D5" s="198"/>
      <c r="E5" s="93">
        <v>88579</v>
      </c>
      <c r="F5" s="94">
        <v>42552</v>
      </c>
      <c r="G5" s="95">
        <v>46027</v>
      </c>
      <c r="H5" s="96">
        <v>13621</v>
      </c>
      <c r="I5" s="94">
        <v>15542</v>
      </c>
      <c r="J5" s="94">
        <v>17050</v>
      </c>
      <c r="K5" s="94">
        <v>18946</v>
      </c>
      <c r="L5" s="94">
        <v>11881</v>
      </c>
      <c r="M5" s="95">
        <v>11539</v>
      </c>
    </row>
    <row r="6" spans="2:13">
      <c r="B6" s="193"/>
      <c r="C6" s="197" t="s">
        <v>36</v>
      </c>
      <c r="D6" s="198"/>
      <c r="E6" s="93">
        <v>8607</v>
      </c>
      <c r="F6" s="94">
        <v>4881</v>
      </c>
      <c r="G6" s="95">
        <v>3726</v>
      </c>
      <c r="H6" s="96">
        <v>1527</v>
      </c>
      <c r="I6" s="94">
        <v>1147</v>
      </c>
      <c r="J6" s="94">
        <v>1917</v>
      </c>
      <c r="K6" s="94">
        <v>1541</v>
      </c>
      <c r="L6" s="94">
        <v>1437</v>
      </c>
      <c r="M6" s="95">
        <v>1038</v>
      </c>
    </row>
    <row r="7" spans="2:13">
      <c r="B7" s="193"/>
      <c r="C7" s="197" t="s">
        <v>37</v>
      </c>
      <c r="D7" s="198"/>
      <c r="E7" s="93">
        <v>107312</v>
      </c>
      <c r="F7" s="94">
        <v>70078</v>
      </c>
      <c r="G7" s="95">
        <v>37234</v>
      </c>
      <c r="H7" s="96">
        <v>25955</v>
      </c>
      <c r="I7" s="94">
        <v>13449</v>
      </c>
      <c r="J7" s="94">
        <v>26997</v>
      </c>
      <c r="K7" s="94">
        <v>14691</v>
      </c>
      <c r="L7" s="94">
        <v>17126</v>
      </c>
      <c r="M7" s="95">
        <v>9094</v>
      </c>
    </row>
    <row r="8" spans="2:13">
      <c r="B8" s="193"/>
      <c r="C8" s="197" t="s">
        <v>38</v>
      </c>
      <c r="D8" s="198"/>
      <c r="E8" s="93">
        <v>17008</v>
      </c>
      <c r="F8" s="94">
        <v>7554</v>
      </c>
      <c r="G8" s="95">
        <v>9454</v>
      </c>
      <c r="H8" s="96">
        <v>2005</v>
      </c>
      <c r="I8" s="94">
        <v>2787</v>
      </c>
      <c r="J8" s="94">
        <v>3178</v>
      </c>
      <c r="K8" s="94">
        <v>4101</v>
      </c>
      <c r="L8" s="94">
        <v>2371</v>
      </c>
      <c r="M8" s="95">
        <v>2566</v>
      </c>
    </row>
    <row r="9" spans="2:13">
      <c r="B9" s="193"/>
      <c r="C9" s="197" t="s">
        <v>39</v>
      </c>
      <c r="D9" s="198"/>
      <c r="E9" s="93">
        <v>12052</v>
      </c>
      <c r="F9" s="94">
        <v>8516</v>
      </c>
      <c r="G9" s="95">
        <v>3536</v>
      </c>
      <c r="H9" s="96">
        <v>3184</v>
      </c>
      <c r="I9" s="94">
        <v>1422</v>
      </c>
      <c r="J9" s="94">
        <v>3119</v>
      </c>
      <c r="K9" s="94">
        <v>1267</v>
      </c>
      <c r="L9" s="94">
        <v>2213</v>
      </c>
      <c r="M9" s="95">
        <v>847</v>
      </c>
    </row>
    <row r="10" spans="2:13">
      <c r="B10" s="193"/>
      <c r="C10" s="197" t="s">
        <v>40</v>
      </c>
      <c r="D10" s="198"/>
      <c r="E10" s="93">
        <v>4431</v>
      </c>
      <c r="F10" s="94">
        <v>3409</v>
      </c>
      <c r="G10" s="95">
        <v>1022</v>
      </c>
      <c r="H10" s="96">
        <v>1144</v>
      </c>
      <c r="I10" s="94">
        <v>369</v>
      </c>
      <c r="J10" s="94">
        <v>1332</v>
      </c>
      <c r="K10" s="94">
        <v>415</v>
      </c>
      <c r="L10" s="94">
        <v>933</v>
      </c>
      <c r="M10" s="95">
        <v>238</v>
      </c>
    </row>
    <row r="11" spans="2:13">
      <c r="B11" s="193"/>
      <c r="C11" s="197" t="s">
        <v>41</v>
      </c>
      <c r="D11" s="198"/>
      <c r="E11" s="93">
        <v>1324</v>
      </c>
      <c r="F11" s="94">
        <v>753</v>
      </c>
      <c r="G11" s="95">
        <v>571</v>
      </c>
      <c r="H11" s="96">
        <v>285</v>
      </c>
      <c r="I11" s="94">
        <v>206</v>
      </c>
      <c r="J11" s="94">
        <v>288</v>
      </c>
      <c r="K11" s="94">
        <v>219</v>
      </c>
      <c r="L11" s="94">
        <v>180</v>
      </c>
      <c r="M11" s="95">
        <v>146</v>
      </c>
    </row>
    <row r="12" spans="2:13">
      <c r="B12" s="193"/>
      <c r="C12" s="197" t="s">
        <v>42</v>
      </c>
      <c r="D12" s="198"/>
      <c r="E12" s="93">
        <v>188</v>
      </c>
      <c r="F12" s="94">
        <v>155</v>
      </c>
      <c r="G12" s="95">
        <v>33</v>
      </c>
      <c r="H12" s="96">
        <v>58</v>
      </c>
      <c r="I12" s="94">
        <v>13</v>
      </c>
      <c r="J12" s="94">
        <v>60</v>
      </c>
      <c r="K12" s="94">
        <v>11</v>
      </c>
      <c r="L12" s="94">
        <v>37</v>
      </c>
      <c r="M12" s="95">
        <v>9</v>
      </c>
    </row>
    <row r="13" spans="2:13">
      <c r="B13" s="193"/>
      <c r="C13" s="197" t="s">
        <v>43</v>
      </c>
      <c r="D13" s="198"/>
      <c r="E13" s="93">
        <v>2524</v>
      </c>
      <c r="F13" s="94">
        <v>1961</v>
      </c>
      <c r="G13" s="95">
        <v>563</v>
      </c>
      <c r="H13" s="96">
        <v>713</v>
      </c>
      <c r="I13" s="94">
        <v>218</v>
      </c>
      <c r="J13" s="94">
        <v>692</v>
      </c>
      <c r="K13" s="94">
        <v>217</v>
      </c>
      <c r="L13" s="94">
        <v>556</v>
      </c>
      <c r="M13" s="95">
        <v>128</v>
      </c>
    </row>
    <row r="14" spans="2:13">
      <c r="B14" s="193"/>
      <c r="C14" s="197" t="s">
        <v>44</v>
      </c>
      <c r="D14" s="198"/>
      <c r="E14" s="93">
        <v>1689</v>
      </c>
      <c r="F14" s="94">
        <v>865</v>
      </c>
      <c r="G14" s="95">
        <v>824</v>
      </c>
      <c r="H14" s="96">
        <v>360</v>
      </c>
      <c r="I14" s="94">
        <v>331</v>
      </c>
      <c r="J14" s="94">
        <v>298</v>
      </c>
      <c r="K14" s="94">
        <v>263</v>
      </c>
      <c r="L14" s="94">
        <v>207</v>
      </c>
      <c r="M14" s="95">
        <v>230</v>
      </c>
    </row>
    <row r="15" spans="2:13">
      <c r="B15" s="193"/>
      <c r="C15" s="197" t="s">
        <v>45</v>
      </c>
      <c r="D15" s="198"/>
      <c r="E15" s="93">
        <v>1368</v>
      </c>
      <c r="F15" s="94">
        <v>736</v>
      </c>
      <c r="G15" s="95">
        <v>632</v>
      </c>
      <c r="H15" s="96">
        <v>262</v>
      </c>
      <c r="I15" s="94">
        <v>176</v>
      </c>
      <c r="J15" s="94">
        <v>365</v>
      </c>
      <c r="K15" s="94">
        <v>346</v>
      </c>
      <c r="L15" s="94">
        <v>109</v>
      </c>
      <c r="M15" s="95">
        <v>110</v>
      </c>
    </row>
    <row r="16" spans="2:13">
      <c r="B16" s="193"/>
      <c r="C16" s="197" t="s">
        <v>46</v>
      </c>
      <c r="D16" s="198"/>
      <c r="E16" s="93">
        <v>2305</v>
      </c>
      <c r="F16" s="94">
        <v>1672</v>
      </c>
      <c r="G16" s="95">
        <v>633</v>
      </c>
      <c r="H16" s="96">
        <v>684</v>
      </c>
      <c r="I16" s="94">
        <v>238</v>
      </c>
      <c r="J16" s="94">
        <v>589</v>
      </c>
      <c r="K16" s="94">
        <v>258</v>
      </c>
      <c r="L16" s="94">
        <v>399</v>
      </c>
      <c r="M16" s="95">
        <v>137</v>
      </c>
    </row>
    <row r="17" spans="2:13">
      <c r="B17" s="193"/>
      <c r="C17" s="197" t="s">
        <v>30</v>
      </c>
      <c r="D17" s="198"/>
      <c r="E17" s="93">
        <v>204</v>
      </c>
      <c r="F17" s="94">
        <v>138</v>
      </c>
      <c r="G17" s="95">
        <v>66</v>
      </c>
      <c r="H17" s="96">
        <v>51</v>
      </c>
      <c r="I17" s="94">
        <v>17</v>
      </c>
      <c r="J17" s="94">
        <v>47</v>
      </c>
      <c r="K17" s="94">
        <v>30</v>
      </c>
      <c r="L17" s="94">
        <v>40</v>
      </c>
      <c r="M17" s="95">
        <v>19</v>
      </c>
    </row>
    <row r="18" spans="2:13" ht="14.25" thickBot="1">
      <c r="B18" s="194"/>
      <c r="C18" s="202" t="s">
        <v>47</v>
      </c>
      <c r="D18" s="203"/>
      <c r="E18" s="97">
        <f>SUM(F18:G18)</f>
        <v>358468</v>
      </c>
      <c r="F18" s="98">
        <f>SUM(F4:F17)</f>
        <v>218049</v>
      </c>
      <c r="G18" s="99">
        <v>140419</v>
      </c>
      <c r="H18" s="100">
        <v>75551</v>
      </c>
      <c r="I18" s="98">
        <v>49644</v>
      </c>
      <c r="J18" s="98">
        <f>SUM(J4:J17)</f>
        <v>85533</v>
      </c>
      <c r="K18" s="98">
        <v>55997</v>
      </c>
      <c r="L18" s="98">
        <v>56965</v>
      </c>
      <c r="M18" s="99">
        <v>34778</v>
      </c>
    </row>
    <row r="19" spans="2:13" ht="13.5" customHeight="1">
      <c r="B19" s="211" t="s">
        <v>48</v>
      </c>
      <c r="C19" s="195" t="s">
        <v>49</v>
      </c>
      <c r="D19" s="196"/>
      <c r="E19" s="89">
        <v>247</v>
      </c>
      <c r="F19" s="90">
        <v>101</v>
      </c>
      <c r="G19" s="91">
        <v>146</v>
      </c>
      <c r="H19" s="92">
        <v>19</v>
      </c>
      <c r="I19" s="90">
        <v>35</v>
      </c>
      <c r="J19" s="90">
        <v>32</v>
      </c>
      <c r="K19" s="90">
        <v>41</v>
      </c>
      <c r="L19" s="90">
        <v>50</v>
      </c>
      <c r="M19" s="91">
        <v>70</v>
      </c>
    </row>
    <row r="20" spans="2:13">
      <c r="B20" s="212"/>
      <c r="C20" s="197" t="s">
        <v>50</v>
      </c>
      <c r="D20" s="198"/>
      <c r="E20" s="93">
        <v>230</v>
      </c>
      <c r="F20" s="94">
        <v>140</v>
      </c>
      <c r="G20" s="95">
        <v>90</v>
      </c>
      <c r="H20" s="96">
        <v>41</v>
      </c>
      <c r="I20" s="94">
        <v>26</v>
      </c>
      <c r="J20" s="94">
        <v>59</v>
      </c>
      <c r="K20" s="94">
        <v>30</v>
      </c>
      <c r="L20" s="94">
        <v>40</v>
      </c>
      <c r="M20" s="95">
        <v>34</v>
      </c>
    </row>
    <row r="21" spans="2:13">
      <c r="B21" s="212"/>
      <c r="C21" s="197" t="s">
        <v>51</v>
      </c>
      <c r="D21" s="198"/>
      <c r="E21" s="93">
        <v>2358</v>
      </c>
      <c r="F21" s="94">
        <v>1143</v>
      </c>
      <c r="G21" s="95">
        <v>1215</v>
      </c>
      <c r="H21" s="96">
        <v>368</v>
      </c>
      <c r="I21" s="94">
        <v>435</v>
      </c>
      <c r="J21" s="94">
        <v>436</v>
      </c>
      <c r="K21" s="94">
        <v>413</v>
      </c>
      <c r="L21" s="94">
        <v>339</v>
      </c>
      <c r="M21" s="95">
        <v>367</v>
      </c>
    </row>
    <row r="22" spans="2:13">
      <c r="B22" s="212"/>
      <c r="C22" s="197" t="s">
        <v>52</v>
      </c>
      <c r="D22" s="198"/>
      <c r="E22" s="93">
        <v>7</v>
      </c>
      <c r="F22" s="94">
        <v>5</v>
      </c>
      <c r="G22" s="95">
        <v>2</v>
      </c>
      <c r="H22" s="96">
        <v>3</v>
      </c>
      <c r="I22" s="94">
        <v>0</v>
      </c>
      <c r="J22" s="94">
        <v>1</v>
      </c>
      <c r="K22" s="94">
        <v>2</v>
      </c>
      <c r="L22" s="94">
        <v>1</v>
      </c>
      <c r="M22" s="95">
        <v>0</v>
      </c>
    </row>
    <row r="23" spans="2:13">
      <c r="B23" s="212"/>
      <c r="C23" s="197" t="s">
        <v>53</v>
      </c>
      <c r="D23" s="198"/>
      <c r="E23" s="93">
        <v>1622</v>
      </c>
      <c r="F23" s="94">
        <v>997</v>
      </c>
      <c r="G23" s="95">
        <v>625</v>
      </c>
      <c r="H23" s="96">
        <v>443</v>
      </c>
      <c r="I23" s="94">
        <v>246</v>
      </c>
      <c r="J23" s="94">
        <v>329</v>
      </c>
      <c r="K23" s="94">
        <v>222</v>
      </c>
      <c r="L23" s="94">
        <v>225</v>
      </c>
      <c r="M23" s="95">
        <v>157</v>
      </c>
    </row>
    <row r="24" spans="2:13">
      <c r="B24" s="212"/>
      <c r="C24" s="197" t="s">
        <v>54</v>
      </c>
      <c r="D24" s="198"/>
      <c r="E24" s="93">
        <v>666</v>
      </c>
      <c r="F24" s="94">
        <v>381</v>
      </c>
      <c r="G24" s="95">
        <v>285</v>
      </c>
      <c r="H24" s="96">
        <v>156</v>
      </c>
      <c r="I24" s="94">
        <v>99</v>
      </c>
      <c r="J24" s="94">
        <v>132</v>
      </c>
      <c r="K24" s="94">
        <v>111</v>
      </c>
      <c r="L24" s="94">
        <v>93</v>
      </c>
      <c r="M24" s="95">
        <v>75</v>
      </c>
    </row>
    <row r="25" spans="2:13" ht="13.5" customHeight="1">
      <c r="B25" s="212"/>
      <c r="C25" s="204" t="s">
        <v>55</v>
      </c>
      <c r="D25" s="68" t="s">
        <v>56</v>
      </c>
      <c r="E25" s="93">
        <v>848</v>
      </c>
      <c r="F25" s="94">
        <v>584</v>
      </c>
      <c r="G25" s="95">
        <v>264</v>
      </c>
      <c r="H25" s="96">
        <v>171</v>
      </c>
      <c r="I25" s="94">
        <v>82</v>
      </c>
      <c r="J25" s="94">
        <v>238</v>
      </c>
      <c r="K25" s="94">
        <v>110</v>
      </c>
      <c r="L25" s="94">
        <v>175</v>
      </c>
      <c r="M25" s="95">
        <v>72</v>
      </c>
    </row>
    <row r="26" spans="2:13">
      <c r="B26" s="212"/>
      <c r="C26" s="205"/>
      <c r="D26" s="68" t="s">
        <v>57</v>
      </c>
      <c r="E26" s="93">
        <v>58</v>
      </c>
      <c r="F26" s="94">
        <v>44</v>
      </c>
      <c r="G26" s="95">
        <v>14</v>
      </c>
      <c r="H26" s="96">
        <v>17</v>
      </c>
      <c r="I26" s="94">
        <v>6</v>
      </c>
      <c r="J26" s="94">
        <v>19</v>
      </c>
      <c r="K26" s="94">
        <v>7</v>
      </c>
      <c r="L26" s="94">
        <v>8</v>
      </c>
      <c r="M26" s="95">
        <v>1</v>
      </c>
    </row>
    <row r="27" spans="2:13">
      <c r="B27" s="212"/>
      <c r="C27" s="205"/>
      <c r="D27" s="68" t="s">
        <v>58</v>
      </c>
      <c r="E27" s="93">
        <v>2325</v>
      </c>
      <c r="F27" s="94">
        <v>1227</v>
      </c>
      <c r="G27" s="95">
        <v>1098</v>
      </c>
      <c r="H27" s="96">
        <v>415</v>
      </c>
      <c r="I27" s="94">
        <v>355</v>
      </c>
      <c r="J27" s="94">
        <v>469</v>
      </c>
      <c r="K27" s="94">
        <v>407</v>
      </c>
      <c r="L27" s="94">
        <v>343</v>
      </c>
      <c r="M27" s="95">
        <v>336</v>
      </c>
    </row>
    <row r="28" spans="2:13">
      <c r="B28" s="212"/>
      <c r="C28" s="205"/>
      <c r="D28" s="68" t="s">
        <v>59</v>
      </c>
      <c r="E28" s="93">
        <v>4437</v>
      </c>
      <c r="F28" s="94">
        <v>2685</v>
      </c>
      <c r="G28" s="95">
        <v>1752</v>
      </c>
      <c r="H28" s="96">
        <v>828</v>
      </c>
      <c r="I28" s="94">
        <v>576</v>
      </c>
      <c r="J28" s="94">
        <v>1203</v>
      </c>
      <c r="K28" s="94">
        <v>797</v>
      </c>
      <c r="L28" s="94">
        <v>654</v>
      </c>
      <c r="M28" s="95">
        <v>379</v>
      </c>
    </row>
    <row r="29" spans="2:13">
      <c r="B29" s="212"/>
      <c r="C29" s="205"/>
      <c r="D29" s="68" t="s">
        <v>60</v>
      </c>
      <c r="E29" s="93">
        <v>4473</v>
      </c>
      <c r="F29" s="94">
        <v>2599</v>
      </c>
      <c r="G29" s="95">
        <v>1874</v>
      </c>
      <c r="H29" s="96">
        <v>961</v>
      </c>
      <c r="I29" s="94">
        <v>629</v>
      </c>
      <c r="J29" s="94">
        <v>1078</v>
      </c>
      <c r="K29" s="94">
        <v>844</v>
      </c>
      <c r="L29" s="94">
        <v>560</v>
      </c>
      <c r="M29" s="95">
        <v>401</v>
      </c>
    </row>
    <row r="30" spans="2:13">
      <c r="B30" s="212"/>
      <c r="C30" s="205"/>
      <c r="D30" s="68" t="s">
        <v>61</v>
      </c>
      <c r="E30" s="93">
        <v>5739</v>
      </c>
      <c r="F30" s="94">
        <v>2829</v>
      </c>
      <c r="G30" s="95">
        <v>2910</v>
      </c>
      <c r="H30" s="96">
        <v>830</v>
      </c>
      <c r="I30" s="94">
        <v>960</v>
      </c>
      <c r="J30" s="94">
        <v>1251</v>
      </c>
      <c r="K30" s="94">
        <v>1272</v>
      </c>
      <c r="L30" s="94">
        <v>748</v>
      </c>
      <c r="M30" s="95">
        <v>678</v>
      </c>
    </row>
    <row r="31" spans="2:13">
      <c r="B31" s="212"/>
      <c r="C31" s="205"/>
      <c r="D31" s="68" t="s">
        <v>62</v>
      </c>
      <c r="E31" s="93">
        <v>342</v>
      </c>
      <c r="F31" s="94">
        <v>173</v>
      </c>
      <c r="G31" s="95">
        <v>169</v>
      </c>
      <c r="H31" s="96">
        <v>60</v>
      </c>
      <c r="I31" s="94">
        <v>45</v>
      </c>
      <c r="J31" s="94">
        <v>64</v>
      </c>
      <c r="K31" s="94">
        <v>66</v>
      </c>
      <c r="L31" s="94">
        <v>49</v>
      </c>
      <c r="M31" s="95">
        <v>58</v>
      </c>
    </row>
    <row r="32" spans="2:13">
      <c r="B32" s="212"/>
      <c r="C32" s="205"/>
      <c r="D32" s="68" t="s">
        <v>63</v>
      </c>
      <c r="E32" s="93">
        <v>122</v>
      </c>
      <c r="F32" s="94">
        <v>44</v>
      </c>
      <c r="G32" s="95">
        <v>78</v>
      </c>
      <c r="H32" s="96">
        <v>11</v>
      </c>
      <c r="I32" s="94">
        <v>22</v>
      </c>
      <c r="J32" s="94">
        <v>17</v>
      </c>
      <c r="K32" s="94">
        <v>36</v>
      </c>
      <c r="L32" s="94">
        <v>16</v>
      </c>
      <c r="M32" s="95">
        <v>20</v>
      </c>
    </row>
    <row r="33" spans="2:13">
      <c r="B33" s="212"/>
      <c r="C33" s="205"/>
      <c r="D33" s="68" t="s">
        <v>30</v>
      </c>
      <c r="E33" s="93">
        <v>1836</v>
      </c>
      <c r="F33" s="94">
        <v>1081</v>
      </c>
      <c r="G33" s="95">
        <v>755</v>
      </c>
      <c r="H33" s="96">
        <v>409</v>
      </c>
      <c r="I33" s="94">
        <v>266</v>
      </c>
      <c r="J33" s="94">
        <v>404</v>
      </c>
      <c r="K33" s="94">
        <v>273</v>
      </c>
      <c r="L33" s="94">
        <v>268</v>
      </c>
      <c r="M33" s="95">
        <v>216</v>
      </c>
    </row>
    <row r="34" spans="2:13">
      <c r="B34" s="212"/>
      <c r="C34" s="206"/>
      <c r="D34" s="40" t="s">
        <v>13</v>
      </c>
      <c r="E34" s="93">
        <v>20180</v>
      </c>
      <c r="F34" s="94">
        <v>11266</v>
      </c>
      <c r="G34" s="95">
        <v>8914</v>
      </c>
      <c r="H34" s="96">
        <v>3702</v>
      </c>
      <c r="I34" s="94">
        <v>2941</v>
      </c>
      <c r="J34" s="94">
        <v>4743</v>
      </c>
      <c r="K34" s="94">
        <v>3812</v>
      </c>
      <c r="L34" s="94">
        <v>2821</v>
      </c>
      <c r="M34" s="95">
        <v>2161</v>
      </c>
    </row>
    <row r="35" spans="2:13" ht="13.5" customHeight="1">
      <c r="B35" s="212"/>
      <c r="C35" s="207" t="s">
        <v>64</v>
      </c>
      <c r="D35" s="41" t="s">
        <v>56</v>
      </c>
      <c r="E35" s="93">
        <v>197</v>
      </c>
      <c r="F35" s="94">
        <v>145</v>
      </c>
      <c r="G35" s="95">
        <v>52</v>
      </c>
      <c r="H35" s="96">
        <v>53</v>
      </c>
      <c r="I35" s="94">
        <v>18</v>
      </c>
      <c r="J35" s="94">
        <v>47</v>
      </c>
      <c r="K35" s="94">
        <v>19</v>
      </c>
      <c r="L35" s="94">
        <v>45</v>
      </c>
      <c r="M35" s="95">
        <v>15</v>
      </c>
    </row>
    <row r="36" spans="2:13">
      <c r="B36" s="212"/>
      <c r="C36" s="207"/>
      <c r="D36" s="68" t="s">
        <v>57</v>
      </c>
      <c r="E36" s="93">
        <v>0</v>
      </c>
      <c r="F36" s="94">
        <v>0</v>
      </c>
      <c r="G36" s="95">
        <v>0</v>
      </c>
      <c r="H36" s="96">
        <v>0</v>
      </c>
      <c r="I36" s="94">
        <v>0</v>
      </c>
      <c r="J36" s="94">
        <v>0</v>
      </c>
      <c r="K36" s="94">
        <v>0</v>
      </c>
      <c r="L36" s="94">
        <v>0</v>
      </c>
      <c r="M36" s="95">
        <v>0</v>
      </c>
    </row>
    <row r="37" spans="2:13">
      <c r="B37" s="212"/>
      <c r="C37" s="207"/>
      <c r="D37" s="68" t="s">
        <v>58</v>
      </c>
      <c r="E37" s="93">
        <v>30</v>
      </c>
      <c r="F37" s="94">
        <v>22</v>
      </c>
      <c r="G37" s="95">
        <v>8</v>
      </c>
      <c r="H37" s="96">
        <v>8</v>
      </c>
      <c r="I37" s="94">
        <v>1</v>
      </c>
      <c r="J37" s="94">
        <v>8</v>
      </c>
      <c r="K37" s="94">
        <v>5</v>
      </c>
      <c r="L37" s="94">
        <v>6</v>
      </c>
      <c r="M37" s="95">
        <v>2</v>
      </c>
    </row>
    <row r="38" spans="2:13">
      <c r="B38" s="212"/>
      <c r="C38" s="207"/>
      <c r="D38" s="68" t="s">
        <v>59</v>
      </c>
      <c r="E38" s="93">
        <v>866</v>
      </c>
      <c r="F38" s="94">
        <v>538</v>
      </c>
      <c r="G38" s="95">
        <v>328</v>
      </c>
      <c r="H38" s="96">
        <v>178</v>
      </c>
      <c r="I38" s="94">
        <v>115</v>
      </c>
      <c r="J38" s="94">
        <v>239</v>
      </c>
      <c r="K38" s="94">
        <v>146</v>
      </c>
      <c r="L38" s="94">
        <v>121</v>
      </c>
      <c r="M38" s="95">
        <v>67</v>
      </c>
    </row>
    <row r="39" spans="2:13">
      <c r="B39" s="212"/>
      <c r="C39" s="207"/>
      <c r="D39" s="68" t="s">
        <v>60</v>
      </c>
      <c r="E39" s="93">
        <v>1307</v>
      </c>
      <c r="F39" s="94">
        <v>682</v>
      </c>
      <c r="G39" s="95">
        <v>625</v>
      </c>
      <c r="H39" s="96">
        <v>243</v>
      </c>
      <c r="I39" s="94">
        <v>198</v>
      </c>
      <c r="J39" s="94">
        <v>277</v>
      </c>
      <c r="K39" s="94">
        <v>275</v>
      </c>
      <c r="L39" s="94">
        <v>162</v>
      </c>
      <c r="M39" s="95">
        <v>152</v>
      </c>
    </row>
    <row r="40" spans="2:13">
      <c r="B40" s="212"/>
      <c r="C40" s="207"/>
      <c r="D40" s="68" t="s">
        <v>61</v>
      </c>
      <c r="E40" s="93">
        <v>1419</v>
      </c>
      <c r="F40" s="94">
        <v>733</v>
      </c>
      <c r="G40" s="95">
        <v>686</v>
      </c>
      <c r="H40" s="96">
        <v>230</v>
      </c>
      <c r="I40" s="94">
        <v>225</v>
      </c>
      <c r="J40" s="94">
        <v>309</v>
      </c>
      <c r="K40" s="94">
        <v>287</v>
      </c>
      <c r="L40" s="94">
        <v>194</v>
      </c>
      <c r="M40" s="95">
        <v>174</v>
      </c>
    </row>
    <row r="41" spans="2:13">
      <c r="B41" s="212"/>
      <c r="C41" s="207"/>
      <c r="D41" s="68" t="s">
        <v>62</v>
      </c>
      <c r="E41" s="93">
        <v>429</v>
      </c>
      <c r="F41" s="94">
        <v>277</v>
      </c>
      <c r="G41" s="95">
        <v>152</v>
      </c>
      <c r="H41" s="96">
        <v>92</v>
      </c>
      <c r="I41" s="94">
        <v>70</v>
      </c>
      <c r="J41" s="94">
        <v>107</v>
      </c>
      <c r="K41" s="94">
        <v>47</v>
      </c>
      <c r="L41" s="94">
        <v>78</v>
      </c>
      <c r="M41" s="95">
        <v>35</v>
      </c>
    </row>
    <row r="42" spans="2:13">
      <c r="B42" s="212"/>
      <c r="C42" s="207"/>
      <c r="D42" s="68" t="s">
        <v>63</v>
      </c>
      <c r="E42" s="93">
        <v>3</v>
      </c>
      <c r="F42" s="94">
        <v>1</v>
      </c>
      <c r="G42" s="95">
        <v>2</v>
      </c>
      <c r="H42" s="96">
        <v>0</v>
      </c>
      <c r="I42" s="94">
        <v>0</v>
      </c>
      <c r="J42" s="94">
        <v>1</v>
      </c>
      <c r="K42" s="94">
        <v>2</v>
      </c>
      <c r="L42" s="94">
        <v>0</v>
      </c>
      <c r="M42" s="95">
        <v>0</v>
      </c>
    </row>
    <row r="43" spans="2:13">
      <c r="B43" s="212"/>
      <c r="C43" s="207"/>
      <c r="D43" s="68" t="s">
        <v>30</v>
      </c>
      <c r="E43" s="93">
        <v>1255</v>
      </c>
      <c r="F43" s="94">
        <v>788</v>
      </c>
      <c r="G43" s="95">
        <v>467</v>
      </c>
      <c r="H43" s="96">
        <v>303</v>
      </c>
      <c r="I43" s="94">
        <v>196</v>
      </c>
      <c r="J43" s="94">
        <v>298</v>
      </c>
      <c r="K43" s="94">
        <v>186</v>
      </c>
      <c r="L43" s="94">
        <v>187</v>
      </c>
      <c r="M43" s="95">
        <v>85</v>
      </c>
    </row>
    <row r="44" spans="2:13">
      <c r="B44" s="212"/>
      <c r="C44" s="207"/>
      <c r="D44" s="42" t="s">
        <v>13</v>
      </c>
      <c r="E44" s="101">
        <v>5506</v>
      </c>
      <c r="F44" s="102">
        <v>3186</v>
      </c>
      <c r="G44" s="103">
        <v>2320</v>
      </c>
      <c r="H44" s="104">
        <v>1107</v>
      </c>
      <c r="I44" s="102">
        <v>823</v>
      </c>
      <c r="J44" s="102">
        <v>1286</v>
      </c>
      <c r="K44" s="102">
        <v>967</v>
      </c>
      <c r="L44" s="102">
        <v>793</v>
      </c>
      <c r="M44" s="103">
        <v>530</v>
      </c>
    </row>
    <row r="45" spans="2:13" ht="14.25" thickBot="1">
      <c r="B45" s="213"/>
      <c r="C45" s="105" t="s">
        <v>65</v>
      </c>
      <c r="D45" s="106"/>
      <c r="E45" s="97">
        <v>30816</v>
      </c>
      <c r="F45" s="98">
        <v>17219</v>
      </c>
      <c r="G45" s="99">
        <v>13597</v>
      </c>
      <c r="H45" s="100">
        <v>5839</v>
      </c>
      <c r="I45" s="98">
        <v>4605</v>
      </c>
      <c r="J45" s="98">
        <v>7018</v>
      </c>
      <c r="K45" s="98">
        <v>5598</v>
      </c>
      <c r="L45" s="98">
        <v>4362</v>
      </c>
      <c r="M45" s="99">
        <v>3394</v>
      </c>
    </row>
    <row r="46" spans="2:13" ht="14.25" thickBot="1">
      <c r="B46" s="208" t="s">
        <v>66</v>
      </c>
      <c r="C46" s="209"/>
      <c r="D46" s="210"/>
      <c r="E46" s="107">
        <v>389284</v>
      </c>
      <c r="F46" s="108">
        <v>235268</v>
      </c>
      <c r="G46" s="109">
        <v>154016</v>
      </c>
      <c r="H46" s="110">
        <v>81390</v>
      </c>
      <c r="I46" s="108">
        <v>54249</v>
      </c>
      <c r="J46" s="108">
        <f>SUM(J18,J45)</f>
        <v>92551</v>
      </c>
      <c r="K46" s="108">
        <v>61595</v>
      </c>
      <c r="L46" s="108">
        <v>61327</v>
      </c>
      <c r="M46" s="109">
        <v>38172</v>
      </c>
    </row>
  </sheetData>
  <mergeCells count="31">
    <mergeCell ref="C23:D23"/>
    <mergeCell ref="C24:D24"/>
    <mergeCell ref="C25:C34"/>
    <mergeCell ref="C35:C44"/>
    <mergeCell ref="B46:D46"/>
    <mergeCell ref="B19:B45"/>
    <mergeCell ref="C19:D19"/>
    <mergeCell ref="C20:D20"/>
    <mergeCell ref="C21:D21"/>
    <mergeCell ref="C22:D22"/>
    <mergeCell ref="C14:D14"/>
    <mergeCell ref="C15:D15"/>
    <mergeCell ref="C16:D16"/>
    <mergeCell ref="C17:D17"/>
    <mergeCell ref="C18:D18"/>
    <mergeCell ref="L2:M2"/>
    <mergeCell ref="B4:B18"/>
    <mergeCell ref="C4:D4"/>
    <mergeCell ref="C5:D5"/>
    <mergeCell ref="C6:D6"/>
    <mergeCell ref="C7:D7"/>
    <mergeCell ref="C13:D13"/>
    <mergeCell ref="B2:D3"/>
    <mergeCell ref="E2:G2"/>
    <mergeCell ref="H2:I2"/>
    <mergeCell ref="J2:K2"/>
    <mergeCell ref="C8:D8"/>
    <mergeCell ref="C9:D9"/>
    <mergeCell ref="C10:D10"/>
    <mergeCell ref="C11:D11"/>
    <mergeCell ref="C12:D12"/>
  </mergeCells>
  <phoneticPr fontId="1"/>
  <pageMargins left="0" right="0" top="0.15748031496062992" bottom="0.15748031496062992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38"/>
  <sheetViews>
    <sheetView zoomScaleNormal="100" zoomScaleSheetLayoutView="100" workbookViewId="0"/>
  </sheetViews>
  <sheetFormatPr defaultRowHeight="13.5"/>
  <cols>
    <col min="1" max="1" width="2.875" style="59" customWidth="1"/>
    <col min="2" max="2" width="2.875" style="59" bestFit="1" customWidth="1"/>
    <col min="3" max="3" width="15.5" style="59" bestFit="1" customWidth="1"/>
    <col min="4" max="16384" width="9" style="59"/>
  </cols>
  <sheetData>
    <row r="1" spans="2:15" ht="14.25" thickBot="1">
      <c r="B1" s="59" t="s">
        <v>81</v>
      </c>
    </row>
    <row r="2" spans="2:15" ht="13.5" customHeight="1">
      <c r="B2" s="147" t="s">
        <v>89</v>
      </c>
      <c r="C2" s="148"/>
      <c r="D2" s="151" t="s">
        <v>90</v>
      </c>
      <c r="E2" s="152"/>
      <c r="F2" s="142"/>
      <c r="G2" s="151" t="s">
        <v>108</v>
      </c>
      <c r="H2" s="141"/>
      <c r="I2" s="140" t="s">
        <v>109</v>
      </c>
      <c r="J2" s="141"/>
      <c r="K2" s="140" t="s">
        <v>110</v>
      </c>
      <c r="L2" s="141"/>
      <c r="M2" s="140" t="s">
        <v>111</v>
      </c>
      <c r="N2" s="142"/>
    </row>
    <row r="3" spans="2:15" ht="14.25" thickBot="1">
      <c r="B3" s="149"/>
      <c r="C3" s="150"/>
      <c r="D3" s="62" t="s">
        <v>0</v>
      </c>
      <c r="E3" s="1" t="s">
        <v>1</v>
      </c>
      <c r="F3" s="2" t="s">
        <v>2</v>
      </c>
      <c r="G3" s="62" t="s">
        <v>1</v>
      </c>
      <c r="H3" s="1" t="s">
        <v>2</v>
      </c>
      <c r="I3" s="63" t="s">
        <v>1</v>
      </c>
      <c r="J3" s="1" t="s">
        <v>2</v>
      </c>
      <c r="K3" s="63" t="s">
        <v>1</v>
      </c>
      <c r="L3" s="1" t="s">
        <v>2</v>
      </c>
      <c r="M3" s="36" t="s">
        <v>1</v>
      </c>
      <c r="N3" s="4" t="s">
        <v>2</v>
      </c>
    </row>
    <row r="4" spans="2:15" ht="14.25" thickBot="1">
      <c r="B4" s="143" t="s">
        <v>114</v>
      </c>
      <c r="C4" s="144"/>
      <c r="D4" s="69">
        <v>11220</v>
      </c>
      <c r="E4" s="5">
        <v>8237</v>
      </c>
      <c r="F4" s="6">
        <v>2983</v>
      </c>
      <c r="G4" s="7">
        <v>3226</v>
      </c>
      <c r="H4" s="5">
        <v>1167</v>
      </c>
      <c r="I4" s="5">
        <v>3233</v>
      </c>
      <c r="J4" s="5">
        <v>1139</v>
      </c>
      <c r="K4" s="5">
        <v>1772</v>
      </c>
      <c r="L4" s="5">
        <v>674</v>
      </c>
      <c r="M4" s="5">
        <v>6</v>
      </c>
      <c r="N4" s="6">
        <v>3</v>
      </c>
    </row>
    <row r="5" spans="2:15" ht="13.5" customHeight="1">
      <c r="B5" s="145" t="s">
        <v>4</v>
      </c>
      <c r="C5" s="8" t="s">
        <v>115</v>
      </c>
      <c r="D5" s="70">
        <v>2009</v>
      </c>
      <c r="E5" s="9">
        <v>1528</v>
      </c>
      <c r="F5" s="10">
        <v>481</v>
      </c>
      <c r="G5" s="11">
        <v>534</v>
      </c>
      <c r="H5" s="9">
        <v>187</v>
      </c>
      <c r="I5" s="9">
        <v>635</v>
      </c>
      <c r="J5" s="9">
        <v>185</v>
      </c>
      <c r="K5" s="9">
        <v>359</v>
      </c>
      <c r="L5" s="9">
        <v>108</v>
      </c>
      <c r="M5" s="9">
        <v>0</v>
      </c>
      <c r="N5" s="10">
        <v>1</v>
      </c>
    </row>
    <row r="6" spans="2:15">
      <c r="B6" s="135"/>
      <c r="C6" s="12" t="s">
        <v>116</v>
      </c>
      <c r="D6" s="71">
        <v>10573</v>
      </c>
      <c r="E6" s="13">
        <v>7766</v>
      </c>
      <c r="F6" s="14">
        <v>2807</v>
      </c>
      <c r="G6" s="15">
        <v>2914</v>
      </c>
      <c r="H6" s="13">
        <v>1104</v>
      </c>
      <c r="I6" s="13">
        <v>3048</v>
      </c>
      <c r="J6" s="13">
        <v>1080</v>
      </c>
      <c r="K6" s="13">
        <v>1796</v>
      </c>
      <c r="L6" s="13">
        <v>621</v>
      </c>
      <c r="M6" s="13">
        <v>8</v>
      </c>
      <c r="N6" s="14">
        <v>2</v>
      </c>
    </row>
    <row r="7" spans="2:15">
      <c r="B7" s="135"/>
      <c r="C7" s="12" t="s">
        <v>117</v>
      </c>
      <c r="D7" s="71">
        <v>1546</v>
      </c>
      <c r="E7" s="13">
        <v>1106</v>
      </c>
      <c r="F7" s="14">
        <v>440</v>
      </c>
      <c r="G7" s="15">
        <v>420</v>
      </c>
      <c r="H7" s="13">
        <v>184</v>
      </c>
      <c r="I7" s="13">
        <v>433</v>
      </c>
      <c r="J7" s="13">
        <v>166</v>
      </c>
      <c r="K7" s="13">
        <v>253</v>
      </c>
      <c r="L7" s="13">
        <v>89</v>
      </c>
      <c r="M7" s="13">
        <v>0</v>
      </c>
      <c r="N7" s="14">
        <v>1</v>
      </c>
    </row>
    <row r="8" spans="2:15">
      <c r="B8" s="135"/>
      <c r="C8" s="12" t="s">
        <v>118</v>
      </c>
      <c r="D8" s="71">
        <v>1258</v>
      </c>
      <c r="E8" s="13">
        <v>959</v>
      </c>
      <c r="F8" s="14">
        <v>299</v>
      </c>
      <c r="G8" s="15">
        <v>360</v>
      </c>
      <c r="H8" s="13">
        <v>96</v>
      </c>
      <c r="I8" s="13">
        <v>381</v>
      </c>
      <c r="J8" s="13">
        <v>147</v>
      </c>
      <c r="K8" s="13">
        <v>218</v>
      </c>
      <c r="L8" s="13">
        <v>56</v>
      </c>
      <c r="M8" s="13">
        <v>0</v>
      </c>
      <c r="N8" s="14">
        <v>0</v>
      </c>
    </row>
    <row r="9" spans="2:15">
      <c r="B9" s="135"/>
      <c r="C9" s="12" t="s">
        <v>119</v>
      </c>
      <c r="D9" s="71">
        <v>4881</v>
      </c>
      <c r="E9" s="13">
        <v>3887</v>
      </c>
      <c r="F9" s="14">
        <v>994</v>
      </c>
      <c r="G9" s="15">
        <v>1445</v>
      </c>
      <c r="H9" s="13">
        <v>383</v>
      </c>
      <c r="I9" s="13">
        <v>1606</v>
      </c>
      <c r="J9" s="13">
        <v>419</v>
      </c>
      <c r="K9" s="13">
        <v>826</v>
      </c>
      <c r="L9" s="13">
        <v>192</v>
      </c>
      <c r="M9" s="13">
        <v>10</v>
      </c>
      <c r="N9" s="14">
        <v>0</v>
      </c>
    </row>
    <row r="10" spans="2:15">
      <c r="B10" s="135"/>
      <c r="C10" s="12" t="s">
        <v>120</v>
      </c>
      <c r="D10" s="71">
        <v>1537</v>
      </c>
      <c r="E10" s="13">
        <v>1240</v>
      </c>
      <c r="F10" s="14">
        <v>297</v>
      </c>
      <c r="G10" s="15">
        <v>433</v>
      </c>
      <c r="H10" s="13">
        <v>98</v>
      </c>
      <c r="I10" s="13">
        <v>532</v>
      </c>
      <c r="J10" s="13">
        <v>132</v>
      </c>
      <c r="K10" s="13">
        <v>275</v>
      </c>
      <c r="L10" s="13">
        <v>67</v>
      </c>
      <c r="M10" s="13">
        <v>0</v>
      </c>
      <c r="N10" s="14">
        <v>0</v>
      </c>
    </row>
    <row r="11" spans="2:15">
      <c r="B11" s="135"/>
      <c r="C11" s="12" t="s">
        <v>121</v>
      </c>
      <c r="D11" s="71">
        <v>4417</v>
      </c>
      <c r="E11" s="13">
        <v>3300</v>
      </c>
      <c r="F11" s="14">
        <v>1117</v>
      </c>
      <c r="G11" s="15">
        <v>1250</v>
      </c>
      <c r="H11" s="13">
        <v>441</v>
      </c>
      <c r="I11" s="13">
        <v>1349</v>
      </c>
      <c r="J11" s="13">
        <v>432</v>
      </c>
      <c r="K11" s="13">
        <v>699</v>
      </c>
      <c r="L11" s="13">
        <v>244</v>
      </c>
      <c r="M11" s="13">
        <v>2</v>
      </c>
      <c r="N11" s="14">
        <v>0</v>
      </c>
    </row>
    <row r="12" spans="2:15">
      <c r="B12" s="135"/>
      <c r="C12" s="12" t="s">
        <v>122</v>
      </c>
      <c r="D12" s="71">
        <v>2109</v>
      </c>
      <c r="E12" s="13">
        <v>1536</v>
      </c>
      <c r="F12" s="14">
        <v>573</v>
      </c>
      <c r="G12" s="15">
        <v>577</v>
      </c>
      <c r="H12" s="13">
        <v>228</v>
      </c>
      <c r="I12" s="13">
        <v>615</v>
      </c>
      <c r="J12" s="13">
        <v>216</v>
      </c>
      <c r="K12" s="13">
        <v>341</v>
      </c>
      <c r="L12" s="13">
        <v>129</v>
      </c>
      <c r="M12" s="13">
        <v>3</v>
      </c>
      <c r="N12" s="14">
        <v>0</v>
      </c>
    </row>
    <row r="13" spans="2:15" ht="14.25" thickBot="1">
      <c r="B13" s="146"/>
      <c r="C13" s="16" t="s">
        <v>13</v>
      </c>
      <c r="D13" s="72">
        <v>28330</v>
      </c>
      <c r="E13" s="73">
        <v>21322</v>
      </c>
      <c r="F13" s="74">
        <v>7008</v>
      </c>
      <c r="G13" s="75">
        <v>7933</v>
      </c>
      <c r="H13" s="73">
        <v>2721</v>
      </c>
      <c r="I13" s="73">
        <v>8599</v>
      </c>
      <c r="J13" s="73">
        <v>2777</v>
      </c>
      <c r="K13" s="73">
        <v>4767</v>
      </c>
      <c r="L13" s="73">
        <v>1506</v>
      </c>
      <c r="M13" s="73">
        <v>23</v>
      </c>
      <c r="N13" s="74">
        <v>4</v>
      </c>
    </row>
    <row r="14" spans="2:15" ht="13.5" customHeight="1">
      <c r="B14" s="135" t="s">
        <v>123</v>
      </c>
      <c r="C14" s="17" t="s">
        <v>124</v>
      </c>
      <c r="D14" s="70">
        <v>3240</v>
      </c>
      <c r="E14" s="9">
        <v>1966</v>
      </c>
      <c r="F14" s="10">
        <v>1274</v>
      </c>
      <c r="G14" s="11">
        <v>776</v>
      </c>
      <c r="H14" s="9">
        <v>518</v>
      </c>
      <c r="I14" s="9">
        <v>812</v>
      </c>
      <c r="J14" s="9">
        <v>494</v>
      </c>
      <c r="K14" s="9">
        <v>377</v>
      </c>
      <c r="L14" s="9">
        <v>261</v>
      </c>
      <c r="M14" s="9">
        <v>1</v>
      </c>
      <c r="N14" s="10">
        <v>1</v>
      </c>
    </row>
    <row r="15" spans="2:15">
      <c r="B15" s="135"/>
      <c r="C15" s="12" t="s">
        <v>125</v>
      </c>
      <c r="D15" s="71">
        <v>9061</v>
      </c>
      <c r="E15" s="13">
        <v>6722</v>
      </c>
      <c r="F15" s="14">
        <v>2339</v>
      </c>
      <c r="G15" s="15">
        <v>2488</v>
      </c>
      <c r="H15" s="13">
        <v>909</v>
      </c>
      <c r="I15" s="13">
        <v>2709</v>
      </c>
      <c r="J15" s="13">
        <v>945</v>
      </c>
      <c r="K15" s="13">
        <v>1519</v>
      </c>
      <c r="L15" s="13">
        <v>481</v>
      </c>
      <c r="M15" s="13">
        <v>6</v>
      </c>
      <c r="N15" s="14">
        <v>4</v>
      </c>
    </row>
    <row r="16" spans="2:15">
      <c r="B16" s="135"/>
      <c r="C16" s="12" t="s">
        <v>67</v>
      </c>
      <c r="D16" s="71">
        <v>4917</v>
      </c>
      <c r="E16" s="13">
        <v>3288</v>
      </c>
      <c r="F16" s="14">
        <v>1629</v>
      </c>
      <c r="G16" s="15">
        <v>1174</v>
      </c>
      <c r="H16" s="13">
        <v>443</v>
      </c>
      <c r="I16" s="13">
        <v>1659</v>
      </c>
      <c r="J16" s="13">
        <v>1017</v>
      </c>
      <c r="K16" s="13">
        <v>451</v>
      </c>
      <c r="L16" s="13">
        <v>168</v>
      </c>
      <c r="M16" s="13">
        <v>4</v>
      </c>
      <c r="N16" s="14">
        <v>1</v>
      </c>
      <c r="O16" s="60"/>
    </row>
    <row r="17" spans="2:17">
      <c r="B17" s="135"/>
      <c r="C17" s="12" t="s">
        <v>68</v>
      </c>
      <c r="D17" s="71">
        <v>1457</v>
      </c>
      <c r="E17" s="13">
        <v>969</v>
      </c>
      <c r="F17" s="14">
        <v>488</v>
      </c>
      <c r="G17" s="15">
        <v>301</v>
      </c>
      <c r="H17" s="13">
        <v>139</v>
      </c>
      <c r="I17" s="13">
        <v>499</v>
      </c>
      <c r="J17" s="13">
        <v>305</v>
      </c>
      <c r="K17" s="13">
        <v>168</v>
      </c>
      <c r="L17" s="13">
        <v>44</v>
      </c>
      <c r="M17" s="13">
        <v>1</v>
      </c>
      <c r="N17" s="14">
        <v>0</v>
      </c>
    </row>
    <row r="18" spans="2:17">
      <c r="B18" s="135"/>
      <c r="C18" s="12" t="s">
        <v>126</v>
      </c>
      <c r="D18" s="71">
        <v>820</v>
      </c>
      <c r="E18" s="13">
        <v>526</v>
      </c>
      <c r="F18" s="14">
        <v>294</v>
      </c>
      <c r="G18" s="15">
        <v>209</v>
      </c>
      <c r="H18" s="13">
        <v>110</v>
      </c>
      <c r="I18" s="13">
        <v>216</v>
      </c>
      <c r="J18" s="13">
        <v>131</v>
      </c>
      <c r="K18" s="13">
        <v>101</v>
      </c>
      <c r="L18" s="13">
        <v>53</v>
      </c>
      <c r="M18" s="13">
        <v>0</v>
      </c>
      <c r="N18" s="14">
        <v>0</v>
      </c>
    </row>
    <row r="19" spans="2:17">
      <c r="B19" s="135"/>
      <c r="C19" s="12" t="s">
        <v>127</v>
      </c>
      <c r="D19" s="71">
        <v>9634</v>
      </c>
      <c r="E19" s="13">
        <v>6378</v>
      </c>
      <c r="F19" s="14">
        <v>3256</v>
      </c>
      <c r="G19" s="15">
        <v>2560</v>
      </c>
      <c r="H19" s="13">
        <v>1385</v>
      </c>
      <c r="I19" s="13">
        <v>2729</v>
      </c>
      <c r="J19" s="13">
        <v>1326</v>
      </c>
      <c r="K19" s="13">
        <v>1086</v>
      </c>
      <c r="L19" s="13">
        <v>543</v>
      </c>
      <c r="M19" s="13">
        <v>3</v>
      </c>
      <c r="N19" s="14">
        <v>2</v>
      </c>
    </row>
    <row r="20" spans="2:17">
      <c r="B20" s="135"/>
      <c r="C20" s="12" t="s">
        <v>128</v>
      </c>
      <c r="D20" s="71">
        <v>978</v>
      </c>
      <c r="E20" s="13">
        <v>604</v>
      </c>
      <c r="F20" s="14">
        <v>374</v>
      </c>
      <c r="G20" s="15">
        <v>246</v>
      </c>
      <c r="H20" s="13">
        <v>155</v>
      </c>
      <c r="I20" s="13">
        <v>236</v>
      </c>
      <c r="J20" s="13">
        <v>159</v>
      </c>
      <c r="K20" s="13">
        <v>122</v>
      </c>
      <c r="L20" s="13">
        <v>60</v>
      </c>
      <c r="M20" s="13">
        <v>0</v>
      </c>
      <c r="N20" s="14">
        <v>0</v>
      </c>
    </row>
    <row r="21" spans="2:17" ht="14.25" thickBot="1">
      <c r="B21" s="135"/>
      <c r="C21" s="18" t="s">
        <v>13</v>
      </c>
      <c r="D21" s="72">
        <v>30107</v>
      </c>
      <c r="E21" s="73">
        <v>20453</v>
      </c>
      <c r="F21" s="74">
        <v>9654</v>
      </c>
      <c r="G21" s="75">
        <v>7754</v>
      </c>
      <c r="H21" s="73">
        <v>3659</v>
      </c>
      <c r="I21" s="73">
        <v>8860</v>
      </c>
      <c r="J21" s="73">
        <v>4377</v>
      </c>
      <c r="K21" s="73">
        <v>3824</v>
      </c>
      <c r="L21" s="73">
        <v>1610</v>
      </c>
      <c r="M21" s="73">
        <v>15</v>
      </c>
      <c r="N21" s="74">
        <v>8</v>
      </c>
    </row>
    <row r="22" spans="2:17" ht="13.5" customHeight="1">
      <c r="B22" s="145" t="s">
        <v>129</v>
      </c>
      <c r="C22" s="8" t="s">
        <v>130</v>
      </c>
      <c r="D22" s="70">
        <v>1549</v>
      </c>
      <c r="E22" s="9">
        <v>1148</v>
      </c>
      <c r="F22" s="10">
        <v>401</v>
      </c>
      <c r="G22" s="11">
        <v>532</v>
      </c>
      <c r="H22" s="9">
        <v>175</v>
      </c>
      <c r="I22" s="9">
        <v>440</v>
      </c>
      <c r="J22" s="9">
        <v>171</v>
      </c>
      <c r="K22" s="9">
        <v>174</v>
      </c>
      <c r="L22" s="9">
        <v>55</v>
      </c>
      <c r="M22" s="9">
        <v>2</v>
      </c>
      <c r="N22" s="10">
        <v>0</v>
      </c>
    </row>
    <row r="23" spans="2:17">
      <c r="B23" s="135"/>
      <c r="C23" s="12" t="s">
        <v>131</v>
      </c>
      <c r="D23" s="71">
        <v>5485</v>
      </c>
      <c r="E23" s="13">
        <v>4014</v>
      </c>
      <c r="F23" s="14">
        <v>1471</v>
      </c>
      <c r="G23" s="15">
        <v>1626</v>
      </c>
      <c r="H23" s="13">
        <v>604</v>
      </c>
      <c r="I23" s="13">
        <v>1597</v>
      </c>
      <c r="J23" s="13">
        <v>569</v>
      </c>
      <c r="K23" s="13">
        <v>787</v>
      </c>
      <c r="L23" s="13">
        <v>295</v>
      </c>
      <c r="M23" s="13">
        <v>4</v>
      </c>
      <c r="N23" s="14">
        <v>3</v>
      </c>
    </row>
    <row r="24" spans="2:17">
      <c r="B24" s="135"/>
      <c r="C24" s="12" t="s">
        <v>132</v>
      </c>
      <c r="D24" s="71">
        <v>4652</v>
      </c>
      <c r="E24" s="13">
        <v>3721</v>
      </c>
      <c r="F24" s="14">
        <v>931</v>
      </c>
      <c r="G24" s="15">
        <v>1792</v>
      </c>
      <c r="H24" s="13">
        <v>419</v>
      </c>
      <c r="I24" s="13">
        <v>1291</v>
      </c>
      <c r="J24" s="13">
        <v>327</v>
      </c>
      <c r="K24" s="13">
        <v>635</v>
      </c>
      <c r="L24" s="13">
        <v>185</v>
      </c>
      <c r="M24" s="13">
        <v>3</v>
      </c>
      <c r="N24" s="14">
        <v>0</v>
      </c>
    </row>
    <row r="25" spans="2:17">
      <c r="B25" s="135"/>
      <c r="C25" s="12" t="s">
        <v>24</v>
      </c>
      <c r="D25" s="71">
        <v>8872</v>
      </c>
      <c r="E25" s="13">
        <v>6647</v>
      </c>
      <c r="F25" s="14">
        <v>2225</v>
      </c>
      <c r="G25" s="15">
        <v>2907</v>
      </c>
      <c r="H25" s="13">
        <v>968</v>
      </c>
      <c r="I25" s="13">
        <v>2476</v>
      </c>
      <c r="J25" s="13">
        <v>823</v>
      </c>
      <c r="K25" s="13">
        <v>1260</v>
      </c>
      <c r="L25" s="13">
        <v>434</v>
      </c>
      <c r="M25" s="13">
        <v>4</v>
      </c>
      <c r="N25" s="14">
        <v>0</v>
      </c>
    </row>
    <row r="26" spans="2:17">
      <c r="B26" s="135"/>
      <c r="C26" s="12" t="s">
        <v>133</v>
      </c>
      <c r="D26" s="71">
        <v>46366</v>
      </c>
      <c r="E26" s="13">
        <v>26668</v>
      </c>
      <c r="F26" s="14">
        <v>19698</v>
      </c>
      <c r="G26" s="15">
        <v>10863</v>
      </c>
      <c r="H26" s="13">
        <v>7737</v>
      </c>
      <c r="I26" s="13">
        <v>9932</v>
      </c>
      <c r="J26" s="13">
        <v>7119</v>
      </c>
      <c r="K26" s="13">
        <v>5840</v>
      </c>
      <c r="L26" s="13">
        <v>4826</v>
      </c>
      <c r="M26" s="13">
        <v>33</v>
      </c>
      <c r="N26" s="14">
        <v>16</v>
      </c>
    </row>
    <row r="27" spans="2:17" ht="14.25" thickBot="1">
      <c r="B27" s="146"/>
      <c r="C27" s="16" t="s">
        <v>13</v>
      </c>
      <c r="D27" s="72">
        <v>66924</v>
      </c>
      <c r="E27" s="73">
        <v>42198</v>
      </c>
      <c r="F27" s="74">
        <v>24726</v>
      </c>
      <c r="G27" s="75">
        <v>17720</v>
      </c>
      <c r="H27" s="73">
        <v>9903</v>
      </c>
      <c r="I27" s="73">
        <v>15736</v>
      </c>
      <c r="J27" s="73">
        <v>9009</v>
      </c>
      <c r="K27" s="73">
        <v>8696</v>
      </c>
      <c r="L27" s="73">
        <v>5795</v>
      </c>
      <c r="M27" s="73">
        <v>46</v>
      </c>
      <c r="N27" s="74">
        <v>19</v>
      </c>
    </row>
    <row r="28" spans="2:17" ht="13.5" customHeight="1">
      <c r="B28" s="135" t="s">
        <v>26</v>
      </c>
      <c r="C28" s="17" t="s">
        <v>134</v>
      </c>
      <c r="D28" s="70">
        <v>9421</v>
      </c>
      <c r="E28" s="9">
        <v>6061</v>
      </c>
      <c r="F28" s="10">
        <v>3360</v>
      </c>
      <c r="G28" s="11">
        <v>2537</v>
      </c>
      <c r="H28" s="9">
        <v>1502</v>
      </c>
      <c r="I28" s="9">
        <v>2371</v>
      </c>
      <c r="J28" s="9">
        <v>1249</v>
      </c>
      <c r="K28" s="9">
        <v>1149</v>
      </c>
      <c r="L28" s="9">
        <v>608</v>
      </c>
      <c r="M28" s="9">
        <v>4</v>
      </c>
      <c r="N28" s="10">
        <v>1</v>
      </c>
    </row>
    <row r="29" spans="2:17">
      <c r="B29" s="135"/>
      <c r="C29" s="12" t="s">
        <v>135</v>
      </c>
      <c r="D29" s="71">
        <v>23906</v>
      </c>
      <c r="E29" s="13">
        <v>12986</v>
      </c>
      <c r="F29" s="14">
        <v>10920</v>
      </c>
      <c r="G29" s="15">
        <v>4762</v>
      </c>
      <c r="H29" s="13">
        <v>4263</v>
      </c>
      <c r="I29" s="13">
        <v>5267</v>
      </c>
      <c r="J29" s="13">
        <v>4433</v>
      </c>
      <c r="K29" s="13">
        <v>2942</v>
      </c>
      <c r="L29" s="13">
        <v>2214</v>
      </c>
      <c r="M29" s="13">
        <v>15</v>
      </c>
      <c r="N29" s="14">
        <v>10</v>
      </c>
      <c r="Q29" s="58"/>
    </row>
    <row r="30" spans="2:17">
      <c r="B30" s="135"/>
      <c r="C30" s="12" t="s">
        <v>136</v>
      </c>
      <c r="D30" s="71">
        <v>11055</v>
      </c>
      <c r="E30" s="13">
        <v>6701</v>
      </c>
      <c r="F30" s="14">
        <v>4354</v>
      </c>
      <c r="G30" s="15">
        <v>2839</v>
      </c>
      <c r="H30" s="13">
        <v>2056</v>
      </c>
      <c r="I30" s="13">
        <v>2545</v>
      </c>
      <c r="J30" s="13">
        <v>1612</v>
      </c>
      <c r="K30" s="13">
        <v>1313</v>
      </c>
      <c r="L30" s="13">
        <v>683</v>
      </c>
      <c r="M30" s="13">
        <v>4</v>
      </c>
      <c r="N30" s="14">
        <v>3</v>
      </c>
    </row>
    <row r="31" spans="2:17">
      <c r="B31" s="135"/>
      <c r="C31" s="12" t="s">
        <v>28</v>
      </c>
      <c r="D31" s="71">
        <v>49666</v>
      </c>
      <c r="E31" s="13">
        <v>28037</v>
      </c>
      <c r="F31" s="14">
        <v>21629</v>
      </c>
      <c r="G31" s="15">
        <v>10138</v>
      </c>
      <c r="H31" s="13">
        <v>9140</v>
      </c>
      <c r="I31" s="13">
        <v>11589</v>
      </c>
      <c r="J31" s="13">
        <v>8269</v>
      </c>
      <c r="K31" s="13">
        <v>6275</v>
      </c>
      <c r="L31" s="13">
        <v>4201</v>
      </c>
      <c r="M31" s="13">
        <v>35</v>
      </c>
      <c r="N31" s="14">
        <v>19</v>
      </c>
    </row>
    <row r="32" spans="2:17">
      <c r="B32" s="135"/>
      <c r="C32" s="12" t="s">
        <v>137</v>
      </c>
      <c r="D32" s="71">
        <v>14373</v>
      </c>
      <c r="E32" s="13">
        <v>9216</v>
      </c>
      <c r="F32" s="14">
        <v>5157</v>
      </c>
      <c r="G32" s="15">
        <v>3780</v>
      </c>
      <c r="H32" s="13">
        <v>2181</v>
      </c>
      <c r="I32" s="13">
        <v>3520</v>
      </c>
      <c r="J32" s="13">
        <v>1945</v>
      </c>
      <c r="K32" s="13">
        <v>1903</v>
      </c>
      <c r="L32" s="13">
        <v>1025</v>
      </c>
      <c r="M32" s="13">
        <v>13</v>
      </c>
      <c r="N32" s="14">
        <v>6</v>
      </c>
      <c r="Q32" s="58"/>
    </row>
    <row r="33" spans="2:16" ht="14.25" thickBot="1">
      <c r="B33" s="135"/>
      <c r="C33" s="18" t="s">
        <v>13</v>
      </c>
      <c r="D33" s="76">
        <v>108421</v>
      </c>
      <c r="E33" s="77">
        <v>63001</v>
      </c>
      <c r="F33" s="78">
        <v>45420</v>
      </c>
      <c r="G33" s="79">
        <v>24056</v>
      </c>
      <c r="H33" s="77">
        <v>19142</v>
      </c>
      <c r="I33" s="77">
        <v>25292</v>
      </c>
      <c r="J33" s="77">
        <v>17508</v>
      </c>
      <c r="K33" s="77">
        <v>13582</v>
      </c>
      <c r="L33" s="77">
        <v>8731</v>
      </c>
      <c r="M33" s="77">
        <v>71</v>
      </c>
      <c r="N33" s="78">
        <v>39</v>
      </c>
    </row>
    <row r="34" spans="2:16" ht="14.25" thickBot="1">
      <c r="B34" s="136" t="s">
        <v>30</v>
      </c>
      <c r="C34" s="137"/>
      <c r="D34" s="69">
        <v>3420</v>
      </c>
      <c r="E34" s="5">
        <v>2041</v>
      </c>
      <c r="F34" s="6">
        <v>1379</v>
      </c>
      <c r="G34" s="7">
        <v>870</v>
      </c>
      <c r="H34" s="5">
        <v>563</v>
      </c>
      <c r="I34" s="5">
        <v>829</v>
      </c>
      <c r="J34" s="5">
        <v>541</v>
      </c>
      <c r="K34" s="5">
        <v>337</v>
      </c>
      <c r="L34" s="5">
        <v>274</v>
      </c>
      <c r="M34" s="5">
        <v>5</v>
      </c>
      <c r="N34" s="6">
        <v>1</v>
      </c>
    </row>
    <row r="35" spans="2:16" ht="14.25" thickBot="1">
      <c r="B35" s="138" t="s">
        <v>31</v>
      </c>
      <c r="C35" s="139"/>
      <c r="D35" s="69">
        <v>248422</v>
      </c>
      <c r="E35" s="5">
        <v>157252</v>
      </c>
      <c r="F35" s="6">
        <v>91170</v>
      </c>
      <c r="G35" s="7">
        <v>61559</v>
      </c>
      <c r="H35" s="5">
        <v>37155</v>
      </c>
      <c r="I35" s="5">
        <v>62549</v>
      </c>
      <c r="J35" s="5">
        <v>35351</v>
      </c>
      <c r="K35" s="5">
        <v>32978</v>
      </c>
      <c r="L35" s="5">
        <v>18590</v>
      </c>
      <c r="M35" s="5">
        <v>166</v>
      </c>
      <c r="N35" s="6">
        <v>74</v>
      </c>
      <c r="P35" s="60"/>
    </row>
    <row r="36" spans="2:16">
      <c r="D36" s="60"/>
    </row>
    <row r="37" spans="2:16">
      <c r="D37" s="60"/>
      <c r="E37" s="60"/>
      <c r="F37" s="60"/>
      <c r="G37" s="60"/>
    </row>
    <row r="38" spans="2:16">
      <c r="E38" s="60"/>
      <c r="G38" s="60"/>
      <c r="H38" s="60"/>
    </row>
  </sheetData>
  <mergeCells count="13">
    <mergeCell ref="B35:C35"/>
    <mergeCell ref="B4:C4"/>
    <mergeCell ref="B5:B13"/>
    <mergeCell ref="B14:B21"/>
    <mergeCell ref="B22:B27"/>
    <mergeCell ref="B28:B33"/>
    <mergeCell ref="B34:C34"/>
    <mergeCell ref="M2:N2"/>
    <mergeCell ref="B2:C3"/>
    <mergeCell ref="D2:F2"/>
    <mergeCell ref="G2:H2"/>
    <mergeCell ref="I2:J2"/>
    <mergeCell ref="K2:L2"/>
  </mergeCells>
  <phoneticPr fontId="1"/>
  <pageMargins left="0" right="0" top="0.15748031496062992" bottom="0.15748031496062992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48"/>
  <sheetViews>
    <sheetView zoomScaleNormal="100" zoomScaleSheetLayoutView="100" workbookViewId="0"/>
  </sheetViews>
  <sheetFormatPr defaultRowHeight="13.5"/>
  <cols>
    <col min="1" max="1" width="2.875" style="59" customWidth="1"/>
    <col min="2" max="2" width="2.875" style="59" bestFit="1" customWidth="1"/>
    <col min="3" max="3" width="11.25" style="59" customWidth="1"/>
    <col min="4" max="4" width="21" style="59" bestFit="1" customWidth="1"/>
    <col min="5" max="16384" width="9" style="59"/>
  </cols>
  <sheetData>
    <row r="1" spans="2:15" ht="14.25" thickBot="1">
      <c r="B1" s="59" t="s">
        <v>82</v>
      </c>
    </row>
    <row r="2" spans="2:15" ht="13.5" customHeight="1">
      <c r="B2" s="147" t="s">
        <v>32</v>
      </c>
      <c r="C2" s="148"/>
      <c r="D2" s="148"/>
      <c r="E2" s="199" t="s">
        <v>90</v>
      </c>
      <c r="F2" s="200"/>
      <c r="G2" s="201"/>
      <c r="H2" s="152" t="s">
        <v>108</v>
      </c>
      <c r="I2" s="141"/>
      <c r="J2" s="140" t="s">
        <v>109</v>
      </c>
      <c r="K2" s="141"/>
      <c r="L2" s="140" t="s">
        <v>110</v>
      </c>
      <c r="M2" s="141"/>
      <c r="N2" s="140" t="s">
        <v>111</v>
      </c>
      <c r="O2" s="142"/>
    </row>
    <row r="3" spans="2:15" ht="14.25" thickBot="1">
      <c r="B3" s="149"/>
      <c r="C3" s="150"/>
      <c r="D3" s="150"/>
      <c r="E3" s="37" t="s">
        <v>0</v>
      </c>
      <c r="F3" s="38" t="s">
        <v>1</v>
      </c>
      <c r="G3" s="39" t="s">
        <v>2</v>
      </c>
      <c r="H3" s="63" t="s">
        <v>1</v>
      </c>
      <c r="I3" s="38" t="s">
        <v>2</v>
      </c>
      <c r="J3" s="63" t="s">
        <v>1</v>
      </c>
      <c r="K3" s="38" t="s">
        <v>2</v>
      </c>
      <c r="L3" s="63" t="s">
        <v>1</v>
      </c>
      <c r="M3" s="38" t="s">
        <v>2</v>
      </c>
      <c r="N3" s="36" t="s">
        <v>1</v>
      </c>
      <c r="O3" s="39" t="s">
        <v>2</v>
      </c>
    </row>
    <row r="4" spans="2:15" ht="13.5" customHeight="1">
      <c r="B4" s="192" t="s">
        <v>33</v>
      </c>
      <c r="C4" s="195" t="s">
        <v>34</v>
      </c>
      <c r="D4" s="196"/>
      <c r="E4" s="89">
        <v>62971</v>
      </c>
      <c r="F4" s="90">
        <v>43531</v>
      </c>
      <c r="G4" s="91">
        <v>19440</v>
      </c>
      <c r="H4" s="92">
        <v>18727</v>
      </c>
      <c r="I4" s="90">
        <v>7956</v>
      </c>
      <c r="J4" s="90">
        <v>16148</v>
      </c>
      <c r="K4" s="90">
        <v>7080</v>
      </c>
      <c r="L4" s="90">
        <v>8611</v>
      </c>
      <c r="M4" s="90">
        <v>4390</v>
      </c>
      <c r="N4" s="90">
        <v>45</v>
      </c>
      <c r="O4" s="91">
        <v>14</v>
      </c>
    </row>
    <row r="5" spans="2:15">
      <c r="B5" s="193"/>
      <c r="C5" s="197" t="s">
        <v>35</v>
      </c>
      <c r="D5" s="198"/>
      <c r="E5" s="93">
        <v>56774</v>
      </c>
      <c r="F5" s="94">
        <v>31328</v>
      </c>
      <c r="G5" s="95">
        <v>25446</v>
      </c>
      <c r="H5" s="96">
        <v>11698</v>
      </c>
      <c r="I5" s="94">
        <v>10432</v>
      </c>
      <c r="J5" s="94">
        <v>12834</v>
      </c>
      <c r="K5" s="94">
        <v>9828</v>
      </c>
      <c r="L5" s="94">
        <v>6764</v>
      </c>
      <c r="M5" s="94">
        <v>5166</v>
      </c>
      <c r="N5" s="94">
        <v>32</v>
      </c>
      <c r="O5" s="95">
        <v>20</v>
      </c>
    </row>
    <row r="6" spans="2:15">
      <c r="B6" s="193"/>
      <c r="C6" s="197" t="s">
        <v>36</v>
      </c>
      <c r="D6" s="198"/>
      <c r="E6" s="93">
        <v>8861</v>
      </c>
      <c r="F6" s="94">
        <v>5991</v>
      </c>
      <c r="G6" s="95">
        <v>2870</v>
      </c>
      <c r="H6" s="96">
        <v>1967</v>
      </c>
      <c r="I6" s="94">
        <v>1097</v>
      </c>
      <c r="J6" s="94">
        <v>2479</v>
      </c>
      <c r="K6" s="94">
        <v>1112</v>
      </c>
      <c r="L6" s="94">
        <v>1538</v>
      </c>
      <c r="M6" s="94">
        <v>660</v>
      </c>
      <c r="N6" s="94">
        <v>7</v>
      </c>
      <c r="O6" s="95">
        <v>1</v>
      </c>
    </row>
    <row r="7" spans="2:15">
      <c r="B7" s="193"/>
      <c r="C7" s="197" t="s">
        <v>37</v>
      </c>
      <c r="D7" s="198"/>
      <c r="E7" s="93">
        <v>60482</v>
      </c>
      <c r="F7" s="94">
        <v>39731</v>
      </c>
      <c r="G7" s="95">
        <v>20751</v>
      </c>
      <c r="H7" s="96">
        <v>15545</v>
      </c>
      <c r="I7" s="94">
        <v>8516</v>
      </c>
      <c r="J7" s="94">
        <v>15629</v>
      </c>
      <c r="K7" s="94">
        <v>7912</v>
      </c>
      <c r="L7" s="94">
        <v>8514</v>
      </c>
      <c r="M7" s="94">
        <v>4300</v>
      </c>
      <c r="N7" s="94">
        <v>43</v>
      </c>
      <c r="O7" s="95">
        <v>23</v>
      </c>
    </row>
    <row r="8" spans="2:15">
      <c r="B8" s="193"/>
      <c r="C8" s="197" t="s">
        <v>38</v>
      </c>
      <c r="D8" s="198"/>
      <c r="E8" s="93">
        <v>17689</v>
      </c>
      <c r="F8" s="94">
        <v>10052</v>
      </c>
      <c r="G8" s="95">
        <v>7637</v>
      </c>
      <c r="H8" s="96">
        <v>3375</v>
      </c>
      <c r="I8" s="94">
        <v>3050</v>
      </c>
      <c r="J8" s="94">
        <v>4266</v>
      </c>
      <c r="K8" s="94">
        <v>3062</v>
      </c>
      <c r="L8" s="94">
        <v>2400</v>
      </c>
      <c r="M8" s="94">
        <v>1519</v>
      </c>
      <c r="N8" s="94">
        <v>11</v>
      </c>
      <c r="O8" s="95">
        <v>6</v>
      </c>
    </row>
    <row r="9" spans="2:15">
      <c r="B9" s="193"/>
      <c r="C9" s="197" t="s">
        <v>39</v>
      </c>
      <c r="D9" s="198"/>
      <c r="E9" s="93">
        <v>7948</v>
      </c>
      <c r="F9" s="94">
        <v>5436</v>
      </c>
      <c r="G9" s="95">
        <v>2512</v>
      </c>
      <c r="H9" s="96">
        <v>2043</v>
      </c>
      <c r="I9" s="94">
        <v>1045</v>
      </c>
      <c r="J9" s="94">
        <v>2114</v>
      </c>
      <c r="K9" s="94">
        <v>927</v>
      </c>
      <c r="L9" s="94">
        <v>1271</v>
      </c>
      <c r="M9" s="94">
        <v>540</v>
      </c>
      <c r="N9" s="94">
        <v>8</v>
      </c>
      <c r="O9" s="95">
        <v>0</v>
      </c>
    </row>
    <row r="10" spans="2:15">
      <c r="B10" s="193"/>
      <c r="C10" s="197" t="s">
        <v>40</v>
      </c>
      <c r="D10" s="198"/>
      <c r="E10" s="93">
        <v>2390</v>
      </c>
      <c r="F10" s="94">
        <v>1799</v>
      </c>
      <c r="G10" s="95">
        <v>591</v>
      </c>
      <c r="H10" s="96">
        <v>658</v>
      </c>
      <c r="I10" s="94">
        <v>243</v>
      </c>
      <c r="J10" s="94">
        <v>692</v>
      </c>
      <c r="K10" s="94">
        <v>215</v>
      </c>
      <c r="L10" s="94">
        <v>448</v>
      </c>
      <c r="M10" s="94">
        <v>133</v>
      </c>
      <c r="N10" s="94">
        <v>1</v>
      </c>
      <c r="O10" s="95">
        <v>0</v>
      </c>
    </row>
    <row r="11" spans="2:15">
      <c r="B11" s="193"/>
      <c r="C11" s="197" t="s">
        <v>41</v>
      </c>
      <c r="D11" s="198"/>
      <c r="E11" s="93">
        <v>697</v>
      </c>
      <c r="F11" s="94">
        <v>354</v>
      </c>
      <c r="G11" s="95">
        <v>343</v>
      </c>
      <c r="H11" s="96">
        <v>145</v>
      </c>
      <c r="I11" s="94">
        <v>139</v>
      </c>
      <c r="J11" s="94">
        <v>147</v>
      </c>
      <c r="K11" s="94">
        <v>128</v>
      </c>
      <c r="L11" s="94">
        <v>62</v>
      </c>
      <c r="M11" s="94">
        <v>76</v>
      </c>
      <c r="N11" s="94">
        <v>0</v>
      </c>
      <c r="O11" s="95">
        <v>0</v>
      </c>
    </row>
    <row r="12" spans="2:15">
      <c r="B12" s="193"/>
      <c r="C12" s="197" t="s">
        <v>42</v>
      </c>
      <c r="D12" s="198"/>
      <c r="E12" s="93">
        <v>132</v>
      </c>
      <c r="F12" s="94">
        <v>109</v>
      </c>
      <c r="G12" s="95">
        <v>23</v>
      </c>
      <c r="H12" s="96">
        <v>31</v>
      </c>
      <c r="I12" s="94">
        <v>10</v>
      </c>
      <c r="J12" s="94">
        <v>51</v>
      </c>
      <c r="K12" s="94">
        <v>8</v>
      </c>
      <c r="L12" s="94">
        <v>27</v>
      </c>
      <c r="M12" s="94">
        <v>5</v>
      </c>
      <c r="N12" s="94">
        <v>0</v>
      </c>
      <c r="O12" s="95">
        <v>0</v>
      </c>
    </row>
    <row r="13" spans="2:15">
      <c r="B13" s="193"/>
      <c r="C13" s="197" t="s">
        <v>43</v>
      </c>
      <c r="D13" s="198"/>
      <c r="E13" s="93">
        <v>2066</v>
      </c>
      <c r="F13" s="94">
        <v>1685</v>
      </c>
      <c r="G13" s="95">
        <v>381</v>
      </c>
      <c r="H13" s="96">
        <v>570</v>
      </c>
      <c r="I13" s="94">
        <v>152</v>
      </c>
      <c r="J13" s="94">
        <v>710</v>
      </c>
      <c r="K13" s="94">
        <v>162</v>
      </c>
      <c r="L13" s="94">
        <v>403</v>
      </c>
      <c r="M13" s="94">
        <v>67</v>
      </c>
      <c r="N13" s="94">
        <v>2</v>
      </c>
      <c r="O13" s="95">
        <v>0</v>
      </c>
    </row>
    <row r="14" spans="2:15">
      <c r="B14" s="193"/>
      <c r="C14" s="197" t="s">
        <v>44</v>
      </c>
      <c r="D14" s="198"/>
      <c r="E14" s="93">
        <v>1060</v>
      </c>
      <c r="F14" s="94">
        <v>540</v>
      </c>
      <c r="G14" s="95">
        <v>520</v>
      </c>
      <c r="H14" s="96">
        <v>209</v>
      </c>
      <c r="I14" s="94">
        <v>229</v>
      </c>
      <c r="J14" s="94">
        <v>195</v>
      </c>
      <c r="K14" s="94">
        <v>175</v>
      </c>
      <c r="L14" s="94">
        <v>136</v>
      </c>
      <c r="M14" s="94">
        <v>116</v>
      </c>
      <c r="N14" s="94">
        <v>0</v>
      </c>
      <c r="O14" s="95">
        <v>0</v>
      </c>
    </row>
    <row r="15" spans="2:15">
      <c r="B15" s="193"/>
      <c r="C15" s="197" t="s">
        <v>45</v>
      </c>
      <c r="D15" s="198"/>
      <c r="E15" s="93">
        <v>669</v>
      </c>
      <c r="F15" s="94">
        <v>284</v>
      </c>
      <c r="G15" s="95">
        <v>385</v>
      </c>
      <c r="H15" s="96">
        <v>94</v>
      </c>
      <c r="I15" s="94">
        <v>133</v>
      </c>
      <c r="J15" s="94">
        <v>109</v>
      </c>
      <c r="K15" s="94">
        <v>137</v>
      </c>
      <c r="L15" s="94">
        <v>80</v>
      </c>
      <c r="M15" s="94">
        <v>112</v>
      </c>
      <c r="N15" s="94">
        <v>1</v>
      </c>
      <c r="O15" s="95">
        <v>3</v>
      </c>
    </row>
    <row r="16" spans="2:15">
      <c r="B16" s="193"/>
      <c r="C16" s="197" t="s">
        <v>46</v>
      </c>
      <c r="D16" s="198"/>
      <c r="E16" s="93">
        <v>1592</v>
      </c>
      <c r="F16" s="94">
        <v>1151</v>
      </c>
      <c r="G16" s="95">
        <v>441</v>
      </c>
      <c r="H16" s="96">
        <v>420</v>
      </c>
      <c r="I16" s="94">
        <v>177</v>
      </c>
      <c r="J16" s="94">
        <v>469</v>
      </c>
      <c r="K16" s="94">
        <v>175</v>
      </c>
      <c r="L16" s="94">
        <v>261</v>
      </c>
      <c r="M16" s="94">
        <v>89</v>
      </c>
      <c r="N16" s="94">
        <v>1</v>
      </c>
      <c r="O16" s="95">
        <v>0</v>
      </c>
    </row>
    <row r="17" spans="2:15">
      <c r="B17" s="193"/>
      <c r="C17" s="197" t="s">
        <v>30</v>
      </c>
      <c r="D17" s="198"/>
      <c r="E17" s="93">
        <v>76</v>
      </c>
      <c r="F17" s="94">
        <v>49</v>
      </c>
      <c r="G17" s="95">
        <v>27</v>
      </c>
      <c r="H17" s="96">
        <v>11</v>
      </c>
      <c r="I17" s="94">
        <v>11</v>
      </c>
      <c r="J17" s="94">
        <v>29</v>
      </c>
      <c r="K17" s="94">
        <v>5</v>
      </c>
      <c r="L17" s="94">
        <v>9</v>
      </c>
      <c r="M17" s="94">
        <v>11</v>
      </c>
      <c r="N17" s="94">
        <v>0</v>
      </c>
      <c r="O17" s="95">
        <v>0</v>
      </c>
    </row>
    <row r="18" spans="2:15" ht="14.25" thickBot="1">
      <c r="B18" s="194"/>
      <c r="C18" s="202" t="s">
        <v>47</v>
      </c>
      <c r="D18" s="203"/>
      <c r="E18" s="97">
        <f>SUM(E4:E17)</f>
        <v>223407</v>
      </c>
      <c r="F18" s="98">
        <f>SUM(F4:F17)</f>
        <v>142040</v>
      </c>
      <c r="G18" s="99">
        <v>81367</v>
      </c>
      <c r="H18" s="100">
        <f>SUM(H4:H17)</f>
        <v>55493</v>
      </c>
      <c r="I18" s="98">
        <v>33190</v>
      </c>
      <c r="J18" s="98">
        <v>55872</v>
      </c>
      <c r="K18" s="98">
        <v>30926</v>
      </c>
      <c r="L18" s="98">
        <v>30524</v>
      </c>
      <c r="M18" s="98">
        <v>17184</v>
      </c>
      <c r="N18" s="98">
        <v>151</v>
      </c>
      <c r="O18" s="99">
        <v>67</v>
      </c>
    </row>
    <row r="19" spans="2:15" ht="13.5" customHeight="1">
      <c r="B19" s="211" t="s">
        <v>48</v>
      </c>
      <c r="C19" s="195" t="s">
        <v>49</v>
      </c>
      <c r="D19" s="196"/>
      <c r="E19" s="89">
        <v>305</v>
      </c>
      <c r="F19" s="90">
        <v>179</v>
      </c>
      <c r="G19" s="91">
        <v>126</v>
      </c>
      <c r="H19" s="92">
        <v>48</v>
      </c>
      <c r="I19" s="90">
        <v>33</v>
      </c>
      <c r="J19" s="90">
        <v>102</v>
      </c>
      <c r="K19" s="90">
        <v>80</v>
      </c>
      <c r="L19" s="90">
        <v>28</v>
      </c>
      <c r="M19" s="90">
        <v>13</v>
      </c>
      <c r="N19" s="90">
        <v>1</v>
      </c>
      <c r="O19" s="91">
        <v>0</v>
      </c>
    </row>
    <row r="20" spans="2:15">
      <c r="B20" s="212"/>
      <c r="C20" s="197" t="s">
        <v>50</v>
      </c>
      <c r="D20" s="198"/>
      <c r="E20" s="93">
        <v>80</v>
      </c>
      <c r="F20" s="94">
        <v>54</v>
      </c>
      <c r="G20" s="95">
        <v>26</v>
      </c>
      <c r="H20" s="96">
        <v>4</v>
      </c>
      <c r="I20" s="94">
        <v>5</v>
      </c>
      <c r="J20" s="94">
        <v>43</v>
      </c>
      <c r="K20" s="94">
        <v>16</v>
      </c>
      <c r="L20" s="94">
        <v>7</v>
      </c>
      <c r="M20" s="94">
        <v>5</v>
      </c>
      <c r="N20" s="94">
        <v>0</v>
      </c>
      <c r="O20" s="95">
        <v>0</v>
      </c>
    </row>
    <row r="21" spans="2:15">
      <c r="B21" s="212"/>
      <c r="C21" s="197" t="s">
        <v>51</v>
      </c>
      <c r="D21" s="198"/>
      <c r="E21" s="93">
        <v>2381</v>
      </c>
      <c r="F21" s="94">
        <v>1453</v>
      </c>
      <c r="G21" s="95">
        <v>928</v>
      </c>
      <c r="H21" s="96">
        <v>677</v>
      </c>
      <c r="I21" s="94">
        <v>417</v>
      </c>
      <c r="J21" s="94">
        <v>557</v>
      </c>
      <c r="K21" s="94">
        <v>325</v>
      </c>
      <c r="L21" s="94">
        <v>216</v>
      </c>
      <c r="M21" s="94">
        <v>186</v>
      </c>
      <c r="N21" s="94">
        <v>3</v>
      </c>
      <c r="O21" s="95">
        <v>0</v>
      </c>
    </row>
    <row r="22" spans="2:15">
      <c r="B22" s="212"/>
      <c r="C22" s="197" t="s">
        <v>52</v>
      </c>
      <c r="D22" s="198"/>
      <c r="E22" s="93">
        <v>5</v>
      </c>
      <c r="F22" s="94">
        <v>5</v>
      </c>
      <c r="G22" s="95">
        <v>0</v>
      </c>
      <c r="H22" s="96">
        <v>5</v>
      </c>
      <c r="I22" s="94">
        <v>0</v>
      </c>
      <c r="J22" s="94">
        <v>0</v>
      </c>
      <c r="K22" s="94">
        <v>0</v>
      </c>
      <c r="L22" s="94">
        <v>0</v>
      </c>
      <c r="M22" s="94">
        <v>0</v>
      </c>
      <c r="N22" s="94">
        <v>0</v>
      </c>
      <c r="O22" s="95">
        <v>0</v>
      </c>
    </row>
    <row r="23" spans="2:15">
      <c r="B23" s="212"/>
      <c r="C23" s="197" t="s">
        <v>53</v>
      </c>
      <c r="D23" s="198"/>
      <c r="E23" s="93">
        <v>543</v>
      </c>
      <c r="F23" s="94">
        <v>319</v>
      </c>
      <c r="G23" s="95">
        <v>224</v>
      </c>
      <c r="H23" s="96">
        <v>126</v>
      </c>
      <c r="I23" s="94">
        <v>79</v>
      </c>
      <c r="J23" s="94">
        <v>113</v>
      </c>
      <c r="K23" s="94">
        <v>88</v>
      </c>
      <c r="L23" s="94">
        <v>79</v>
      </c>
      <c r="M23" s="94">
        <v>56</v>
      </c>
      <c r="N23" s="94">
        <v>1</v>
      </c>
      <c r="O23" s="95">
        <v>1</v>
      </c>
    </row>
    <row r="24" spans="2:15">
      <c r="B24" s="212"/>
      <c r="C24" s="197" t="s">
        <v>54</v>
      </c>
      <c r="D24" s="198"/>
      <c r="E24" s="93">
        <v>403</v>
      </c>
      <c r="F24" s="94">
        <v>220</v>
      </c>
      <c r="G24" s="95">
        <v>183</v>
      </c>
      <c r="H24" s="96">
        <v>82</v>
      </c>
      <c r="I24" s="94">
        <v>71</v>
      </c>
      <c r="J24" s="94">
        <v>84</v>
      </c>
      <c r="K24" s="94">
        <v>76</v>
      </c>
      <c r="L24" s="94">
        <v>54</v>
      </c>
      <c r="M24" s="94">
        <v>36</v>
      </c>
      <c r="N24" s="94">
        <v>0</v>
      </c>
      <c r="O24" s="95">
        <v>0</v>
      </c>
    </row>
    <row r="25" spans="2:15" ht="13.5" customHeight="1">
      <c r="B25" s="212"/>
      <c r="C25" s="204" t="s">
        <v>55</v>
      </c>
      <c r="D25" s="68" t="s">
        <v>56</v>
      </c>
      <c r="E25" s="93">
        <v>873</v>
      </c>
      <c r="F25" s="94">
        <v>661</v>
      </c>
      <c r="G25" s="95">
        <v>212</v>
      </c>
      <c r="H25" s="96">
        <v>265</v>
      </c>
      <c r="I25" s="94">
        <v>74</v>
      </c>
      <c r="J25" s="94">
        <v>268</v>
      </c>
      <c r="K25" s="94">
        <v>94</v>
      </c>
      <c r="L25" s="94">
        <v>128</v>
      </c>
      <c r="M25" s="94">
        <v>44</v>
      </c>
      <c r="N25" s="94">
        <v>0</v>
      </c>
      <c r="O25" s="95">
        <v>0</v>
      </c>
    </row>
    <row r="26" spans="2:15">
      <c r="B26" s="212"/>
      <c r="C26" s="205"/>
      <c r="D26" s="68" t="s">
        <v>57</v>
      </c>
      <c r="E26" s="93">
        <v>57</v>
      </c>
      <c r="F26" s="94">
        <v>38</v>
      </c>
      <c r="G26" s="95">
        <v>19</v>
      </c>
      <c r="H26" s="96">
        <v>15</v>
      </c>
      <c r="I26" s="94">
        <v>7</v>
      </c>
      <c r="J26" s="94">
        <v>12</v>
      </c>
      <c r="K26" s="94">
        <v>9</v>
      </c>
      <c r="L26" s="94">
        <v>11</v>
      </c>
      <c r="M26" s="94">
        <v>3</v>
      </c>
      <c r="N26" s="94">
        <v>0</v>
      </c>
      <c r="O26" s="95">
        <v>0</v>
      </c>
    </row>
    <row r="27" spans="2:15">
      <c r="B27" s="212"/>
      <c r="C27" s="205"/>
      <c r="D27" s="68" t="s">
        <v>58</v>
      </c>
      <c r="E27" s="93">
        <v>2845</v>
      </c>
      <c r="F27" s="94">
        <v>1527</v>
      </c>
      <c r="G27" s="95">
        <v>1318</v>
      </c>
      <c r="H27" s="96">
        <v>356</v>
      </c>
      <c r="I27" s="94">
        <v>249</v>
      </c>
      <c r="J27" s="94">
        <v>1077</v>
      </c>
      <c r="K27" s="94">
        <v>1002</v>
      </c>
      <c r="L27" s="94">
        <v>93</v>
      </c>
      <c r="M27" s="94">
        <v>67</v>
      </c>
      <c r="N27" s="94">
        <v>1</v>
      </c>
      <c r="O27" s="95">
        <v>0</v>
      </c>
    </row>
    <row r="28" spans="2:15">
      <c r="B28" s="212"/>
      <c r="C28" s="205"/>
      <c r="D28" s="68" t="s">
        <v>59</v>
      </c>
      <c r="E28" s="93">
        <v>3485</v>
      </c>
      <c r="F28" s="94">
        <v>2323</v>
      </c>
      <c r="G28" s="95">
        <v>1162</v>
      </c>
      <c r="H28" s="96">
        <v>1015</v>
      </c>
      <c r="I28" s="94">
        <v>565</v>
      </c>
      <c r="J28" s="94">
        <v>961</v>
      </c>
      <c r="K28" s="94">
        <v>455</v>
      </c>
      <c r="L28" s="94">
        <v>346</v>
      </c>
      <c r="M28" s="94">
        <v>142</v>
      </c>
      <c r="N28" s="94">
        <v>1</v>
      </c>
      <c r="O28" s="95">
        <v>0</v>
      </c>
    </row>
    <row r="29" spans="2:15">
      <c r="B29" s="212"/>
      <c r="C29" s="205"/>
      <c r="D29" s="68" t="s">
        <v>60</v>
      </c>
      <c r="E29" s="93">
        <v>3462</v>
      </c>
      <c r="F29" s="94">
        <v>2144</v>
      </c>
      <c r="G29" s="95">
        <v>1318</v>
      </c>
      <c r="H29" s="96">
        <v>911</v>
      </c>
      <c r="I29" s="94">
        <v>574</v>
      </c>
      <c r="J29" s="94">
        <v>889</v>
      </c>
      <c r="K29" s="94">
        <v>561</v>
      </c>
      <c r="L29" s="94">
        <v>344</v>
      </c>
      <c r="M29" s="94">
        <v>180</v>
      </c>
      <c r="N29" s="94">
        <v>0</v>
      </c>
      <c r="O29" s="95">
        <v>3</v>
      </c>
    </row>
    <row r="30" spans="2:15">
      <c r="B30" s="212"/>
      <c r="C30" s="205"/>
      <c r="D30" s="68" t="s">
        <v>61</v>
      </c>
      <c r="E30" s="93">
        <v>5250</v>
      </c>
      <c r="F30" s="94">
        <v>3020</v>
      </c>
      <c r="G30" s="95">
        <v>2230</v>
      </c>
      <c r="H30" s="96">
        <v>1309</v>
      </c>
      <c r="I30" s="94">
        <v>1068</v>
      </c>
      <c r="J30" s="94">
        <v>1210</v>
      </c>
      <c r="K30" s="94">
        <v>853</v>
      </c>
      <c r="L30" s="94">
        <v>499</v>
      </c>
      <c r="M30" s="94">
        <v>308</v>
      </c>
      <c r="N30" s="94">
        <v>2</v>
      </c>
      <c r="O30" s="95">
        <v>1</v>
      </c>
    </row>
    <row r="31" spans="2:15">
      <c r="B31" s="212"/>
      <c r="C31" s="205"/>
      <c r="D31" s="68" t="s">
        <v>62</v>
      </c>
      <c r="E31" s="93">
        <v>326</v>
      </c>
      <c r="F31" s="94">
        <v>185</v>
      </c>
      <c r="G31" s="95">
        <v>141</v>
      </c>
      <c r="H31" s="96">
        <v>85</v>
      </c>
      <c r="I31" s="94">
        <v>53</v>
      </c>
      <c r="J31" s="94">
        <v>69</v>
      </c>
      <c r="K31" s="94">
        <v>55</v>
      </c>
      <c r="L31" s="94">
        <v>31</v>
      </c>
      <c r="M31" s="94">
        <v>32</v>
      </c>
      <c r="N31" s="94">
        <v>0</v>
      </c>
      <c r="O31" s="95">
        <v>1</v>
      </c>
    </row>
    <row r="32" spans="2:15">
      <c r="B32" s="212"/>
      <c r="C32" s="205"/>
      <c r="D32" s="68" t="s">
        <v>63</v>
      </c>
      <c r="E32" s="93">
        <v>101</v>
      </c>
      <c r="F32" s="94">
        <v>30</v>
      </c>
      <c r="G32" s="95">
        <v>71</v>
      </c>
      <c r="H32" s="96">
        <v>10</v>
      </c>
      <c r="I32" s="94">
        <v>27</v>
      </c>
      <c r="J32" s="94">
        <v>13</v>
      </c>
      <c r="K32" s="94">
        <v>31</v>
      </c>
      <c r="L32" s="94">
        <v>7</v>
      </c>
      <c r="M32" s="94">
        <v>13</v>
      </c>
      <c r="N32" s="94">
        <v>0</v>
      </c>
      <c r="O32" s="95">
        <v>0</v>
      </c>
    </row>
    <row r="33" spans="2:15">
      <c r="B33" s="212"/>
      <c r="C33" s="205"/>
      <c r="D33" s="68" t="s">
        <v>30</v>
      </c>
      <c r="E33" s="93">
        <v>1147</v>
      </c>
      <c r="F33" s="94">
        <v>693</v>
      </c>
      <c r="G33" s="95">
        <v>454</v>
      </c>
      <c r="H33" s="96">
        <v>217</v>
      </c>
      <c r="I33" s="94">
        <v>137</v>
      </c>
      <c r="J33" s="94">
        <v>326</v>
      </c>
      <c r="K33" s="94">
        <v>254</v>
      </c>
      <c r="L33" s="94">
        <v>149</v>
      </c>
      <c r="M33" s="94">
        <v>63</v>
      </c>
      <c r="N33" s="94">
        <v>1</v>
      </c>
      <c r="O33" s="95">
        <v>0</v>
      </c>
    </row>
    <row r="34" spans="2:15">
      <c r="B34" s="212"/>
      <c r="C34" s="206"/>
      <c r="D34" s="40" t="s">
        <v>13</v>
      </c>
      <c r="E34" s="93">
        <v>17546</v>
      </c>
      <c r="F34" s="94">
        <v>10621</v>
      </c>
      <c r="G34" s="95">
        <v>6925</v>
      </c>
      <c r="H34" s="96">
        <v>4183</v>
      </c>
      <c r="I34" s="94">
        <v>2754</v>
      </c>
      <c r="J34" s="94">
        <v>4825</v>
      </c>
      <c r="K34" s="94">
        <v>3314</v>
      </c>
      <c r="L34" s="94">
        <v>1608</v>
      </c>
      <c r="M34" s="94">
        <v>852</v>
      </c>
      <c r="N34" s="94">
        <v>5</v>
      </c>
      <c r="O34" s="95">
        <v>5</v>
      </c>
    </row>
    <row r="35" spans="2:15" ht="13.5" customHeight="1">
      <c r="B35" s="212"/>
      <c r="C35" s="207" t="s">
        <v>64</v>
      </c>
      <c r="D35" s="41" t="s">
        <v>56</v>
      </c>
      <c r="E35" s="93">
        <v>122</v>
      </c>
      <c r="F35" s="94">
        <v>91</v>
      </c>
      <c r="G35" s="95">
        <v>31</v>
      </c>
      <c r="H35" s="96">
        <v>33</v>
      </c>
      <c r="I35" s="94">
        <v>12</v>
      </c>
      <c r="J35" s="94">
        <v>37</v>
      </c>
      <c r="K35" s="94">
        <v>8</v>
      </c>
      <c r="L35" s="94">
        <v>21</v>
      </c>
      <c r="M35" s="94">
        <v>11</v>
      </c>
      <c r="N35" s="94">
        <v>0</v>
      </c>
      <c r="O35" s="95">
        <v>0</v>
      </c>
    </row>
    <row r="36" spans="2:15">
      <c r="B36" s="212"/>
      <c r="C36" s="207"/>
      <c r="D36" s="68" t="s">
        <v>57</v>
      </c>
      <c r="E36" s="93">
        <v>3</v>
      </c>
      <c r="F36" s="94">
        <v>3</v>
      </c>
      <c r="G36" s="95">
        <v>0</v>
      </c>
      <c r="H36" s="96">
        <v>1</v>
      </c>
      <c r="I36" s="94">
        <v>0</v>
      </c>
      <c r="J36" s="94">
        <v>1</v>
      </c>
      <c r="K36" s="94">
        <v>0</v>
      </c>
      <c r="L36" s="94">
        <v>1</v>
      </c>
      <c r="M36" s="94">
        <v>0</v>
      </c>
      <c r="N36" s="94">
        <v>0</v>
      </c>
      <c r="O36" s="95">
        <v>0</v>
      </c>
    </row>
    <row r="37" spans="2:15">
      <c r="B37" s="212"/>
      <c r="C37" s="207"/>
      <c r="D37" s="68" t="s">
        <v>58</v>
      </c>
      <c r="E37" s="93">
        <v>38</v>
      </c>
      <c r="F37" s="94">
        <v>32</v>
      </c>
      <c r="G37" s="95">
        <v>6</v>
      </c>
      <c r="H37" s="96">
        <v>9</v>
      </c>
      <c r="I37" s="94">
        <v>3</v>
      </c>
      <c r="J37" s="94">
        <v>18</v>
      </c>
      <c r="K37" s="94">
        <v>2</v>
      </c>
      <c r="L37" s="94">
        <v>4</v>
      </c>
      <c r="M37" s="94">
        <v>1</v>
      </c>
      <c r="N37" s="94">
        <v>1</v>
      </c>
      <c r="O37" s="95">
        <v>0</v>
      </c>
    </row>
    <row r="38" spans="2:15">
      <c r="B38" s="212"/>
      <c r="C38" s="207"/>
      <c r="D38" s="68" t="s">
        <v>59</v>
      </c>
      <c r="E38" s="93">
        <v>619</v>
      </c>
      <c r="F38" s="94">
        <v>406</v>
      </c>
      <c r="G38" s="95">
        <v>213</v>
      </c>
      <c r="H38" s="96">
        <v>158</v>
      </c>
      <c r="I38" s="94">
        <v>110</v>
      </c>
      <c r="J38" s="94">
        <v>180</v>
      </c>
      <c r="K38" s="94">
        <v>74</v>
      </c>
      <c r="L38" s="94">
        <v>68</v>
      </c>
      <c r="M38" s="94">
        <v>29</v>
      </c>
      <c r="N38" s="94">
        <v>0</v>
      </c>
      <c r="O38" s="95">
        <v>0</v>
      </c>
    </row>
    <row r="39" spans="2:15">
      <c r="B39" s="212"/>
      <c r="C39" s="207"/>
      <c r="D39" s="68" t="s">
        <v>60</v>
      </c>
      <c r="E39" s="93">
        <v>903</v>
      </c>
      <c r="F39" s="94">
        <v>527</v>
      </c>
      <c r="G39" s="95">
        <v>376</v>
      </c>
      <c r="H39" s="96">
        <v>196</v>
      </c>
      <c r="I39" s="94">
        <v>172</v>
      </c>
      <c r="J39" s="94">
        <v>215</v>
      </c>
      <c r="K39" s="94">
        <v>136</v>
      </c>
      <c r="L39" s="94">
        <v>114</v>
      </c>
      <c r="M39" s="94">
        <v>68</v>
      </c>
      <c r="N39" s="94">
        <v>2</v>
      </c>
      <c r="O39" s="95">
        <v>0</v>
      </c>
    </row>
    <row r="40" spans="2:15">
      <c r="B40" s="212"/>
      <c r="C40" s="207"/>
      <c r="D40" s="68" t="s">
        <v>61</v>
      </c>
      <c r="E40" s="93">
        <v>1094</v>
      </c>
      <c r="F40" s="94">
        <v>645</v>
      </c>
      <c r="G40" s="95">
        <v>449</v>
      </c>
      <c r="H40" s="96">
        <v>277</v>
      </c>
      <c r="I40" s="94">
        <v>183</v>
      </c>
      <c r="J40" s="94">
        <v>256</v>
      </c>
      <c r="K40" s="94">
        <v>185</v>
      </c>
      <c r="L40" s="94">
        <v>110</v>
      </c>
      <c r="M40" s="94">
        <v>80</v>
      </c>
      <c r="N40" s="94">
        <v>2</v>
      </c>
      <c r="O40" s="95">
        <v>1</v>
      </c>
    </row>
    <row r="41" spans="2:15">
      <c r="B41" s="212"/>
      <c r="C41" s="207"/>
      <c r="D41" s="68" t="s">
        <v>62</v>
      </c>
      <c r="E41" s="93">
        <v>421</v>
      </c>
      <c r="F41" s="94">
        <v>293</v>
      </c>
      <c r="G41" s="95">
        <v>128</v>
      </c>
      <c r="H41" s="96">
        <v>117</v>
      </c>
      <c r="I41" s="94">
        <v>51</v>
      </c>
      <c r="J41" s="94">
        <v>105</v>
      </c>
      <c r="K41" s="94">
        <v>51</v>
      </c>
      <c r="L41" s="94">
        <v>71</v>
      </c>
      <c r="M41" s="94">
        <v>26</v>
      </c>
      <c r="N41" s="94">
        <v>0</v>
      </c>
      <c r="O41" s="95">
        <v>0</v>
      </c>
    </row>
    <row r="42" spans="2:15">
      <c r="B42" s="212"/>
      <c r="C42" s="207"/>
      <c r="D42" s="68" t="s">
        <v>63</v>
      </c>
      <c r="E42" s="93">
        <v>3</v>
      </c>
      <c r="F42" s="94">
        <v>0</v>
      </c>
      <c r="G42" s="95">
        <v>3</v>
      </c>
      <c r="H42" s="96">
        <v>0</v>
      </c>
      <c r="I42" s="94">
        <v>2</v>
      </c>
      <c r="J42" s="94">
        <v>0</v>
      </c>
      <c r="K42" s="94">
        <v>0</v>
      </c>
      <c r="L42" s="94">
        <v>0</v>
      </c>
      <c r="M42" s="94">
        <v>1</v>
      </c>
      <c r="N42" s="94">
        <v>0</v>
      </c>
      <c r="O42" s="95">
        <v>0</v>
      </c>
    </row>
    <row r="43" spans="2:15">
      <c r="B43" s="212"/>
      <c r="C43" s="207"/>
      <c r="D43" s="68" t="s">
        <v>30</v>
      </c>
      <c r="E43" s="93">
        <v>549</v>
      </c>
      <c r="F43" s="94">
        <v>364</v>
      </c>
      <c r="G43" s="95">
        <v>185</v>
      </c>
      <c r="H43" s="96">
        <v>138</v>
      </c>
      <c r="I43" s="94">
        <v>73</v>
      </c>
      <c r="J43" s="94">
        <v>153</v>
      </c>
      <c r="K43" s="94">
        <v>70</v>
      </c>
      <c r="L43" s="94">
        <v>73</v>
      </c>
      <c r="M43" s="94">
        <v>42</v>
      </c>
      <c r="N43" s="94">
        <v>0</v>
      </c>
      <c r="O43" s="95">
        <v>0</v>
      </c>
    </row>
    <row r="44" spans="2:15">
      <c r="B44" s="212"/>
      <c r="C44" s="207"/>
      <c r="D44" s="42" t="s">
        <v>13</v>
      </c>
      <c r="E44" s="101">
        <v>3752</v>
      </c>
      <c r="F44" s="102">
        <v>2361</v>
      </c>
      <c r="G44" s="103">
        <v>1391</v>
      </c>
      <c r="H44" s="104">
        <v>929</v>
      </c>
      <c r="I44" s="102">
        <v>606</v>
      </c>
      <c r="J44" s="102">
        <v>965</v>
      </c>
      <c r="K44" s="102">
        <v>526</v>
      </c>
      <c r="L44" s="102">
        <v>462</v>
      </c>
      <c r="M44" s="102">
        <v>258</v>
      </c>
      <c r="N44" s="102">
        <v>5</v>
      </c>
      <c r="O44" s="103">
        <v>1</v>
      </c>
    </row>
    <row r="45" spans="2:15" ht="14.25" thickBot="1">
      <c r="B45" s="213"/>
      <c r="C45" s="105" t="s">
        <v>65</v>
      </c>
      <c r="D45" s="106"/>
      <c r="E45" s="97">
        <v>25015</v>
      </c>
      <c r="F45" s="98">
        <v>15212</v>
      </c>
      <c r="G45" s="99">
        <v>9803</v>
      </c>
      <c r="H45" s="100">
        <v>6054</v>
      </c>
      <c r="I45" s="98">
        <v>3965</v>
      </c>
      <c r="J45" s="98">
        <v>6689</v>
      </c>
      <c r="K45" s="98">
        <v>4425</v>
      </c>
      <c r="L45" s="98">
        <v>2454</v>
      </c>
      <c r="M45" s="98">
        <v>1406</v>
      </c>
      <c r="N45" s="98">
        <v>15</v>
      </c>
      <c r="O45" s="99">
        <v>7</v>
      </c>
    </row>
    <row r="46" spans="2:15" ht="14.25" thickBot="1">
      <c r="B46" s="208" t="s">
        <v>66</v>
      </c>
      <c r="C46" s="209"/>
      <c r="D46" s="210"/>
      <c r="E46" s="107">
        <f>SUM(F46:G46)</f>
        <v>248422</v>
      </c>
      <c r="F46" s="108">
        <f>SUM(F18,F45)</f>
        <v>157252</v>
      </c>
      <c r="G46" s="109">
        <v>91170</v>
      </c>
      <c r="H46" s="110">
        <v>61547</v>
      </c>
      <c r="I46" s="108">
        <v>37155</v>
      </c>
      <c r="J46" s="108">
        <v>62561</v>
      </c>
      <c r="K46" s="108">
        <v>35351</v>
      </c>
      <c r="L46" s="108">
        <v>32978</v>
      </c>
      <c r="M46" s="108">
        <v>18590</v>
      </c>
      <c r="N46" s="108">
        <v>166</v>
      </c>
      <c r="O46" s="109">
        <v>74</v>
      </c>
    </row>
    <row r="48" spans="2:15">
      <c r="E48" s="60"/>
    </row>
  </sheetData>
  <mergeCells count="32">
    <mergeCell ref="B46:D46"/>
    <mergeCell ref="B19:B45"/>
    <mergeCell ref="C19:D19"/>
    <mergeCell ref="C20:D20"/>
    <mergeCell ref="C21:D21"/>
    <mergeCell ref="C22:D22"/>
    <mergeCell ref="C23:D23"/>
    <mergeCell ref="C24:D24"/>
    <mergeCell ref="C25:C34"/>
    <mergeCell ref="C35:C44"/>
    <mergeCell ref="C18:D18"/>
    <mergeCell ref="B4:B18"/>
    <mergeCell ref="C4:D4"/>
    <mergeCell ref="C5:D5"/>
    <mergeCell ref="C6:D6"/>
    <mergeCell ref="C7:D7"/>
    <mergeCell ref="C8:D8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N2:O2"/>
    <mergeCell ref="B2:D3"/>
    <mergeCell ref="E2:G2"/>
    <mergeCell ref="H2:I2"/>
    <mergeCell ref="J2:K2"/>
    <mergeCell ref="L2:M2"/>
  </mergeCells>
  <phoneticPr fontId="1"/>
  <pageMargins left="0" right="0" top="0.15748031496062992" bottom="0.15748031496062992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35"/>
  <sheetViews>
    <sheetView workbookViewId="0">
      <selection activeCell="Q53" sqref="Q53"/>
    </sheetView>
  </sheetViews>
  <sheetFormatPr defaultRowHeight="13.5"/>
  <cols>
    <col min="1" max="1" width="2.625" style="59" customWidth="1"/>
    <col min="2" max="2" width="2.875" style="59" bestFit="1" customWidth="1"/>
    <col min="3" max="3" width="15.5" style="59" bestFit="1" customWidth="1"/>
    <col min="4" max="16384" width="9" style="59"/>
  </cols>
  <sheetData>
    <row r="1" spans="2:16" ht="14.25" thickBot="1">
      <c r="B1" s="59" t="s">
        <v>83</v>
      </c>
    </row>
    <row r="2" spans="2:16" ht="13.5" customHeight="1">
      <c r="B2" s="147" t="s">
        <v>89</v>
      </c>
      <c r="C2" s="148"/>
      <c r="D2" s="151" t="s">
        <v>140</v>
      </c>
      <c r="E2" s="152"/>
      <c r="F2" s="142"/>
      <c r="G2" s="151" t="s">
        <v>108</v>
      </c>
      <c r="H2" s="141"/>
      <c r="I2" s="140" t="s">
        <v>109</v>
      </c>
      <c r="J2" s="141"/>
      <c r="K2" s="140" t="s">
        <v>110</v>
      </c>
      <c r="L2" s="141"/>
      <c r="M2" s="140" t="s">
        <v>111</v>
      </c>
      <c r="N2" s="141"/>
      <c r="O2" s="140" t="s">
        <v>112</v>
      </c>
      <c r="P2" s="142"/>
    </row>
    <row r="3" spans="2:16" ht="14.25" thickBot="1">
      <c r="B3" s="149"/>
      <c r="C3" s="150"/>
      <c r="D3" s="62" t="s">
        <v>0</v>
      </c>
      <c r="E3" s="1" t="s">
        <v>1</v>
      </c>
      <c r="F3" s="2" t="s">
        <v>2</v>
      </c>
      <c r="G3" s="62" t="s">
        <v>1</v>
      </c>
      <c r="H3" s="1" t="s">
        <v>2</v>
      </c>
      <c r="I3" s="63" t="s">
        <v>1</v>
      </c>
      <c r="J3" s="1" t="s">
        <v>2</v>
      </c>
      <c r="K3" s="63" t="s">
        <v>1</v>
      </c>
      <c r="L3" s="1" t="s">
        <v>2</v>
      </c>
      <c r="M3" s="63" t="s">
        <v>1</v>
      </c>
      <c r="N3" s="1" t="s">
        <v>2</v>
      </c>
      <c r="O3" s="36" t="s">
        <v>1</v>
      </c>
      <c r="P3" s="4" t="s">
        <v>2</v>
      </c>
    </row>
    <row r="4" spans="2:16" ht="14.25" thickBot="1">
      <c r="B4" s="143" t="s">
        <v>114</v>
      </c>
      <c r="C4" s="144"/>
      <c r="D4" s="69">
        <v>108</v>
      </c>
      <c r="E4" s="5">
        <v>98</v>
      </c>
      <c r="F4" s="6">
        <v>10</v>
      </c>
      <c r="G4" s="7">
        <v>25</v>
      </c>
      <c r="H4" s="5">
        <v>4</v>
      </c>
      <c r="I4" s="5">
        <v>26</v>
      </c>
      <c r="J4" s="5">
        <v>2</v>
      </c>
      <c r="K4" s="5">
        <v>25</v>
      </c>
      <c r="L4" s="5">
        <v>1</v>
      </c>
      <c r="M4" s="5">
        <v>12</v>
      </c>
      <c r="N4" s="5">
        <v>2</v>
      </c>
      <c r="O4" s="5">
        <v>10</v>
      </c>
      <c r="P4" s="6">
        <v>1</v>
      </c>
    </row>
    <row r="5" spans="2:16" ht="13.5" customHeight="1">
      <c r="B5" s="145" t="s">
        <v>4</v>
      </c>
      <c r="C5" s="8" t="s">
        <v>115</v>
      </c>
      <c r="D5" s="70">
        <v>32</v>
      </c>
      <c r="E5" s="9">
        <v>31</v>
      </c>
      <c r="F5" s="10">
        <v>1</v>
      </c>
      <c r="G5" s="11">
        <v>8</v>
      </c>
      <c r="H5" s="9">
        <v>0</v>
      </c>
      <c r="I5" s="9">
        <v>7</v>
      </c>
      <c r="J5" s="9">
        <v>1</v>
      </c>
      <c r="K5" s="9">
        <v>8</v>
      </c>
      <c r="L5" s="9">
        <v>0</v>
      </c>
      <c r="M5" s="9">
        <v>3</v>
      </c>
      <c r="N5" s="9">
        <v>0</v>
      </c>
      <c r="O5" s="9">
        <v>5</v>
      </c>
      <c r="P5" s="10">
        <v>0</v>
      </c>
    </row>
    <row r="6" spans="2:16">
      <c r="B6" s="135"/>
      <c r="C6" s="12" t="s">
        <v>116</v>
      </c>
      <c r="D6" s="71">
        <v>113</v>
      </c>
      <c r="E6" s="13">
        <v>98</v>
      </c>
      <c r="F6" s="14">
        <v>15</v>
      </c>
      <c r="G6" s="15">
        <v>26</v>
      </c>
      <c r="H6" s="13">
        <v>6</v>
      </c>
      <c r="I6" s="13">
        <v>28</v>
      </c>
      <c r="J6" s="13">
        <v>0</v>
      </c>
      <c r="K6" s="13">
        <v>17</v>
      </c>
      <c r="L6" s="13">
        <v>4</v>
      </c>
      <c r="M6" s="13">
        <v>17</v>
      </c>
      <c r="N6" s="13">
        <v>4</v>
      </c>
      <c r="O6" s="13">
        <v>10</v>
      </c>
      <c r="P6" s="14">
        <v>1</v>
      </c>
    </row>
    <row r="7" spans="2:16">
      <c r="B7" s="135"/>
      <c r="C7" s="12" t="s">
        <v>117</v>
      </c>
      <c r="D7" s="71">
        <v>18</v>
      </c>
      <c r="E7" s="13">
        <v>16</v>
      </c>
      <c r="F7" s="14">
        <v>2</v>
      </c>
      <c r="G7" s="15">
        <v>1</v>
      </c>
      <c r="H7" s="13">
        <v>1</v>
      </c>
      <c r="I7" s="13">
        <v>6</v>
      </c>
      <c r="J7" s="13">
        <v>0</v>
      </c>
      <c r="K7" s="13">
        <v>6</v>
      </c>
      <c r="L7" s="13">
        <v>0</v>
      </c>
      <c r="M7" s="13">
        <v>2</v>
      </c>
      <c r="N7" s="13">
        <v>1</v>
      </c>
      <c r="O7" s="13">
        <v>1</v>
      </c>
      <c r="P7" s="14">
        <v>0</v>
      </c>
    </row>
    <row r="8" spans="2:16">
      <c r="B8" s="135"/>
      <c r="C8" s="12" t="s">
        <v>118</v>
      </c>
      <c r="D8" s="71">
        <v>7</v>
      </c>
      <c r="E8" s="13">
        <v>7</v>
      </c>
      <c r="F8" s="14">
        <v>0</v>
      </c>
      <c r="G8" s="15">
        <v>2</v>
      </c>
      <c r="H8" s="13">
        <v>0</v>
      </c>
      <c r="I8" s="13">
        <v>3</v>
      </c>
      <c r="J8" s="13">
        <v>0</v>
      </c>
      <c r="K8" s="13">
        <v>0</v>
      </c>
      <c r="L8" s="13">
        <v>0</v>
      </c>
      <c r="M8" s="13">
        <v>2</v>
      </c>
      <c r="N8" s="13">
        <v>0</v>
      </c>
      <c r="O8" s="13">
        <v>0</v>
      </c>
      <c r="P8" s="14">
        <v>0</v>
      </c>
    </row>
    <row r="9" spans="2:16">
      <c r="B9" s="135"/>
      <c r="C9" s="12" t="s">
        <v>119</v>
      </c>
      <c r="D9" s="71">
        <v>61</v>
      </c>
      <c r="E9" s="13">
        <v>54</v>
      </c>
      <c r="F9" s="14">
        <v>7</v>
      </c>
      <c r="G9" s="15">
        <v>11</v>
      </c>
      <c r="H9" s="13">
        <v>1</v>
      </c>
      <c r="I9" s="13">
        <v>14</v>
      </c>
      <c r="J9" s="13">
        <v>1</v>
      </c>
      <c r="K9" s="13">
        <v>11</v>
      </c>
      <c r="L9" s="13">
        <v>1</v>
      </c>
      <c r="M9" s="13">
        <v>9</v>
      </c>
      <c r="N9" s="13">
        <v>3</v>
      </c>
      <c r="O9" s="13">
        <v>9</v>
      </c>
      <c r="P9" s="14">
        <v>1</v>
      </c>
    </row>
    <row r="10" spans="2:16">
      <c r="B10" s="135"/>
      <c r="C10" s="12" t="s">
        <v>120</v>
      </c>
      <c r="D10" s="71">
        <v>18</v>
      </c>
      <c r="E10" s="13">
        <v>18</v>
      </c>
      <c r="F10" s="14">
        <v>0</v>
      </c>
      <c r="G10" s="15">
        <v>5</v>
      </c>
      <c r="H10" s="13">
        <v>0</v>
      </c>
      <c r="I10" s="13">
        <v>3</v>
      </c>
      <c r="J10" s="13">
        <v>0</v>
      </c>
      <c r="K10" s="13">
        <v>3</v>
      </c>
      <c r="L10" s="13">
        <v>0</v>
      </c>
      <c r="M10" s="13">
        <v>2</v>
      </c>
      <c r="N10" s="13">
        <v>0</v>
      </c>
      <c r="O10" s="13">
        <v>5</v>
      </c>
      <c r="P10" s="14">
        <v>0</v>
      </c>
    </row>
    <row r="11" spans="2:16">
      <c r="B11" s="135"/>
      <c r="C11" s="12" t="s">
        <v>121</v>
      </c>
      <c r="D11" s="71">
        <v>71</v>
      </c>
      <c r="E11" s="13">
        <v>69</v>
      </c>
      <c r="F11" s="14">
        <v>2</v>
      </c>
      <c r="G11" s="15">
        <v>18</v>
      </c>
      <c r="H11" s="13">
        <v>1</v>
      </c>
      <c r="I11" s="13">
        <v>22</v>
      </c>
      <c r="J11" s="13">
        <v>1</v>
      </c>
      <c r="K11" s="13">
        <v>15</v>
      </c>
      <c r="L11" s="13">
        <v>0</v>
      </c>
      <c r="M11" s="13">
        <v>8</v>
      </c>
      <c r="N11" s="13">
        <v>0</v>
      </c>
      <c r="O11" s="13">
        <v>6</v>
      </c>
      <c r="P11" s="14">
        <v>0</v>
      </c>
    </row>
    <row r="12" spans="2:16">
      <c r="B12" s="135"/>
      <c r="C12" s="12" t="s">
        <v>122</v>
      </c>
      <c r="D12" s="71">
        <v>23</v>
      </c>
      <c r="E12" s="13">
        <v>18</v>
      </c>
      <c r="F12" s="14">
        <v>5</v>
      </c>
      <c r="G12" s="15">
        <v>5</v>
      </c>
      <c r="H12" s="13">
        <v>1</v>
      </c>
      <c r="I12" s="13">
        <v>3</v>
      </c>
      <c r="J12" s="13">
        <v>2</v>
      </c>
      <c r="K12" s="13">
        <v>3</v>
      </c>
      <c r="L12" s="13">
        <v>0</v>
      </c>
      <c r="M12" s="13">
        <v>5</v>
      </c>
      <c r="N12" s="13">
        <v>0</v>
      </c>
      <c r="O12" s="13">
        <v>2</v>
      </c>
      <c r="P12" s="14">
        <v>2</v>
      </c>
    </row>
    <row r="13" spans="2:16" ht="14.25" thickBot="1">
      <c r="B13" s="146"/>
      <c r="C13" s="16" t="s">
        <v>13</v>
      </c>
      <c r="D13" s="72">
        <v>343</v>
      </c>
      <c r="E13" s="73">
        <v>311</v>
      </c>
      <c r="F13" s="74">
        <v>32</v>
      </c>
      <c r="G13" s="75">
        <v>76</v>
      </c>
      <c r="H13" s="73">
        <v>10</v>
      </c>
      <c r="I13" s="73">
        <v>86</v>
      </c>
      <c r="J13" s="73">
        <v>5</v>
      </c>
      <c r="K13" s="73">
        <v>63</v>
      </c>
      <c r="L13" s="73">
        <v>5</v>
      </c>
      <c r="M13" s="73">
        <v>48</v>
      </c>
      <c r="N13" s="73">
        <v>8</v>
      </c>
      <c r="O13" s="73">
        <v>38</v>
      </c>
      <c r="P13" s="74">
        <v>4</v>
      </c>
    </row>
    <row r="14" spans="2:16" ht="13.5" customHeight="1">
      <c r="B14" s="135" t="s">
        <v>123</v>
      </c>
      <c r="C14" s="17" t="s">
        <v>124</v>
      </c>
      <c r="D14" s="70">
        <v>28</v>
      </c>
      <c r="E14" s="9">
        <v>25</v>
      </c>
      <c r="F14" s="10">
        <v>3</v>
      </c>
      <c r="G14" s="11">
        <v>6</v>
      </c>
      <c r="H14" s="9">
        <v>1</v>
      </c>
      <c r="I14" s="9">
        <v>9</v>
      </c>
      <c r="J14" s="9">
        <v>0</v>
      </c>
      <c r="K14" s="9">
        <v>5</v>
      </c>
      <c r="L14" s="9">
        <v>1</v>
      </c>
      <c r="M14" s="9">
        <v>2</v>
      </c>
      <c r="N14" s="9">
        <v>0</v>
      </c>
      <c r="O14" s="9">
        <v>3</v>
      </c>
      <c r="P14" s="10">
        <v>1</v>
      </c>
    </row>
    <row r="15" spans="2:16">
      <c r="B15" s="135"/>
      <c r="C15" s="12" t="s">
        <v>125</v>
      </c>
      <c r="D15" s="71">
        <v>108</v>
      </c>
      <c r="E15" s="13">
        <v>102</v>
      </c>
      <c r="F15" s="14">
        <v>6</v>
      </c>
      <c r="G15" s="15">
        <v>26</v>
      </c>
      <c r="H15" s="13">
        <v>0</v>
      </c>
      <c r="I15" s="13">
        <v>29</v>
      </c>
      <c r="J15" s="13">
        <v>3</v>
      </c>
      <c r="K15" s="13">
        <v>22</v>
      </c>
      <c r="L15" s="13">
        <v>2</v>
      </c>
      <c r="M15" s="13">
        <v>14</v>
      </c>
      <c r="N15" s="13">
        <v>1</v>
      </c>
      <c r="O15" s="13">
        <v>11</v>
      </c>
      <c r="P15" s="14">
        <v>0</v>
      </c>
    </row>
    <row r="16" spans="2:16">
      <c r="B16" s="135"/>
      <c r="C16" s="12" t="s">
        <v>67</v>
      </c>
      <c r="D16" s="71">
        <v>20</v>
      </c>
      <c r="E16" s="13">
        <v>18</v>
      </c>
      <c r="F16" s="14">
        <v>2</v>
      </c>
      <c r="G16" s="15">
        <v>4</v>
      </c>
      <c r="H16" s="13">
        <v>0</v>
      </c>
      <c r="I16" s="13">
        <v>3</v>
      </c>
      <c r="J16" s="13">
        <v>1</v>
      </c>
      <c r="K16" s="13">
        <v>4</v>
      </c>
      <c r="L16" s="13">
        <v>0</v>
      </c>
      <c r="M16" s="13">
        <v>5</v>
      </c>
      <c r="N16" s="13">
        <v>0</v>
      </c>
      <c r="O16" s="13">
        <v>2</v>
      </c>
      <c r="P16" s="14">
        <v>1</v>
      </c>
    </row>
    <row r="17" spans="2:16">
      <c r="B17" s="135"/>
      <c r="C17" s="12" t="s">
        <v>68</v>
      </c>
      <c r="D17" s="71">
        <v>8</v>
      </c>
      <c r="E17" s="13">
        <v>8</v>
      </c>
      <c r="F17" s="14">
        <v>0</v>
      </c>
      <c r="G17" s="15">
        <v>3</v>
      </c>
      <c r="H17" s="13">
        <v>0</v>
      </c>
      <c r="I17" s="13">
        <v>4</v>
      </c>
      <c r="J17" s="13">
        <v>0</v>
      </c>
      <c r="K17" s="13">
        <v>0</v>
      </c>
      <c r="L17" s="13">
        <v>0</v>
      </c>
      <c r="M17" s="13">
        <v>1</v>
      </c>
      <c r="N17" s="13">
        <v>0</v>
      </c>
      <c r="O17" s="13">
        <v>0</v>
      </c>
      <c r="P17" s="14">
        <v>0</v>
      </c>
    </row>
    <row r="18" spans="2:16">
      <c r="B18" s="135"/>
      <c r="C18" s="12" t="s">
        <v>126</v>
      </c>
      <c r="D18" s="71">
        <v>13</v>
      </c>
      <c r="E18" s="13">
        <v>12</v>
      </c>
      <c r="F18" s="14">
        <v>1</v>
      </c>
      <c r="G18" s="15">
        <v>3</v>
      </c>
      <c r="H18" s="13">
        <v>0</v>
      </c>
      <c r="I18" s="13">
        <v>3</v>
      </c>
      <c r="J18" s="13">
        <v>0</v>
      </c>
      <c r="K18" s="13">
        <v>4</v>
      </c>
      <c r="L18" s="13">
        <v>1</v>
      </c>
      <c r="M18" s="13">
        <v>1</v>
      </c>
      <c r="N18" s="13">
        <v>0</v>
      </c>
      <c r="O18" s="13">
        <v>1</v>
      </c>
      <c r="P18" s="14">
        <v>0</v>
      </c>
    </row>
    <row r="19" spans="2:16">
      <c r="B19" s="135"/>
      <c r="C19" s="12" t="s">
        <v>127</v>
      </c>
      <c r="D19" s="71">
        <v>94</v>
      </c>
      <c r="E19" s="13">
        <v>78</v>
      </c>
      <c r="F19" s="14">
        <v>16</v>
      </c>
      <c r="G19" s="15">
        <v>19</v>
      </c>
      <c r="H19" s="13">
        <v>5</v>
      </c>
      <c r="I19" s="13">
        <v>26</v>
      </c>
      <c r="J19" s="13">
        <v>3</v>
      </c>
      <c r="K19" s="13">
        <v>18</v>
      </c>
      <c r="L19" s="13">
        <v>5</v>
      </c>
      <c r="M19" s="13">
        <v>10</v>
      </c>
      <c r="N19" s="13">
        <v>3</v>
      </c>
      <c r="O19" s="13">
        <v>5</v>
      </c>
      <c r="P19" s="14">
        <v>0</v>
      </c>
    </row>
    <row r="20" spans="2:16">
      <c r="B20" s="135"/>
      <c r="C20" s="12" t="s">
        <v>128</v>
      </c>
      <c r="D20" s="71">
        <v>9</v>
      </c>
      <c r="E20" s="13">
        <v>7</v>
      </c>
      <c r="F20" s="14">
        <v>2</v>
      </c>
      <c r="G20" s="15">
        <v>1</v>
      </c>
      <c r="H20" s="13">
        <v>1</v>
      </c>
      <c r="I20" s="13">
        <v>2</v>
      </c>
      <c r="J20" s="13">
        <v>0</v>
      </c>
      <c r="K20" s="13">
        <v>2</v>
      </c>
      <c r="L20" s="13">
        <v>0</v>
      </c>
      <c r="M20" s="13">
        <v>1</v>
      </c>
      <c r="N20" s="13">
        <v>0</v>
      </c>
      <c r="O20" s="13">
        <v>1</v>
      </c>
      <c r="P20" s="14">
        <v>1</v>
      </c>
    </row>
    <row r="21" spans="2:16" ht="14.25" thickBot="1">
      <c r="B21" s="135"/>
      <c r="C21" s="18" t="s">
        <v>13</v>
      </c>
      <c r="D21" s="72">
        <v>280</v>
      </c>
      <c r="E21" s="73">
        <v>250</v>
      </c>
      <c r="F21" s="74">
        <v>30</v>
      </c>
      <c r="G21" s="75">
        <v>62</v>
      </c>
      <c r="H21" s="73">
        <v>7</v>
      </c>
      <c r="I21" s="73">
        <v>76</v>
      </c>
      <c r="J21" s="73">
        <v>7</v>
      </c>
      <c r="K21" s="73">
        <v>55</v>
      </c>
      <c r="L21" s="73">
        <v>9</v>
      </c>
      <c r="M21" s="73">
        <v>34</v>
      </c>
      <c r="N21" s="73">
        <v>4</v>
      </c>
      <c r="O21" s="73">
        <v>23</v>
      </c>
      <c r="P21" s="74">
        <v>3</v>
      </c>
    </row>
    <row r="22" spans="2:16" ht="13.5" customHeight="1">
      <c r="B22" s="145" t="s">
        <v>129</v>
      </c>
      <c r="C22" s="8" t="s">
        <v>130</v>
      </c>
      <c r="D22" s="70">
        <v>16</v>
      </c>
      <c r="E22" s="9">
        <v>15</v>
      </c>
      <c r="F22" s="10">
        <v>1</v>
      </c>
      <c r="G22" s="11">
        <v>5</v>
      </c>
      <c r="H22" s="9">
        <v>1</v>
      </c>
      <c r="I22" s="9">
        <v>4</v>
      </c>
      <c r="J22" s="9">
        <v>0</v>
      </c>
      <c r="K22" s="9">
        <v>3</v>
      </c>
      <c r="L22" s="9">
        <v>0</v>
      </c>
      <c r="M22" s="9">
        <v>2</v>
      </c>
      <c r="N22" s="9">
        <v>0</v>
      </c>
      <c r="O22" s="9">
        <v>1</v>
      </c>
      <c r="P22" s="10">
        <v>0</v>
      </c>
    </row>
    <row r="23" spans="2:16">
      <c r="B23" s="135"/>
      <c r="C23" s="12" t="s">
        <v>131</v>
      </c>
      <c r="D23" s="71">
        <v>76</v>
      </c>
      <c r="E23" s="13">
        <v>74</v>
      </c>
      <c r="F23" s="14">
        <v>2</v>
      </c>
      <c r="G23" s="15">
        <v>17</v>
      </c>
      <c r="H23" s="13">
        <v>0</v>
      </c>
      <c r="I23" s="13">
        <v>29</v>
      </c>
      <c r="J23" s="13">
        <v>0</v>
      </c>
      <c r="K23" s="13">
        <v>12</v>
      </c>
      <c r="L23" s="13">
        <v>0</v>
      </c>
      <c r="M23" s="13">
        <v>9</v>
      </c>
      <c r="N23" s="13">
        <v>1</v>
      </c>
      <c r="O23" s="13">
        <v>7</v>
      </c>
      <c r="P23" s="14">
        <v>1</v>
      </c>
    </row>
    <row r="24" spans="2:16">
      <c r="B24" s="135"/>
      <c r="C24" s="12" t="s">
        <v>132</v>
      </c>
      <c r="D24" s="71">
        <v>41</v>
      </c>
      <c r="E24" s="13">
        <v>38</v>
      </c>
      <c r="F24" s="14">
        <v>3</v>
      </c>
      <c r="G24" s="15">
        <v>16</v>
      </c>
      <c r="H24" s="13">
        <v>1</v>
      </c>
      <c r="I24" s="13">
        <v>12</v>
      </c>
      <c r="J24" s="13">
        <v>0</v>
      </c>
      <c r="K24" s="13">
        <v>8</v>
      </c>
      <c r="L24" s="13">
        <v>1</v>
      </c>
      <c r="M24" s="13">
        <v>2</v>
      </c>
      <c r="N24" s="13">
        <v>0</v>
      </c>
      <c r="O24" s="13">
        <v>0</v>
      </c>
      <c r="P24" s="14">
        <v>1</v>
      </c>
    </row>
    <row r="25" spans="2:16">
      <c r="B25" s="135"/>
      <c r="C25" s="12" t="s">
        <v>24</v>
      </c>
      <c r="D25" s="71">
        <v>108</v>
      </c>
      <c r="E25" s="13">
        <v>101</v>
      </c>
      <c r="F25" s="14">
        <v>7</v>
      </c>
      <c r="G25" s="15">
        <v>30</v>
      </c>
      <c r="H25" s="13">
        <v>2</v>
      </c>
      <c r="I25" s="13">
        <v>30</v>
      </c>
      <c r="J25" s="13">
        <v>1</v>
      </c>
      <c r="K25" s="13">
        <v>24</v>
      </c>
      <c r="L25" s="13">
        <v>2</v>
      </c>
      <c r="M25" s="13">
        <v>8</v>
      </c>
      <c r="N25" s="13">
        <v>1</v>
      </c>
      <c r="O25" s="13">
        <v>9</v>
      </c>
      <c r="P25" s="14">
        <v>1</v>
      </c>
    </row>
    <row r="26" spans="2:16">
      <c r="B26" s="135"/>
      <c r="C26" s="12" t="s">
        <v>133</v>
      </c>
      <c r="D26" s="71">
        <v>521</v>
      </c>
      <c r="E26" s="13">
        <v>447</v>
      </c>
      <c r="F26" s="14">
        <v>74</v>
      </c>
      <c r="G26" s="15">
        <v>103</v>
      </c>
      <c r="H26" s="13">
        <v>22</v>
      </c>
      <c r="I26" s="13">
        <v>133</v>
      </c>
      <c r="J26" s="13">
        <v>18</v>
      </c>
      <c r="K26" s="13">
        <v>105</v>
      </c>
      <c r="L26" s="13">
        <v>20</v>
      </c>
      <c r="M26" s="13">
        <v>53</v>
      </c>
      <c r="N26" s="13">
        <v>9</v>
      </c>
      <c r="O26" s="13">
        <v>53</v>
      </c>
      <c r="P26" s="14">
        <v>5</v>
      </c>
    </row>
    <row r="27" spans="2:16" ht="14.25" thickBot="1">
      <c r="B27" s="146"/>
      <c r="C27" s="16" t="s">
        <v>13</v>
      </c>
      <c r="D27" s="72">
        <v>762</v>
      </c>
      <c r="E27" s="73">
        <v>675</v>
      </c>
      <c r="F27" s="74">
        <v>87</v>
      </c>
      <c r="G27" s="75">
        <v>171</v>
      </c>
      <c r="H27" s="73">
        <v>26</v>
      </c>
      <c r="I27" s="73">
        <v>208</v>
      </c>
      <c r="J27" s="73">
        <v>19</v>
      </c>
      <c r="K27" s="73">
        <v>152</v>
      </c>
      <c r="L27" s="73">
        <v>23</v>
      </c>
      <c r="M27" s="73">
        <v>74</v>
      </c>
      <c r="N27" s="73">
        <v>11</v>
      </c>
      <c r="O27" s="73">
        <v>70</v>
      </c>
      <c r="P27" s="74">
        <v>8</v>
      </c>
    </row>
    <row r="28" spans="2:16" ht="13.5" customHeight="1">
      <c r="B28" s="135" t="s">
        <v>26</v>
      </c>
      <c r="C28" s="17" t="s">
        <v>134</v>
      </c>
      <c r="D28" s="70">
        <v>88</v>
      </c>
      <c r="E28" s="9">
        <v>77</v>
      </c>
      <c r="F28" s="10">
        <v>11</v>
      </c>
      <c r="G28" s="11">
        <v>22</v>
      </c>
      <c r="H28" s="9">
        <v>2</v>
      </c>
      <c r="I28" s="9">
        <v>19</v>
      </c>
      <c r="J28" s="9">
        <v>2</v>
      </c>
      <c r="K28" s="9">
        <v>24</v>
      </c>
      <c r="L28" s="9">
        <v>6</v>
      </c>
      <c r="M28" s="9">
        <v>6</v>
      </c>
      <c r="N28" s="9">
        <v>0</v>
      </c>
      <c r="O28" s="9">
        <v>6</v>
      </c>
      <c r="P28" s="10">
        <v>1</v>
      </c>
    </row>
    <row r="29" spans="2:16">
      <c r="B29" s="135"/>
      <c r="C29" s="12" t="s">
        <v>135</v>
      </c>
      <c r="D29" s="71">
        <v>215</v>
      </c>
      <c r="E29" s="13">
        <v>183</v>
      </c>
      <c r="F29" s="14">
        <v>32</v>
      </c>
      <c r="G29" s="15">
        <v>43</v>
      </c>
      <c r="H29" s="13">
        <v>12</v>
      </c>
      <c r="I29" s="13">
        <v>50</v>
      </c>
      <c r="J29" s="13">
        <v>8</v>
      </c>
      <c r="K29" s="13">
        <v>34</v>
      </c>
      <c r="L29" s="13">
        <v>6</v>
      </c>
      <c r="M29" s="13">
        <v>29</v>
      </c>
      <c r="N29" s="13">
        <v>5</v>
      </c>
      <c r="O29" s="13">
        <v>27</v>
      </c>
      <c r="P29" s="14">
        <v>1</v>
      </c>
    </row>
    <row r="30" spans="2:16">
      <c r="B30" s="135"/>
      <c r="C30" s="12" t="s">
        <v>136</v>
      </c>
      <c r="D30" s="71">
        <v>105</v>
      </c>
      <c r="E30" s="13">
        <v>93</v>
      </c>
      <c r="F30" s="14">
        <v>12</v>
      </c>
      <c r="G30" s="15">
        <v>28</v>
      </c>
      <c r="H30" s="13">
        <v>3</v>
      </c>
      <c r="I30" s="13">
        <v>22</v>
      </c>
      <c r="J30" s="13">
        <v>3</v>
      </c>
      <c r="K30" s="13">
        <v>18</v>
      </c>
      <c r="L30" s="13">
        <v>2</v>
      </c>
      <c r="M30" s="13">
        <v>10</v>
      </c>
      <c r="N30" s="13">
        <v>2</v>
      </c>
      <c r="O30" s="13">
        <v>15</v>
      </c>
      <c r="P30" s="14">
        <v>2</v>
      </c>
    </row>
    <row r="31" spans="2:16">
      <c r="B31" s="135"/>
      <c r="C31" s="12" t="s">
        <v>28</v>
      </c>
      <c r="D31" s="71">
        <v>503</v>
      </c>
      <c r="E31" s="13">
        <v>428</v>
      </c>
      <c r="F31" s="14">
        <v>75</v>
      </c>
      <c r="G31" s="15">
        <v>100</v>
      </c>
      <c r="H31" s="13">
        <v>23</v>
      </c>
      <c r="I31" s="13">
        <v>138</v>
      </c>
      <c r="J31" s="13">
        <v>28</v>
      </c>
      <c r="K31" s="13">
        <v>97</v>
      </c>
      <c r="L31" s="13">
        <v>13</v>
      </c>
      <c r="M31" s="13">
        <v>53</v>
      </c>
      <c r="N31" s="13">
        <v>7</v>
      </c>
      <c r="O31" s="13">
        <v>40</v>
      </c>
      <c r="P31" s="14">
        <v>4</v>
      </c>
    </row>
    <row r="32" spans="2:16">
      <c r="B32" s="135"/>
      <c r="C32" s="12" t="s">
        <v>137</v>
      </c>
      <c r="D32" s="71">
        <v>128</v>
      </c>
      <c r="E32" s="13">
        <v>112</v>
      </c>
      <c r="F32" s="14">
        <v>16</v>
      </c>
      <c r="G32" s="15">
        <v>22</v>
      </c>
      <c r="H32" s="13">
        <v>7</v>
      </c>
      <c r="I32" s="13">
        <v>33</v>
      </c>
      <c r="J32" s="13">
        <v>6</v>
      </c>
      <c r="K32" s="13">
        <v>25</v>
      </c>
      <c r="L32" s="13">
        <v>2</v>
      </c>
      <c r="M32" s="13">
        <v>15</v>
      </c>
      <c r="N32" s="13">
        <v>0</v>
      </c>
      <c r="O32" s="13">
        <v>17</v>
      </c>
      <c r="P32" s="14">
        <v>1</v>
      </c>
    </row>
    <row r="33" spans="2:16" ht="14.25" thickBot="1">
      <c r="B33" s="135"/>
      <c r="C33" s="18" t="s">
        <v>13</v>
      </c>
      <c r="D33" s="76">
        <v>1039</v>
      </c>
      <c r="E33" s="77">
        <v>893</v>
      </c>
      <c r="F33" s="78">
        <v>146</v>
      </c>
      <c r="G33" s="79">
        <v>215</v>
      </c>
      <c r="H33" s="77">
        <v>47</v>
      </c>
      <c r="I33" s="77">
        <v>262</v>
      </c>
      <c r="J33" s="77">
        <v>47</v>
      </c>
      <c r="K33" s="77">
        <v>198</v>
      </c>
      <c r="L33" s="77">
        <v>29</v>
      </c>
      <c r="M33" s="77">
        <v>113</v>
      </c>
      <c r="N33" s="77">
        <v>14</v>
      </c>
      <c r="O33" s="77">
        <v>105</v>
      </c>
      <c r="P33" s="78">
        <v>9</v>
      </c>
    </row>
    <row r="34" spans="2:16" ht="14.25" thickBot="1">
      <c r="B34" s="136" t="s">
        <v>30</v>
      </c>
      <c r="C34" s="137"/>
      <c r="D34" s="69">
        <v>45</v>
      </c>
      <c r="E34" s="5">
        <v>37</v>
      </c>
      <c r="F34" s="6">
        <v>8</v>
      </c>
      <c r="G34" s="7">
        <v>12</v>
      </c>
      <c r="H34" s="5">
        <v>2</v>
      </c>
      <c r="I34" s="5">
        <v>11</v>
      </c>
      <c r="J34" s="5">
        <v>3</v>
      </c>
      <c r="K34" s="5">
        <v>7</v>
      </c>
      <c r="L34" s="5">
        <v>2</v>
      </c>
      <c r="M34" s="5">
        <v>3</v>
      </c>
      <c r="N34" s="5">
        <v>0</v>
      </c>
      <c r="O34" s="5">
        <v>4</v>
      </c>
      <c r="P34" s="6">
        <v>1</v>
      </c>
    </row>
    <row r="35" spans="2:16" ht="14.25" thickBot="1">
      <c r="B35" s="138" t="s">
        <v>31</v>
      </c>
      <c r="C35" s="139"/>
      <c r="D35" s="69">
        <v>2577</v>
      </c>
      <c r="E35" s="5">
        <v>2264</v>
      </c>
      <c r="F35" s="6">
        <v>313</v>
      </c>
      <c r="G35" s="7">
        <v>561</v>
      </c>
      <c r="H35" s="5">
        <v>96</v>
      </c>
      <c r="I35" s="5">
        <v>669</v>
      </c>
      <c r="J35" s="5">
        <v>83</v>
      </c>
      <c r="K35" s="5">
        <v>500</v>
      </c>
      <c r="L35" s="5">
        <v>69</v>
      </c>
      <c r="M35" s="5">
        <v>284</v>
      </c>
      <c r="N35" s="5">
        <v>39</v>
      </c>
      <c r="O35" s="5">
        <v>250</v>
      </c>
      <c r="P35" s="6">
        <v>26</v>
      </c>
    </row>
  </sheetData>
  <mergeCells count="14">
    <mergeCell ref="B34:C34"/>
    <mergeCell ref="B35:C35"/>
    <mergeCell ref="O2:P2"/>
    <mergeCell ref="B4:C4"/>
    <mergeCell ref="B5:B13"/>
    <mergeCell ref="B14:B21"/>
    <mergeCell ref="B22:B27"/>
    <mergeCell ref="B28:B33"/>
    <mergeCell ref="B2:C3"/>
    <mergeCell ref="D2:F2"/>
    <mergeCell ref="G2:H2"/>
    <mergeCell ref="I2:J2"/>
    <mergeCell ref="K2:L2"/>
    <mergeCell ref="M2:N2"/>
  </mergeCells>
  <phoneticPr fontId="1"/>
  <pageMargins left="0" right="0" top="0.15748031496062992" bottom="0.15748031496062992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46"/>
  <sheetViews>
    <sheetView workbookViewId="0">
      <selection activeCell="Q53" sqref="Q53"/>
    </sheetView>
  </sheetViews>
  <sheetFormatPr defaultRowHeight="13.5"/>
  <cols>
    <col min="1" max="1" width="2.375" style="59" customWidth="1"/>
    <col min="2" max="2" width="2.875" style="59" bestFit="1" customWidth="1"/>
    <col min="3" max="3" width="11.375" style="59" customWidth="1"/>
    <col min="4" max="4" width="21" style="59" bestFit="1" customWidth="1"/>
    <col min="5" max="7" width="9" style="59"/>
    <col min="8" max="17" width="7.5" style="59" customWidth="1"/>
    <col min="18" max="16384" width="9" style="59"/>
  </cols>
  <sheetData>
    <row r="1" spans="2:17" ht="14.25" thickBot="1">
      <c r="B1" s="59" t="s">
        <v>84</v>
      </c>
    </row>
    <row r="2" spans="2:17" ht="13.5" customHeight="1">
      <c r="B2" s="147" t="s">
        <v>32</v>
      </c>
      <c r="C2" s="148"/>
      <c r="D2" s="148"/>
      <c r="E2" s="199" t="s">
        <v>90</v>
      </c>
      <c r="F2" s="200"/>
      <c r="G2" s="201"/>
      <c r="H2" s="152" t="s">
        <v>108</v>
      </c>
      <c r="I2" s="141"/>
      <c r="J2" s="140" t="s">
        <v>109</v>
      </c>
      <c r="K2" s="141"/>
      <c r="L2" s="140" t="s">
        <v>110</v>
      </c>
      <c r="M2" s="141"/>
      <c r="N2" s="140" t="s">
        <v>111</v>
      </c>
      <c r="O2" s="141"/>
      <c r="P2" s="140" t="s">
        <v>112</v>
      </c>
      <c r="Q2" s="142"/>
    </row>
    <row r="3" spans="2:17" ht="14.25" thickBot="1">
      <c r="B3" s="149"/>
      <c r="C3" s="150"/>
      <c r="D3" s="150"/>
      <c r="E3" s="37" t="s">
        <v>0</v>
      </c>
      <c r="F3" s="38" t="s">
        <v>1</v>
      </c>
      <c r="G3" s="39" t="s">
        <v>2</v>
      </c>
      <c r="H3" s="63" t="s">
        <v>1</v>
      </c>
      <c r="I3" s="38" t="s">
        <v>2</v>
      </c>
      <c r="J3" s="63" t="s">
        <v>1</v>
      </c>
      <c r="K3" s="38" t="s">
        <v>2</v>
      </c>
      <c r="L3" s="63" t="s">
        <v>1</v>
      </c>
      <c r="M3" s="38" t="s">
        <v>2</v>
      </c>
      <c r="N3" s="63" t="s">
        <v>1</v>
      </c>
      <c r="O3" s="38" t="s">
        <v>2</v>
      </c>
      <c r="P3" s="36" t="s">
        <v>1</v>
      </c>
      <c r="Q3" s="39" t="s">
        <v>2</v>
      </c>
    </row>
    <row r="4" spans="2:17" ht="13.5" customHeight="1">
      <c r="B4" s="192" t="s">
        <v>33</v>
      </c>
      <c r="C4" s="195" t="s">
        <v>34</v>
      </c>
      <c r="D4" s="196"/>
      <c r="E4" s="89">
        <v>649</v>
      </c>
      <c r="F4" s="90">
        <v>582</v>
      </c>
      <c r="G4" s="91">
        <v>67</v>
      </c>
      <c r="H4" s="92">
        <v>146</v>
      </c>
      <c r="I4" s="90">
        <v>23</v>
      </c>
      <c r="J4" s="90">
        <v>175</v>
      </c>
      <c r="K4" s="90">
        <v>14</v>
      </c>
      <c r="L4" s="90">
        <v>130</v>
      </c>
      <c r="M4" s="90">
        <v>17</v>
      </c>
      <c r="N4" s="90">
        <v>73</v>
      </c>
      <c r="O4" s="90">
        <v>9</v>
      </c>
      <c r="P4" s="90">
        <v>58</v>
      </c>
      <c r="Q4" s="91">
        <v>4</v>
      </c>
    </row>
    <row r="5" spans="2:17">
      <c r="B5" s="193"/>
      <c r="C5" s="197" t="s">
        <v>35</v>
      </c>
      <c r="D5" s="198"/>
      <c r="E5" s="93">
        <v>564</v>
      </c>
      <c r="F5" s="94">
        <v>471</v>
      </c>
      <c r="G5" s="95">
        <v>93</v>
      </c>
      <c r="H5" s="96">
        <v>111</v>
      </c>
      <c r="I5" s="94">
        <v>24</v>
      </c>
      <c r="J5" s="94">
        <v>149</v>
      </c>
      <c r="K5" s="94">
        <v>31</v>
      </c>
      <c r="L5" s="94">
        <v>107</v>
      </c>
      <c r="M5" s="94">
        <v>17</v>
      </c>
      <c r="N5" s="94">
        <v>56</v>
      </c>
      <c r="O5" s="94">
        <v>12</v>
      </c>
      <c r="P5" s="94">
        <v>48</v>
      </c>
      <c r="Q5" s="95">
        <v>9</v>
      </c>
    </row>
    <row r="6" spans="2:17">
      <c r="B6" s="193"/>
      <c r="C6" s="197" t="s">
        <v>36</v>
      </c>
      <c r="D6" s="198"/>
      <c r="E6" s="93">
        <v>113</v>
      </c>
      <c r="F6" s="94">
        <v>106</v>
      </c>
      <c r="G6" s="95">
        <v>7</v>
      </c>
      <c r="H6" s="96">
        <v>24</v>
      </c>
      <c r="I6" s="94">
        <v>5</v>
      </c>
      <c r="J6" s="94">
        <v>33</v>
      </c>
      <c r="K6" s="94">
        <v>0</v>
      </c>
      <c r="L6" s="94">
        <v>23</v>
      </c>
      <c r="M6" s="94">
        <v>0</v>
      </c>
      <c r="N6" s="94">
        <v>12</v>
      </c>
      <c r="O6" s="94">
        <v>1</v>
      </c>
      <c r="P6" s="94">
        <v>14</v>
      </c>
      <c r="Q6" s="95">
        <v>1</v>
      </c>
    </row>
    <row r="7" spans="2:17">
      <c r="B7" s="193"/>
      <c r="C7" s="197" t="s">
        <v>37</v>
      </c>
      <c r="D7" s="198"/>
      <c r="E7" s="93">
        <v>618</v>
      </c>
      <c r="F7" s="94">
        <v>550</v>
      </c>
      <c r="G7" s="95">
        <v>68</v>
      </c>
      <c r="H7" s="96">
        <v>144</v>
      </c>
      <c r="I7" s="94">
        <v>22</v>
      </c>
      <c r="J7" s="94">
        <v>152</v>
      </c>
      <c r="K7" s="94">
        <v>14</v>
      </c>
      <c r="L7" s="94">
        <v>124</v>
      </c>
      <c r="M7" s="94">
        <v>18</v>
      </c>
      <c r="N7" s="94">
        <v>70</v>
      </c>
      <c r="O7" s="94">
        <v>8</v>
      </c>
      <c r="P7" s="94">
        <v>60</v>
      </c>
      <c r="Q7" s="95">
        <v>6</v>
      </c>
    </row>
    <row r="8" spans="2:17">
      <c r="B8" s="193"/>
      <c r="C8" s="197" t="s">
        <v>38</v>
      </c>
      <c r="D8" s="198"/>
      <c r="E8" s="93">
        <v>170</v>
      </c>
      <c r="F8" s="94">
        <v>150</v>
      </c>
      <c r="G8" s="95">
        <v>20</v>
      </c>
      <c r="H8" s="96">
        <v>30</v>
      </c>
      <c r="I8" s="94">
        <v>6</v>
      </c>
      <c r="J8" s="94">
        <v>48</v>
      </c>
      <c r="K8" s="94">
        <v>6</v>
      </c>
      <c r="L8" s="94">
        <v>30</v>
      </c>
      <c r="M8" s="94">
        <v>6</v>
      </c>
      <c r="N8" s="94">
        <v>23</v>
      </c>
      <c r="O8" s="94">
        <v>2</v>
      </c>
      <c r="P8" s="94">
        <v>19</v>
      </c>
      <c r="Q8" s="95">
        <v>0</v>
      </c>
    </row>
    <row r="9" spans="2:17">
      <c r="B9" s="193"/>
      <c r="C9" s="197" t="s">
        <v>39</v>
      </c>
      <c r="D9" s="198"/>
      <c r="E9" s="93">
        <v>105</v>
      </c>
      <c r="F9" s="94">
        <v>95</v>
      </c>
      <c r="G9" s="95">
        <v>10</v>
      </c>
      <c r="H9" s="96">
        <v>29</v>
      </c>
      <c r="I9" s="94">
        <v>4</v>
      </c>
      <c r="J9" s="94">
        <v>25</v>
      </c>
      <c r="K9" s="94">
        <v>1</v>
      </c>
      <c r="L9" s="94">
        <v>25</v>
      </c>
      <c r="M9" s="94">
        <v>1</v>
      </c>
      <c r="N9" s="94">
        <v>10</v>
      </c>
      <c r="O9" s="94">
        <v>1</v>
      </c>
      <c r="P9" s="94">
        <v>6</v>
      </c>
      <c r="Q9" s="95">
        <v>3</v>
      </c>
    </row>
    <row r="10" spans="2:17">
      <c r="B10" s="193"/>
      <c r="C10" s="197" t="s">
        <v>40</v>
      </c>
      <c r="D10" s="198"/>
      <c r="E10" s="93">
        <v>39</v>
      </c>
      <c r="F10" s="94">
        <v>38</v>
      </c>
      <c r="G10" s="95">
        <v>1</v>
      </c>
      <c r="H10" s="96">
        <v>4</v>
      </c>
      <c r="I10" s="94">
        <v>0</v>
      </c>
      <c r="J10" s="94">
        <v>8</v>
      </c>
      <c r="K10" s="94">
        <v>1</v>
      </c>
      <c r="L10" s="94">
        <v>10</v>
      </c>
      <c r="M10" s="94">
        <v>0</v>
      </c>
      <c r="N10" s="94">
        <v>7</v>
      </c>
      <c r="O10" s="94">
        <v>0</v>
      </c>
      <c r="P10" s="94">
        <v>9</v>
      </c>
      <c r="Q10" s="95">
        <v>0</v>
      </c>
    </row>
    <row r="11" spans="2:17">
      <c r="B11" s="193"/>
      <c r="C11" s="197" t="s">
        <v>41</v>
      </c>
      <c r="D11" s="198"/>
      <c r="E11" s="93">
        <v>12</v>
      </c>
      <c r="F11" s="94">
        <v>8</v>
      </c>
      <c r="G11" s="95">
        <v>4</v>
      </c>
      <c r="H11" s="96">
        <v>1</v>
      </c>
      <c r="I11" s="94">
        <v>1</v>
      </c>
      <c r="J11" s="94">
        <v>3</v>
      </c>
      <c r="K11" s="94">
        <v>2</v>
      </c>
      <c r="L11" s="94">
        <v>1</v>
      </c>
      <c r="M11" s="94">
        <v>1</v>
      </c>
      <c r="N11" s="94">
        <v>3</v>
      </c>
      <c r="O11" s="94">
        <v>0</v>
      </c>
      <c r="P11" s="94">
        <v>0</v>
      </c>
      <c r="Q11" s="95">
        <v>0</v>
      </c>
    </row>
    <row r="12" spans="2:17">
      <c r="B12" s="193"/>
      <c r="C12" s="197" t="s">
        <v>42</v>
      </c>
      <c r="D12" s="198"/>
      <c r="E12" s="93">
        <v>2</v>
      </c>
      <c r="F12" s="94">
        <v>2</v>
      </c>
      <c r="G12" s="95">
        <v>0</v>
      </c>
      <c r="H12" s="96">
        <v>0</v>
      </c>
      <c r="I12" s="94">
        <v>0</v>
      </c>
      <c r="J12" s="94">
        <v>0</v>
      </c>
      <c r="K12" s="94">
        <v>0</v>
      </c>
      <c r="L12" s="94">
        <v>0</v>
      </c>
      <c r="M12" s="94">
        <v>0</v>
      </c>
      <c r="N12" s="94">
        <v>0</v>
      </c>
      <c r="O12" s="94">
        <v>0</v>
      </c>
      <c r="P12" s="94">
        <v>2</v>
      </c>
      <c r="Q12" s="95">
        <v>0</v>
      </c>
    </row>
    <row r="13" spans="2:17">
      <c r="B13" s="193"/>
      <c r="C13" s="197" t="s">
        <v>43</v>
      </c>
      <c r="D13" s="198"/>
      <c r="E13" s="93">
        <v>22</v>
      </c>
      <c r="F13" s="94">
        <v>21</v>
      </c>
      <c r="G13" s="95">
        <v>1</v>
      </c>
      <c r="H13" s="96">
        <v>5</v>
      </c>
      <c r="I13" s="94">
        <v>0</v>
      </c>
      <c r="J13" s="94">
        <v>6</v>
      </c>
      <c r="K13" s="94">
        <v>1</v>
      </c>
      <c r="L13" s="94">
        <v>3</v>
      </c>
      <c r="M13" s="94">
        <v>0</v>
      </c>
      <c r="N13" s="94">
        <v>3</v>
      </c>
      <c r="O13" s="94">
        <v>0</v>
      </c>
      <c r="P13" s="94">
        <v>4</v>
      </c>
      <c r="Q13" s="95">
        <v>0</v>
      </c>
    </row>
    <row r="14" spans="2:17">
      <c r="B14" s="193"/>
      <c r="C14" s="197" t="s">
        <v>44</v>
      </c>
      <c r="D14" s="198"/>
      <c r="E14" s="93">
        <v>13</v>
      </c>
      <c r="F14" s="94">
        <v>11</v>
      </c>
      <c r="G14" s="95">
        <v>2</v>
      </c>
      <c r="H14" s="96">
        <v>1</v>
      </c>
      <c r="I14" s="94">
        <v>1</v>
      </c>
      <c r="J14" s="94">
        <v>5</v>
      </c>
      <c r="K14" s="94">
        <v>1</v>
      </c>
      <c r="L14" s="94">
        <v>0</v>
      </c>
      <c r="M14" s="94">
        <v>0</v>
      </c>
      <c r="N14" s="94">
        <v>4</v>
      </c>
      <c r="O14" s="94">
        <v>0</v>
      </c>
      <c r="P14" s="94">
        <v>1</v>
      </c>
      <c r="Q14" s="95">
        <v>0</v>
      </c>
    </row>
    <row r="15" spans="2:17">
      <c r="B15" s="193"/>
      <c r="C15" s="197" t="s">
        <v>45</v>
      </c>
      <c r="D15" s="198"/>
      <c r="E15" s="93">
        <v>18</v>
      </c>
      <c r="F15" s="94">
        <v>16</v>
      </c>
      <c r="G15" s="95">
        <v>2</v>
      </c>
      <c r="H15" s="96">
        <v>3</v>
      </c>
      <c r="I15" s="94">
        <v>0</v>
      </c>
      <c r="J15" s="94">
        <v>3</v>
      </c>
      <c r="K15" s="94">
        <v>1</v>
      </c>
      <c r="L15" s="94">
        <v>5</v>
      </c>
      <c r="M15" s="94">
        <v>0</v>
      </c>
      <c r="N15" s="94">
        <v>1</v>
      </c>
      <c r="O15" s="94">
        <v>1</v>
      </c>
      <c r="P15" s="94">
        <v>4</v>
      </c>
      <c r="Q15" s="95">
        <v>0</v>
      </c>
    </row>
    <row r="16" spans="2:17">
      <c r="B16" s="193"/>
      <c r="C16" s="197" t="s">
        <v>46</v>
      </c>
      <c r="D16" s="198"/>
      <c r="E16" s="93">
        <v>22</v>
      </c>
      <c r="F16" s="94">
        <v>20</v>
      </c>
      <c r="G16" s="95">
        <v>2</v>
      </c>
      <c r="H16" s="96">
        <v>6</v>
      </c>
      <c r="I16" s="94">
        <v>1</v>
      </c>
      <c r="J16" s="94">
        <v>4</v>
      </c>
      <c r="K16" s="94">
        <v>1</v>
      </c>
      <c r="L16" s="94">
        <v>3</v>
      </c>
      <c r="M16" s="94">
        <v>0</v>
      </c>
      <c r="N16" s="94">
        <v>4</v>
      </c>
      <c r="O16" s="94">
        <v>0</v>
      </c>
      <c r="P16" s="94">
        <v>3</v>
      </c>
      <c r="Q16" s="95">
        <v>0</v>
      </c>
    </row>
    <row r="17" spans="2:17">
      <c r="B17" s="193"/>
      <c r="C17" s="197" t="s">
        <v>30</v>
      </c>
      <c r="D17" s="198"/>
      <c r="E17" s="93">
        <v>2</v>
      </c>
      <c r="F17" s="94">
        <v>1</v>
      </c>
      <c r="G17" s="95">
        <v>1</v>
      </c>
      <c r="H17" s="96">
        <v>0</v>
      </c>
      <c r="I17" s="94">
        <v>0</v>
      </c>
      <c r="J17" s="94">
        <v>0</v>
      </c>
      <c r="K17" s="94">
        <v>0</v>
      </c>
      <c r="L17" s="94">
        <v>0</v>
      </c>
      <c r="M17" s="94">
        <v>0</v>
      </c>
      <c r="N17" s="94">
        <v>0</v>
      </c>
      <c r="O17" s="94">
        <v>1</v>
      </c>
      <c r="P17" s="94">
        <v>1</v>
      </c>
      <c r="Q17" s="95">
        <v>0</v>
      </c>
    </row>
    <row r="18" spans="2:17" ht="14.25" thickBot="1">
      <c r="B18" s="194"/>
      <c r="C18" s="202" t="s">
        <v>47</v>
      </c>
      <c r="D18" s="203"/>
      <c r="E18" s="97">
        <v>2349</v>
      </c>
      <c r="F18" s="98">
        <v>2071</v>
      </c>
      <c r="G18" s="99">
        <v>278</v>
      </c>
      <c r="H18" s="100">
        <v>504</v>
      </c>
      <c r="I18" s="98">
        <v>87</v>
      </c>
      <c r="J18" s="98">
        <v>611</v>
      </c>
      <c r="K18" s="98">
        <v>73</v>
      </c>
      <c r="L18" s="98">
        <v>461</v>
      </c>
      <c r="M18" s="98">
        <v>60</v>
      </c>
      <c r="N18" s="98">
        <v>266</v>
      </c>
      <c r="O18" s="98">
        <v>35</v>
      </c>
      <c r="P18" s="98">
        <v>229</v>
      </c>
      <c r="Q18" s="99">
        <v>23</v>
      </c>
    </row>
    <row r="19" spans="2:17" ht="13.5" customHeight="1">
      <c r="B19" s="211" t="s">
        <v>48</v>
      </c>
      <c r="C19" s="195" t="s">
        <v>49</v>
      </c>
      <c r="D19" s="196"/>
      <c r="E19" s="89">
        <v>18</v>
      </c>
      <c r="F19" s="90">
        <v>16</v>
      </c>
      <c r="G19" s="91">
        <v>2</v>
      </c>
      <c r="H19" s="92">
        <v>7</v>
      </c>
      <c r="I19" s="90">
        <v>0</v>
      </c>
      <c r="J19" s="90">
        <v>7</v>
      </c>
      <c r="K19" s="90">
        <v>1</v>
      </c>
      <c r="L19" s="90">
        <v>1</v>
      </c>
      <c r="M19" s="90">
        <v>0</v>
      </c>
      <c r="N19" s="90">
        <v>0</v>
      </c>
      <c r="O19" s="90">
        <v>0</v>
      </c>
      <c r="P19" s="90">
        <v>1</v>
      </c>
      <c r="Q19" s="91">
        <v>1</v>
      </c>
    </row>
    <row r="20" spans="2:17">
      <c r="B20" s="212"/>
      <c r="C20" s="197" t="s">
        <v>50</v>
      </c>
      <c r="D20" s="198"/>
      <c r="E20" s="93">
        <v>3</v>
      </c>
      <c r="F20" s="94">
        <v>2</v>
      </c>
      <c r="G20" s="95">
        <v>1</v>
      </c>
      <c r="H20" s="96">
        <v>0</v>
      </c>
      <c r="I20" s="94">
        <v>0</v>
      </c>
      <c r="J20" s="94">
        <v>1</v>
      </c>
      <c r="K20" s="94">
        <v>0</v>
      </c>
      <c r="L20" s="94">
        <v>1</v>
      </c>
      <c r="M20" s="94">
        <v>1</v>
      </c>
      <c r="N20" s="94">
        <v>0</v>
      </c>
      <c r="O20" s="94">
        <v>0</v>
      </c>
      <c r="P20" s="94">
        <v>0</v>
      </c>
      <c r="Q20" s="95">
        <v>0</v>
      </c>
    </row>
    <row r="21" spans="2:17">
      <c r="B21" s="212"/>
      <c r="C21" s="197" t="s">
        <v>51</v>
      </c>
      <c r="D21" s="198"/>
      <c r="E21" s="93">
        <v>18</v>
      </c>
      <c r="F21" s="94">
        <v>14</v>
      </c>
      <c r="G21" s="95">
        <v>4</v>
      </c>
      <c r="H21" s="96">
        <v>3</v>
      </c>
      <c r="I21" s="94">
        <v>2</v>
      </c>
      <c r="J21" s="94">
        <v>2</v>
      </c>
      <c r="K21" s="94">
        <v>2</v>
      </c>
      <c r="L21" s="94">
        <v>4</v>
      </c>
      <c r="M21" s="94">
        <v>0</v>
      </c>
      <c r="N21" s="94">
        <v>2</v>
      </c>
      <c r="O21" s="94">
        <v>0</v>
      </c>
      <c r="P21" s="94">
        <v>3</v>
      </c>
      <c r="Q21" s="95">
        <v>0</v>
      </c>
    </row>
    <row r="22" spans="2:17">
      <c r="B22" s="212"/>
      <c r="C22" s="197" t="s">
        <v>52</v>
      </c>
      <c r="D22" s="198"/>
      <c r="E22" s="93">
        <v>0</v>
      </c>
      <c r="F22" s="94">
        <v>0</v>
      </c>
      <c r="G22" s="95">
        <v>0</v>
      </c>
      <c r="H22" s="96">
        <v>0</v>
      </c>
      <c r="I22" s="94">
        <v>0</v>
      </c>
      <c r="J22" s="94">
        <v>0</v>
      </c>
      <c r="K22" s="94">
        <v>0</v>
      </c>
      <c r="L22" s="94">
        <v>0</v>
      </c>
      <c r="M22" s="94">
        <v>0</v>
      </c>
      <c r="N22" s="94">
        <v>0</v>
      </c>
      <c r="O22" s="94">
        <v>0</v>
      </c>
      <c r="P22" s="94">
        <v>0</v>
      </c>
      <c r="Q22" s="95">
        <v>0</v>
      </c>
    </row>
    <row r="23" spans="2:17">
      <c r="B23" s="212"/>
      <c r="C23" s="197" t="s">
        <v>53</v>
      </c>
      <c r="D23" s="198"/>
      <c r="E23" s="93">
        <v>6</v>
      </c>
      <c r="F23" s="94">
        <v>5</v>
      </c>
      <c r="G23" s="95">
        <v>1</v>
      </c>
      <c r="H23" s="96">
        <v>2</v>
      </c>
      <c r="I23" s="94">
        <v>0</v>
      </c>
      <c r="J23" s="94">
        <v>1</v>
      </c>
      <c r="K23" s="94">
        <v>0</v>
      </c>
      <c r="L23" s="94">
        <v>1</v>
      </c>
      <c r="M23" s="94">
        <v>1</v>
      </c>
      <c r="N23" s="94">
        <v>1</v>
      </c>
      <c r="O23" s="94">
        <v>0</v>
      </c>
      <c r="P23" s="94">
        <v>0</v>
      </c>
      <c r="Q23" s="95">
        <v>0</v>
      </c>
    </row>
    <row r="24" spans="2:17">
      <c r="B24" s="212"/>
      <c r="C24" s="197" t="s">
        <v>54</v>
      </c>
      <c r="D24" s="198"/>
      <c r="E24" s="93">
        <v>8</v>
      </c>
      <c r="F24" s="94">
        <v>5</v>
      </c>
      <c r="G24" s="95">
        <v>3</v>
      </c>
      <c r="H24" s="96">
        <v>2</v>
      </c>
      <c r="I24" s="94">
        <v>1</v>
      </c>
      <c r="J24" s="94">
        <v>2</v>
      </c>
      <c r="K24" s="94">
        <v>0</v>
      </c>
      <c r="L24" s="94">
        <v>0</v>
      </c>
      <c r="M24" s="94">
        <v>1</v>
      </c>
      <c r="N24" s="94">
        <v>0</v>
      </c>
      <c r="O24" s="94">
        <v>1</v>
      </c>
      <c r="P24" s="94">
        <v>1</v>
      </c>
      <c r="Q24" s="95">
        <v>0</v>
      </c>
    </row>
    <row r="25" spans="2:17" ht="13.5" customHeight="1">
      <c r="B25" s="212"/>
      <c r="C25" s="204" t="s">
        <v>55</v>
      </c>
      <c r="D25" s="68" t="s">
        <v>56</v>
      </c>
      <c r="E25" s="93">
        <v>11</v>
      </c>
      <c r="F25" s="94">
        <v>8</v>
      </c>
      <c r="G25" s="95">
        <v>3</v>
      </c>
      <c r="H25" s="96">
        <v>3</v>
      </c>
      <c r="I25" s="94">
        <v>1</v>
      </c>
      <c r="J25" s="94">
        <v>2</v>
      </c>
      <c r="K25" s="94">
        <v>1</v>
      </c>
      <c r="L25" s="94">
        <v>2</v>
      </c>
      <c r="M25" s="94">
        <v>0</v>
      </c>
      <c r="N25" s="94">
        <v>0</v>
      </c>
      <c r="O25" s="94">
        <v>0</v>
      </c>
      <c r="P25" s="94">
        <v>1</v>
      </c>
      <c r="Q25" s="95">
        <v>1</v>
      </c>
    </row>
    <row r="26" spans="2:17">
      <c r="B26" s="212"/>
      <c r="C26" s="205"/>
      <c r="D26" s="68" t="s">
        <v>57</v>
      </c>
      <c r="E26" s="93">
        <v>0</v>
      </c>
      <c r="F26" s="94">
        <v>0</v>
      </c>
      <c r="G26" s="95">
        <v>0</v>
      </c>
      <c r="H26" s="96">
        <v>0</v>
      </c>
      <c r="I26" s="94">
        <v>0</v>
      </c>
      <c r="J26" s="94">
        <v>0</v>
      </c>
      <c r="K26" s="94">
        <v>0</v>
      </c>
      <c r="L26" s="94">
        <v>0</v>
      </c>
      <c r="M26" s="94">
        <v>0</v>
      </c>
      <c r="N26" s="94">
        <v>0</v>
      </c>
      <c r="O26" s="94">
        <v>0</v>
      </c>
      <c r="P26" s="94">
        <v>0</v>
      </c>
      <c r="Q26" s="95">
        <v>0</v>
      </c>
    </row>
    <row r="27" spans="2:17">
      <c r="B27" s="212"/>
      <c r="C27" s="205"/>
      <c r="D27" s="68" t="s">
        <v>58</v>
      </c>
      <c r="E27" s="93">
        <v>7</v>
      </c>
      <c r="F27" s="94">
        <v>6</v>
      </c>
      <c r="G27" s="95">
        <v>1</v>
      </c>
      <c r="H27" s="96">
        <v>4</v>
      </c>
      <c r="I27" s="94">
        <v>0</v>
      </c>
      <c r="J27" s="94">
        <v>1</v>
      </c>
      <c r="K27" s="94">
        <v>1</v>
      </c>
      <c r="L27" s="94">
        <v>0</v>
      </c>
      <c r="M27" s="94">
        <v>0</v>
      </c>
      <c r="N27" s="94">
        <v>1</v>
      </c>
      <c r="O27" s="94">
        <v>0</v>
      </c>
      <c r="P27" s="94">
        <v>0</v>
      </c>
      <c r="Q27" s="95">
        <v>0</v>
      </c>
    </row>
    <row r="28" spans="2:17">
      <c r="B28" s="212"/>
      <c r="C28" s="205"/>
      <c r="D28" s="68" t="s">
        <v>59</v>
      </c>
      <c r="E28" s="93">
        <v>26</v>
      </c>
      <c r="F28" s="94">
        <v>22</v>
      </c>
      <c r="G28" s="95">
        <v>4</v>
      </c>
      <c r="H28" s="96">
        <v>10</v>
      </c>
      <c r="I28" s="94">
        <v>1</v>
      </c>
      <c r="J28" s="94">
        <v>5</v>
      </c>
      <c r="K28" s="94">
        <v>0</v>
      </c>
      <c r="L28" s="94">
        <v>4</v>
      </c>
      <c r="M28" s="94">
        <v>3</v>
      </c>
      <c r="N28" s="94">
        <v>3</v>
      </c>
      <c r="O28" s="94">
        <v>0</v>
      </c>
      <c r="P28" s="94">
        <v>0</v>
      </c>
      <c r="Q28" s="95">
        <v>0</v>
      </c>
    </row>
    <row r="29" spans="2:17">
      <c r="B29" s="212"/>
      <c r="C29" s="205"/>
      <c r="D29" s="68" t="s">
        <v>60</v>
      </c>
      <c r="E29" s="93">
        <v>33</v>
      </c>
      <c r="F29" s="94">
        <v>30</v>
      </c>
      <c r="G29" s="95">
        <v>3</v>
      </c>
      <c r="H29" s="96">
        <v>9</v>
      </c>
      <c r="I29" s="94">
        <v>0</v>
      </c>
      <c r="J29" s="94">
        <v>9</v>
      </c>
      <c r="K29" s="94">
        <v>1</v>
      </c>
      <c r="L29" s="94">
        <v>5</v>
      </c>
      <c r="M29" s="94">
        <v>1</v>
      </c>
      <c r="N29" s="94">
        <v>3</v>
      </c>
      <c r="O29" s="94">
        <v>1</v>
      </c>
      <c r="P29" s="94">
        <v>4</v>
      </c>
      <c r="Q29" s="95">
        <v>0</v>
      </c>
    </row>
    <row r="30" spans="2:17">
      <c r="B30" s="212"/>
      <c r="C30" s="205"/>
      <c r="D30" s="68" t="s">
        <v>61</v>
      </c>
      <c r="E30" s="93">
        <v>55</v>
      </c>
      <c r="F30" s="94">
        <v>47</v>
      </c>
      <c r="G30" s="95">
        <v>8</v>
      </c>
      <c r="H30" s="96">
        <v>9</v>
      </c>
      <c r="I30" s="94">
        <v>2</v>
      </c>
      <c r="J30" s="94">
        <v>18</v>
      </c>
      <c r="K30" s="94">
        <v>3</v>
      </c>
      <c r="L30" s="94">
        <v>12</v>
      </c>
      <c r="M30" s="94">
        <v>1</v>
      </c>
      <c r="N30" s="94">
        <v>4</v>
      </c>
      <c r="O30" s="94">
        <v>2</v>
      </c>
      <c r="P30" s="94">
        <v>4</v>
      </c>
      <c r="Q30" s="95">
        <v>0</v>
      </c>
    </row>
    <row r="31" spans="2:17">
      <c r="B31" s="212"/>
      <c r="C31" s="205"/>
      <c r="D31" s="68" t="s">
        <v>62</v>
      </c>
      <c r="E31" s="93">
        <v>3</v>
      </c>
      <c r="F31" s="94">
        <v>3</v>
      </c>
      <c r="G31" s="95">
        <v>0</v>
      </c>
      <c r="H31" s="96">
        <v>1</v>
      </c>
      <c r="I31" s="94">
        <v>0</v>
      </c>
      <c r="J31" s="94">
        <v>0</v>
      </c>
      <c r="K31" s="94">
        <v>0</v>
      </c>
      <c r="L31" s="94">
        <v>0</v>
      </c>
      <c r="M31" s="94">
        <v>0</v>
      </c>
      <c r="N31" s="94">
        <v>0</v>
      </c>
      <c r="O31" s="94">
        <v>0</v>
      </c>
      <c r="P31" s="94">
        <v>2</v>
      </c>
      <c r="Q31" s="95">
        <v>0</v>
      </c>
    </row>
    <row r="32" spans="2:17">
      <c r="B32" s="212"/>
      <c r="C32" s="205"/>
      <c r="D32" s="68" t="s">
        <v>63</v>
      </c>
      <c r="E32" s="93">
        <v>0</v>
      </c>
      <c r="F32" s="94">
        <v>0</v>
      </c>
      <c r="G32" s="95">
        <v>0</v>
      </c>
      <c r="H32" s="96">
        <v>0</v>
      </c>
      <c r="I32" s="94">
        <v>0</v>
      </c>
      <c r="J32" s="94">
        <v>0</v>
      </c>
      <c r="K32" s="94">
        <v>0</v>
      </c>
      <c r="L32" s="94">
        <v>0</v>
      </c>
      <c r="M32" s="94">
        <v>0</v>
      </c>
      <c r="N32" s="94">
        <v>0</v>
      </c>
      <c r="O32" s="94">
        <v>0</v>
      </c>
      <c r="P32" s="94">
        <v>0</v>
      </c>
      <c r="Q32" s="95">
        <v>0</v>
      </c>
    </row>
    <row r="33" spans="2:17">
      <c r="B33" s="212"/>
      <c r="C33" s="205"/>
      <c r="D33" s="68" t="s">
        <v>30</v>
      </c>
      <c r="E33" s="93">
        <v>2</v>
      </c>
      <c r="F33" s="94">
        <v>2</v>
      </c>
      <c r="G33" s="95">
        <v>0</v>
      </c>
      <c r="H33" s="96">
        <v>1</v>
      </c>
      <c r="I33" s="94">
        <v>0</v>
      </c>
      <c r="J33" s="94">
        <v>0</v>
      </c>
      <c r="K33" s="94">
        <v>0</v>
      </c>
      <c r="L33" s="94">
        <v>0</v>
      </c>
      <c r="M33" s="94">
        <v>0</v>
      </c>
      <c r="N33" s="94">
        <v>1</v>
      </c>
      <c r="O33" s="94">
        <v>0</v>
      </c>
      <c r="P33" s="94">
        <v>0</v>
      </c>
      <c r="Q33" s="95">
        <v>0</v>
      </c>
    </row>
    <row r="34" spans="2:17">
      <c r="B34" s="212"/>
      <c r="C34" s="206"/>
      <c r="D34" s="40" t="s">
        <v>13</v>
      </c>
      <c r="E34" s="93">
        <v>137</v>
      </c>
      <c r="F34" s="94">
        <v>118</v>
      </c>
      <c r="G34" s="95">
        <v>19</v>
      </c>
      <c r="H34" s="96">
        <v>37</v>
      </c>
      <c r="I34" s="94">
        <v>4</v>
      </c>
      <c r="J34" s="94">
        <v>35</v>
      </c>
      <c r="K34" s="94">
        <v>6</v>
      </c>
      <c r="L34" s="94">
        <v>23</v>
      </c>
      <c r="M34" s="94">
        <v>5</v>
      </c>
      <c r="N34" s="94">
        <v>12</v>
      </c>
      <c r="O34" s="94">
        <v>3</v>
      </c>
      <c r="P34" s="94">
        <v>11</v>
      </c>
      <c r="Q34" s="95">
        <v>1</v>
      </c>
    </row>
    <row r="35" spans="2:17" ht="13.5" customHeight="1">
      <c r="B35" s="212"/>
      <c r="C35" s="207" t="s">
        <v>64</v>
      </c>
      <c r="D35" s="41" t="s">
        <v>56</v>
      </c>
      <c r="E35" s="93">
        <v>1</v>
      </c>
      <c r="F35" s="94">
        <v>1</v>
      </c>
      <c r="G35" s="95">
        <v>0</v>
      </c>
      <c r="H35" s="96">
        <v>1</v>
      </c>
      <c r="I35" s="94">
        <v>0</v>
      </c>
      <c r="J35" s="94">
        <v>0</v>
      </c>
      <c r="K35" s="94">
        <v>0</v>
      </c>
      <c r="L35" s="94">
        <v>0</v>
      </c>
      <c r="M35" s="94">
        <v>0</v>
      </c>
      <c r="N35" s="94">
        <v>0</v>
      </c>
      <c r="O35" s="94">
        <v>0</v>
      </c>
      <c r="P35" s="94">
        <v>0</v>
      </c>
      <c r="Q35" s="95">
        <v>0</v>
      </c>
    </row>
    <row r="36" spans="2:17">
      <c r="B36" s="212"/>
      <c r="C36" s="207"/>
      <c r="D36" s="68" t="s">
        <v>57</v>
      </c>
      <c r="E36" s="93">
        <v>0</v>
      </c>
      <c r="F36" s="94">
        <v>0</v>
      </c>
      <c r="G36" s="95">
        <v>0</v>
      </c>
      <c r="H36" s="96">
        <v>0</v>
      </c>
      <c r="I36" s="94">
        <v>0</v>
      </c>
      <c r="J36" s="94">
        <v>0</v>
      </c>
      <c r="K36" s="94">
        <v>0</v>
      </c>
      <c r="L36" s="94">
        <v>0</v>
      </c>
      <c r="M36" s="94">
        <v>0</v>
      </c>
      <c r="N36" s="94">
        <v>0</v>
      </c>
      <c r="O36" s="94">
        <v>0</v>
      </c>
      <c r="P36" s="94">
        <v>0</v>
      </c>
      <c r="Q36" s="95">
        <v>0</v>
      </c>
    </row>
    <row r="37" spans="2:17">
      <c r="B37" s="212"/>
      <c r="C37" s="207"/>
      <c r="D37" s="68" t="s">
        <v>58</v>
      </c>
      <c r="E37" s="93">
        <v>1</v>
      </c>
      <c r="F37" s="94">
        <v>1</v>
      </c>
      <c r="G37" s="95">
        <v>0</v>
      </c>
      <c r="H37" s="96">
        <v>0</v>
      </c>
      <c r="I37" s="94">
        <v>0</v>
      </c>
      <c r="J37" s="94">
        <v>0</v>
      </c>
      <c r="K37" s="94">
        <v>0</v>
      </c>
      <c r="L37" s="94">
        <v>0</v>
      </c>
      <c r="M37" s="94">
        <v>0</v>
      </c>
      <c r="N37" s="94">
        <v>1</v>
      </c>
      <c r="O37" s="94">
        <v>0</v>
      </c>
      <c r="P37" s="94">
        <v>0</v>
      </c>
      <c r="Q37" s="95">
        <v>0</v>
      </c>
    </row>
    <row r="38" spans="2:17">
      <c r="B38" s="212"/>
      <c r="C38" s="207"/>
      <c r="D38" s="68" t="s">
        <v>59</v>
      </c>
      <c r="E38" s="93">
        <v>9</v>
      </c>
      <c r="F38" s="94">
        <v>9</v>
      </c>
      <c r="G38" s="95">
        <v>0</v>
      </c>
      <c r="H38" s="96">
        <v>2</v>
      </c>
      <c r="I38" s="94">
        <v>0</v>
      </c>
      <c r="J38" s="94">
        <v>3</v>
      </c>
      <c r="K38" s="94">
        <v>0</v>
      </c>
      <c r="L38" s="94">
        <v>2</v>
      </c>
      <c r="M38" s="94">
        <v>0</v>
      </c>
      <c r="N38" s="94">
        <v>2</v>
      </c>
      <c r="O38" s="94">
        <v>0</v>
      </c>
      <c r="P38" s="94">
        <v>0</v>
      </c>
      <c r="Q38" s="95">
        <v>0</v>
      </c>
    </row>
    <row r="39" spans="2:17">
      <c r="B39" s="212"/>
      <c r="C39" s="207"/>
      <c r="D39" s="68" t="s">
        <v>60</v>
      </c>
      <c r="E39" s="93">
        <v>8</v>
      </c>
      <c r="F39" s="94">
        <v>8</v>
      </c>
      <c r="G39" s="95">
        <v>0</v>
      </c>
      <c r="H39" s="96">
        <v>1</v>
      </c>
      <c r="I39" s="94">
        <v>0</v>
      </c>
      <c r="J39" s="94">
        <v>4</v>
      </c>
      <c r="K39" s="94">
        <v>0</v>
      </c>
      <c r="L39" s="94">
        <v>2</v>
      </c>
      <c r="M39" s="94">
        <v>0</v>
      </c>
      <c r="N39" s="94">
        <v>0</v>
      </c>
      <c r="O39" s="94">
        <v>0</v>
      </c>
      <c r="P39" s="94">
        <v>1</v>
      </c>
      <c r="Q39" s="95">
        <v>0</v>
      </c>
    </row>
    <row r="40" spans="2:17">
      <c r="B40" s="212"/>
      <c r="C40" s="207"/>
      <c r="D40" s="68" t="s">
        <v>61</v>
      </c>
      <c r="E40" s="93">
        <v>7</v>
      </c>
      <c r="F40" s="94">
        <v>5</v>
      </c>
      <c r="G40" s="95">
        <v>2</v>
      </c>
      <c r="H40" s="96">
        <v>0</v>
      </c>
      <c r="I40" s="94">
        <v>1</v>
      </c>
      <c r="J40" s="94">
        <v>2</v>
      </c>
      <c r="K40" s="94">
        <v>1</v>
      </c>
      <c r="L40" s="94">
        <v>2</v>
      </c>
      <c r="M40" s="94">
        <v>0</v>
      </c>
      <c r="N40" s="94">
        <v>0</v>
      </c>
      <c r="O40" s="94">
        <v>0</v>
      </c>
      <c r="P40" s="94">
        <v>1</v>
      </c>
      <c r="Q40" s="95">
        <v>0</v>
      </c>
    </row>
    <row r="41" spans="2:17">
      <c r="B41" s="212"/>
      <c r="C41" s="207"/>
      <c r="D41" s="68" t="s">
        <v>62</v>
      </c>
      <c r="E41" s="93">
        <v>5</v>
      </c>
      <c r="F41" s="94">
        <v>5</v>
      </c>
      <c r="G41" s="95">
        <v>0</v>
      </c>
      <c r="H41" s="96">
        <v>2</v>
      </c>
      <c r="I41" s="94">
        <v>0</v>
      </c>
      <c r="J41" s="94">
        <v>0</v>
      </c>
      <c r="K41" s="94">
        <v>0</v>
      </c>
      <c r="L41" s="94">
        <v>2</v>
      </c>
      <c r="M41" s="94">
        <v>0</v>
      </c>
      <c r="N41" s="94">
        <v>0</v>
      </c>
      <c r="O41" s="94">
        <v>0</v>
      </c>
      <c r="P41" s="94">
        <v>1</v>
      </c>
      <c r="Q41" s="95">
        <v>0</v>
      </c>
    </row>
    <row r="42" spans="2:17">
      <c r="B42" s="212"/>
      <c r="C42" s="207"/>
      <c r="D42" s="68" t="s">
        <v>63</v>
      </c>
      <c r="E42" s="93">
        <v>0</v>
      </c>
      <c r="F42" s="94">
        <v>0</v>
      </c>
      <c r="G42" s="95">
        <v>0</v>
      </c>
      <c r="H42" s="96">
        <v>0</v>
      </c>
      <c r="I42" s="94">
        <v>0</v>
      </c>
      <c r="J42" s="94">
        <v>0</v>
      </c>
      <c r="K42" s="94">
        <v>0</v>
      </c>
      <c r="L42" s="94">
        <v>0</v>
      </c>
      <c r="M42" s="94">
        <v>0</v>
      </c>
      <c r="N42" s="94">
        <v>0</v>
      </c>
      <c r="O42" s="94">
        <v>0</v>
      </c>
      <c r="P42" s="94">
        <v>0</v>
      </c>
      <c r="Q42" s="95">
        <v>0</v>
      </c>
    </row>
    <row r="43" spans="2:17">
      <c r="B43" s="212"/>
      <c r="C43" s="207"/>
      <c r="D43" s="68" t="s">
        <v>30</v>
      </c>
      <c r="E43" s="93">
        <v>7</v>
      </c>
      <c r="F43" s="94">
        <v>4</v>
      </c>
      <c r="G43" s="95">
        <v>3</v>
      </c>
      <c r="H43" s="96">
        <v>0</v>
      </c>
      <c r="I43" s="94">
        <v>1</v>
      </c>
      <c r="J43" s="94">
        <v>1</v>
      </c>
      <c r="K43" s="94">
        <v>0</v>
      </c>
      <c r="L43" s="94">
        <v>1</v>
      </c>
      <c r="M43" s="94">
        <v>1</v>
      </c>
      <c r="N43" s="94">
        <v>0</v>
      </c>
      <c r="O43" s="94">
        <v>0</v>
      </c>
      <c r="P43" s="94">
        <v>2</v>
      </c>
      <c r="Q43" s="95">
        <v>1</v>
      </c>
    </row>
    <row r="44" spans="2:17">
      <c r="B44" s="212"/>
      <c r="C44" s="207"/>
      <c r="D44" s="42" t="s">
        <v>13</v>
      </c>
      <c r="E44" s="101">
        <v>38</v>
      </c>
      <c r="F44" s="102">
        <v>33</v>
      </c>
      <c r="G44" s="103">
        <v>5</v>
      </c>
      <c r="H44" s="104">
        <v>6</v>
      </c>
      <c r="I44" s="102">
        <v>2</v>
      </c>
      <c r="J44" s="102">
        <v>10</v>
      </c>
      <c r="K44" s="102">
        <v>1</v>
      </c>
      <c r="L44" s="102">
        <v>9</v>
      </c>
      <c r="M44" s="102">
        <v>1</v>
      </c>
      <c r="N44" s="102">
        <v>3</v>
      </c>
      <c r="O44" s="102">
        <v>0</v>
      </c>
      <c r="P44" s="102">
        <v>5</v>
      </c>
      <c r="Q44" s="103">
        <v>1</v>
      </c>
    </row>
    <row r="45" spans="2:17" ht="14.25" thickBot="1">
      <c r="B45" s="213"/>
      <c r="C45" s="105" t="s">
        <v>65</v>
      </c>
      <c r="D45" s="106"/>
      <c r="E45" s="97">
        <v>228</v>
      </c>
      <c r="F45" s="98">
        <v>193</v>
      </c>
      <c r="G45" s="99">
        <v>35</v>
      </c>
      <c r="H45" s="100">
        <v>57</v>
      </c>
      <c r="I45" s="98">
        <v>9</v>
      </c>
      <c r="J45" s="98">
        <v>58</v>
      </c>
      <c r="K45" s="98">
        <v>10</v>
      </c>
      <c r="L45" s="98">
        <v>39</v>
      </c>
      <c r="M45" s="98">
        <v>9</v>
      </c>
      <c r="N45" s="98">
        <v>18</v>
      </c>
      <c r="O45" s="98">
        <v>4</v>
      </c>
      <c r="P45" s="98">
        <v>21</v>
      </c>
      <c r="Q45" s="99">
        <v>3</v>
      </c>
    </row>
    <row r="46" spans="2:17" ht="14.25" thickBot="1">
      <c r="B46" s="208" t="s">
        <v>66</v>
      </c>
      <c r="C46" s="209"/>
      <c r="D46" s="210"/>
      <c r="E46" s="107">
        <v>2577</v>
      </c>
      <c r="F46" s="108">
        <v>2264</v>
      </c>
      <c r="G46" s="109">
        <v>313</v>
      </c>
      <c r="H46" s="110">
        <v>561</v>
      </c>
      <c r="I46" s="108">
        <v>96</v>
      </c>
      <c r="J46" s="108">
        <v>669</v>
      </c>
      <c r="K46" s="108">
        <v>83</v>
      </c>
      <c r="L46" s="108">
        <v>500</v>
      </c>
      <c r="M46" s="108">
        <v>69</v>
      </c>
      <c r="N46" s="108">
        <v>284</v>
      </c>
      <c r="O46" s="108">
        <v>39</v>
      </c>
      <c r="P46" s="108">
        <v>250</v>
      </c>
      <c r="Q46" s="109">
        <v>26</v>
      </c>
    </row>
  </sheetData>
  <mergeCells count="33">
    <mergeCell ref="C16:D16"/>
    <mergeCell ref="B46:D46"/>
    <mergeCell ref="C18:D18"/>
    <mergeCell ref="B19:B45"/>
    <mergeCell ref="C19:D19"/>
    <mergeCell ref="C20:D20"/>
    <mergeCell ref="C21:D21"/>
    <mergeCell ref="C22:D22"/>
    <mergeCell ref="C23:D23"/>
    <mergeCell ref="C24:D24"/>
    <mergeCell ref="C25:C34"/>
    <mergeCell ref="C35:C44"/>
    <mergeCell ref="L2:M2"/>
    <mergeCell ref="C12:D12"/>
    <mergeCell ref="C13:D13"/>
    <mergeCell ref="C14:D14"/>
    <mergeCell ref="C15:D15"/>
    <mergeCell ref="N2:O2"/>
    <mergeCell ref="C17:D17"/>
    <mergeCell ref="P2:Q2"/>
    <mergeCell ref="B4:B18"/>
    <mergeCell ref="C4:D4"/>
    <mergeCell ref="C5:D5"/>
    <mergeCell ref="C6:D6"/>
    <mergeCell ref="C7:D7"/>
    <mergeCell ref="C8:D8"/>
    <mergeCell ref="C9:D9"/>
    <mergeCell ref="C10:D10"/>
    <mergeCell ref="C11:D11"/>
    <mergeCell ref="B2:D3"/>
    <mergeCell ref="E2:G2"/>
    <mergeCell ref="H2:I2"/>
    <mergeCell ref="J2:K2"/>
  </mergeCells>
  <phoneticPr fontId="1"/>
  <pageMargins left="0" right="0" top="0.15748031496062992" bottom="0.15748031496062992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37"/>
  <sheetViews>
    <sheetView workbookViewId="0"/>
  </sheetViews>
  <sheetFormatPr defaultRowHeight="13.5"/>
  <cols>
    <col min="1" max="1" width="2.75" style="59" customWidth="1"/>
    <col min="2" max="2" width="2.75" style="59" bestFit="1" customWidth="1"/>
    <col min="3" max="3" width="14.25" style="59" bestFit="1" customWidth="1"/>
    <col min="4" max="6" width="9" style="59"/>
    <col min="7" max="14" width="7.5" style="59" customWidth="1"/>
    <col min="15" max="16384" width="9" style="59"/>
  </cols>
  <sheetData>
    <row r="1" spans="2:14" ht="14.25" thickBot="1">
      <c r="B1" s="59" t="s">
        <v>85</v>
      </c>
    </row>
    <row r="2" spans="2:14" ht="13.5" customHeight="1">
      <c r="B2" s="165" t="s">
        <v>89</v>
      </c>
      <c r="C2" s="166"/>
      <c r="D2" s="222" t="s">
        <v>90</v>
      </c>
      <c r="E2" s="172"/>
      <c r="F2" s="157"/>
      <c r="G2" s="170" t="s">
        <v>72</v>
      </c>
      <c r="H2" s="170"/>
      <c r="I2" s="170" t="s">
        <v>73</v>
      </c>
      <c r="J2" s="170"/>
      <c r="K2" s="170" t="s">
        <v>74</v>
      </c>
      <c r="L2" s="170"/>
      <c r="M2" s="170" t="s">
        <v>75</v>
      </c>
      <c r="N2" s="171"/>
    </row>
    <row r="3" spans="2:14" ht="14.25" thickBot="1">
      <c r="B3" s="167"/>
      <c r="C3" s="168"/>
      <c r="D3" s="66" t="s">
        <v>0</v>
      </c>
      <c r="E3" s="43" t="s">
        <v>1</v>
      </c>
      <c r="F3" s="44" t="s">
        <v>2</v>
      </c>
      <c r="G3" s="67" t="s">
        <v>1</v>
      </c>
      <c r="H3" s="43" t="s">
        <v>2</v>
      </c>
      <c r="I3" s="67" t="s">
        <v>1</v>
      </c>
      <c r="J3" s="43" t="s">
        <v>2</v>
      </c>
      <c r="K3" s="45" t="s">
        <v>1</v>
      </c>
      <c r="L3" s="45" t="s">
        <v>2</v>
      </c>
      <c r="M3" s="45" t="s">
        <v>1</v>
      </c>
      <c r="N3" s="46" t="s">
        <v>2</v>
      </c>
    </row>
    <row r="4" spans="2:14" ht="14.25" thickBot="1">
      <c r="B4" s="220" t="s">
        <v>114</v>
      </c>
      <c r="C4" s="221"/>
      <c r="D4" s="55">
        <v>2612</v>
      </c>
      <c r="E4" s="33">
        <v>1853</v>
      </c>
      <c r="F4" s="34">
        <v>759</v>
      </c>
      <c r="G4" s="33">
        <v>294</v>
      </c>
      <c r="H4" s="33">
        <v>154</v>
      </c>
      <c r="I4" s="33">
        <v>565</v>
      </c>
      <c r="J4" s="33">
        <v>241</v>
      </c>
      <c r="K4" s="33">
        <v>690</v>
      </c>
      <c r="L4" s="33">
        <v>242</v>
      </c>
      <c r="M4" s="33">
        <v>304</v>
      </c>
      <c r="N4" s="34">
        <v>122</v>
      </c>
    </row>
    <row r="5" spans="2:14" ht="13.5" customHeight="1">
      <c r="B5" s="214" t="s">
        <v>4</v>
      </c>
      <c r="C5" s="47" t="s">
        <v>115</v>
      </c>
      <c r="D5" s="56">
        <v>1753</v>
      </c>
      <c r="E5" s="48">
        <v>1217</v>
      </c>
      <c r="F5" s="49">
        <v>536</v>
      </c>
      <c r="G5" s="48">
        <v>223</v>
      </c>
      <c r="H5" s="48">
        <v>116</v>
      </c>
      <c r="I5" s="48">
        <v>408</v>
      </c>
      <c r="J5" s="48">
        <v>202</v>
      </c>
      <c r="K5" s="48">
        <v>412</v>
      </c>
      <c r="L5" s="48">
        <v>162</v>
      </c>
      <c r="M5" s="48">
        <v>174</v>
      </c>
      <c r="N5" s="49">
        <v>56</v>
      </c>
    </row>
    <row r="6" spans="2:14">
      <c r="B6" s="215"/>
      <c r="C6" s="51" t="s">
        <v>116</v>
      </c>
      <c r="D6" s="57">
        <v>2762</v>
      </c>
      <c r="E6" s="26">
        <v>1817</v>
      </c>
      <c r="F6" s="27">
        <v>945</v>
      </c>
      <c r="G6" s="26">
        <v>247</v>
      </c>
      <c r="H6" s="26">
        <v>121</v>
      </c>
      <c r="I6" s="26">
        <v>525</v>
      </c>
      <c r="J6" s="26">
        <v>270</v>
      </c>
      <c r="K6" s="26">
        <v>680</v>
      </c>
      <c r="L6" s="26">
        <v>366</v>
      </c>
      <c r="M6" s="26">
        <v>365</v>
      </c>
      <c r="N6" s="27">
        <v>188</v>
      </c>
    </row>
    <row r="7" spans="2:14">
      <c r="B7" s="215"/>
      <c r="C7" s="51" t="s">
        <v>117</v>
      </c>
      <c r="D7" s="57">
        <v>551</v>
      </c>
      <c r="E7" s="26">
        <v>297</v>
      </c>
      <c r="F7" s="27">
        <v>254</v>
      </c>
      <c r="G7" s="26">
        <v>49</v>
      </c>
      <c r="H7" s="26">
        <v>38</v>
      </c>
      <c r="I7" s="26">
        <v>83</v>
      </c>
      <c r="J7" s="26">
        <v>63</v>
      </c>
      <c r="K7" s="26">
        <v>128</v>
      </c>
      <c r="L7" s="26">
        <v>107</v>
      </c>
      <c r="M7" s="26">
        <v>37</v>
      </c>
      <c r="N7" s="27">
        <v>46</v>
      </c>
    </row>
    <row r="8" spans="2:14">
      <c r="B8" s="215"/>
      <c r="C8" s="51" t="s">
        <v>118</v>
      </c>
      <c r="D8" s="57">
        <v>263</v>
      </c>
      <c r="E8" s="26">
        <v>192</v>
      </c>
      <c r="F8" s="27">
        <v>71</v>
      </c>
      <c r="G8" s="26">
        <v>26</v>
      </c>
      <c r="H8" s="26">
        <v>7</v>
      </c>
      <c r="I8" s="26">
        <v>58</v>
      </c>
      <c r="J8" s="26">
        <v>32</v>
      </c>
      <c r="K8" s="26">
        <v>78</v>
      </c>
      <c r="L8" s="26">
        <v>19</v>
      </c>
      <c r="M8" s="26">
        <v>30</v>
      </c>
      <c r="N8" s="27">
        <v>13</v>
      </c>
    </row>
    <row r="9" spans="2:14">
      <c r="B9" s="215"/>
      <c r="C9" s="51" t="s">
        <v>119</v>
      </c>
      <c r="D9" s="57">
        <v>474</v>
      </c>
      <c r="E9" s="26">
        <v>269</v>
      </c>
      <c r="F9" s="27">
        <v>205</v>
      </c>
      <c r="G9" s="26">
        <v>43</v>
      </c>
      <c r="H9" s="26">
        <v>33</v>
      </c>
      <c r="I9" s="26">
        <v>76</v>
      </c>
      <c r="J9" s="26">
        <v>66</v>
      </c>
      <c r="K9" s="26">
        <v>108</v>
      </c>
      <c r="L9" s="26">
        <v>65</v>
      </c>
      <c r="M9" s="26">
        <v>42</v>
      </c>
      <c r="N9" s="27">
        <v>41</v>
      </c>
    </row>
    <row r="10" spans="2:14">
      <c r="B10" s="215"/>
      <c r="C10" s="51" t="s">
        <v>120</v>
      </c>
      <c r="D10" s="57">
        <v>1058</v>
      </c>
      <c r="E10" s="26">
        <v>712</v>
      </c>
      <c r="F10" s="27">
        <v>346</v>
      </c>
      <c r="G10" s="26">
        <v>132</v>
      </c>
      <c r="H10" s="26">
        <v>80</v>
      </c>
      <c r="I10" s="26">
        <v>254</v>
      </c>
      <c r="J10" s="26">
        <v>126</v>
      </c>
      <c r="K10" s="26">
        <v>258</v>
      </c>
      <c r="L10" s="26">
        <v>103</v>
      </c>
      <c r="M10" s="26">
        <v>68</v>
      </c>
      <c r="N10" s="27">
        <v>37</v>
      </c>
    </row>
    <row r="11" spans="2:14">
      <c r="B11" s="215"/>
      <c r="C11" s="51" t="s">
        <v>121</v>
      </c>
      <c r="D11" s="57">
        <v>2734</v>
      </c>
      <c r="E11" s="26">
        <v>1765</v>
      </c>
      <c r="F11" s="27">
        <v>969</v>
      </c>
      <c r="G11" s="26">
        <v>223</v>
      </c>
      <c r="H11" s="26">
        <v>133</v>
      </c>
      <c r="I11" s="26">
        <v>581</v>
      </c>
      <c r="J11" s="26">
        <v>334</v>
      </c>
      <c r="K11" s="26">
        <v>685</v>
      </c>
      <c r="L11" s="26">
        <v>334</v>
      </c>
      <c r="M11" s="26">
        <v>276</v>
      </c>
      <c r="N11" s="27">
        <v>168</v>
      </c>
    </row>
    <row r="12" spans="2:14">
      <c r="B12" s="215"/>
      <c r="C12" s="51" t="s">
        <v>122</v>
      </c>
      <c r="D12" s="57">
        <v>1267</v>
      </c>
      <c r="E12" s="26">
        <v>777</v>
      </c>
      <c r="F12" s="27">
        <v>490</v>
      </c>
      <c r="G12" s="26">
        <v>106</v>
      </c>
      <c r="H12" s="26">
        <v>76</v>
      </c>
      <c r="I12" s="26">
        <v>269</v>
      </c>
      <c r="J12" s="26">
        <v>150</v>
      </c>
      <c r="K12" s="26">
        <v>284</v>
      </c>
      <c r="L12" s="26">
        <v>187</v>
      </c>
      <c r="M12" s="26">
        <v>118</v>
      </c>
      <c r="N12" s="27">
        <v>77</v>
      </c>
    </row>
    <row r="13" spans="2:14" ht="14.25" thickBot="1">
      <c r="B13" s="216"/>
      <c r="C13" s="52" t="s">
        <v>13</v>
      </c>
      <c r="D13" s="81">
        <v>10862</v>
      </c>
      <c r="E13" s="82">
        <v>7046</v>
      </c>
      <c r="F13" s="83">
        <v>3816</v>
      </c>
      <c r="G13" s="82">
        <v>1049</v>
      </c>
      <c r="H13" s="82">
        <v>604</v>
      </c>
      <c r="I13" s="82">
        <v>2254</v>
      </c>
      <c r="J13" s="82">
        <v>1243</v>
      </c>
      <c r="K13" s="82">
        <v>2633</v>
      </c>
      <c r="L13" s="82">
        <v>1343</v>
      </c>
      <c r="M13" s="82">
        <v>1110</v>
      </c>
      <c r="N13" s="83">
        <v>626</v>
      </c>
    </row>
    <row r="14" spans="2:14" ht="13.5" customHeight="1">
      <c r="B14" s="215" t="s">
        <v>91</v>
      </c>
      <c r="C14" s="53" t="s">
        <v>92</v>
      </c>
      <c r="D14" s="56">
        <v>217</v>
      </c>
      <c r="E14" s="48">
        <v>110</v>
      </c>
      <c r="F14" s="49">
        <v>107</v>
      </c>
      <c r="G14" s="48">
        <v>6</v>
      </c>
      <c r="H14" s="48">
        <v>8</v>
      </c>
      <c r="I14" s="48">
        <v>26</v>
      </c>
      <c r="J14" s="48">
        <v>33</v>
      </c>
      <c r="K14" s="48">
        <v>51</v>
      </c>
      <c r="L14" s="48">
        <v>33</v>
      </c>
      <c r="M14" s="48">
        <v>27</v>
      </c>
      <c r="N14" s="49">
        <v>33</v>
      </c>
    </row>
    <row r="15" spans="2:14">
      <c r="B15" s="215"/>
      <c r="C15" s="51" t="s">
        <v>93</v>
      </c>
      <c r="D15" s="57">
        <v>321</v>
      </c>
      <c r="E15" s="26">
        <v>194</v>
      </c>
      <c r="F15" s="27">
        <v>127</v>
      </c>
      <c r="G15" s="26">
        <v>25</v>
      </c>
      <c r="H15" s="26">
        <v>20</v>
      </c>
      <c r="I15" s="26">
        <v>46</v>
      </c>
      <c r="J15" s="26">
        <v>40</v>
      </c>
      <c r="K15" s="26">
        <v>75</v>
      </c>
      <c r="L15" s="26">
        <v>36</v>
      </c>
      <c r="M15" s="26">
        <v>48</v>
      </c>
      <c r="N15" s="27">
        <v>31</v>
      </c>
    </row>
    <row r="16" spans="2:14">
      <c r="B16" s="215"/>
      <c r="C16" s="51" t="s">
        <v>67</v>
      </c>
      <c r="D16" s="57">
        <v>96</v>
      </c>
      <c r="E16" s="26">
        <v>56</v>
      </c>
      <c r="F16" s="27">
        <v>40</v>
      </c>
      <c r="G16" s="26">
        <v>5</v>
      </c>
      <c r="H16" s="26">
        <v>3</v>
      </c>
      <c r="I16" s="26">
        <v>9</v>
      </c>
      <c r="J16" s="26">
        <v>9</v>
      </c>
      <c r="K16" s="26">
        <v>27</v>
      </c>
      <c r="L16" s="26">
        <v>15</v>
      </c>
      <c r="M16" s="26">
        <v>15</v>
      </c>
      <c r="N16" s="27">
        <v>13</v>
      </c>
    </row>
    <row r="17" spans="2:14">
      <c r="B17" s="215"/>
      <c r="C17" s="51" t="s">
        <v>68</v>
      </c>
      <c r="D17" s="57">
        <v>70</v>
      </c>
      <c r="E17" s="26">
        <v>35</v>
      </c>
      <c r="F17" s="27">
        <v>35</v>
      </c>
      <c r="G17" s="26">
        <v>0</v>
      </c>
      <c r="H17" s="26">
        <v>3</v>
      </c>
      <c r="I17" s="26">
        <v>9</v>
      </c>
      <c r="J17" s="26">
        <v>14</v>
      </c>
      <c r="K17" s="26">
        <v>18</v>
      </c>
      <c r="L17" s="26">
        <v>12</v>
      </c>
      <c r="M17" s="26">
        <v>8</v>
      </c>
      <c r="N17" s="27">
        <v>6</v>
      </c>
    </row>
    <row r="18" spans="2:14">
      <c r="B18" s="215"/>
      <c r="C18" s="51" t="s">
        <v>96</v>
      </c>
      <c r="D18" s="57">
        <v>27</v>
      </c>
      <c r="E18" s="26">
        <v>17</v>
      </c>
      <c r="F18" s="27">
        <v>10</v>
      </c>
      <c r="G18" s="26">
        <v>2</v>
      </c>
      <c r="H18" s="26">
        <v>0</v>
      </c>
      <c r="I18" s="26">
        <v>5</v>
      </c>
      <c r="J18" s="26">
        <v>4</v>
      </c>
      <c r="K18" s="26">
        <v>7</v>
      </c>
      <c r="L18" s="26">
        <v>2</v>
      </c>
      <c r="M18" s="26">
        <v>3</v>
      </c>
      <c r="N18" s="27">
        <v>4</v>
      </c>
    </row>
    <row r="19" spans="2:14">
      <c r="B19" s="215"/>
      <c r="C19" s="51" t="s">
        <v>97</v>
      </c>
      <c r="D19" s="57">
        <v>40</v>
      </c>
      <c r="E19" s="26">
        <v>20</v>
      </c>
      <c r="F19" s="27">
        <v>20</v>
      </c>
      <c r="G19" s="26">
        <v>1</v>
      </c>
      <c r="H19" s="26">
        <v>2</v>
      </c>
      <c r="I19" s="26">
        <v>10</v>
      </c>
      <c r="J19" s="26">
        <v>2</v>
      </c>
      <c r="K19" s="26">
        <v>8</v>
      </c>
      <c r="L19" s="26">
        <v>8</v>
      </c>
      <c r="M19" s="26">
        <v>1</v>
      </c>
      <c r="N19" s="27">
        <v>8</v>
      </c>
    </row>
    <row r="20" spans="2:14">
      <c r="B20" s="215"/>
      <c r="C20" s="51" t="s">
        <v>98</v>
      </c>
      <c r="D20" s="57">
        <v>41</v>
      </c>
      <c r="E20" s="26">
        <v>14</v>
      </c>
      <c r="F20" s="27">
        <v>27</v>
      </c>
      <c r="G20" s="26">
        <v>2</v>
      </c>
      <c r="H20" s="26">
        <v>4</v>
      </c>
      <c r="I20" s="26">
        <v>3</v>
      </c>
      <c r="J20" s="26">
        <v>8</v>
      </c>
      <c r="K20" s="26">
        <v>7</v>
      </c>
      <c r="L20" s="26">
        <v>10</v>
      </c>
      <c r="M20" s="26">
        <v>2</v>
      </c>
      <c r="N20" s="27">
        <v>5</v>
      </c>
    </row>
    <row r="21" spans="2:14" ht="14.25" thickBot="1">
      <c r="B21" s="215"/>
      <c r="C21" s="54" t="s">
        <v>13</v>
      </c>
      <c r="D21" s="81">
        <v>812</v>
      </c>
      <c r="E21" s="82">
        <v>446</v>
      </c>
      <c r="F21" s="83">
        <v>366</v>
      </c>
      <c r="G21" s="82">
        <v>41</v>
      </c>
      <c r="H21" s="82">
        <v>40</v>
      </c>
      <c r="I21" s="82">
        <v>108</v>
      </c>
      <c r="J21" s="82">
        <v>110</v>
      </c>
      <c r="K21" s="82">
        <v>193</v>
      </c>
      <c r="L21" s="82">
        <v>116</v>
      </c>
      <c r="M21" s="82">
        <v>104</v>
      </c>
      <c r="N21" s="83">
        <v>100</v>
      </c>
    </row>
    <row r="22" spans="2:14" ht="13.5" customHeight="1">
      <c r="B22" s="214" t="s">
        <v>99</v>
      </c>
      <c r="C22" s="47" t="s">
        <v>100</v>
      </c>
      <c r="D22" s="56">
        <v>770</v>
      </c>
      <c r="E22" s="48">
        <v>453</v>
      </c>
      <c r="F22" s="49">
        <v>317</v>
      </c>
      <c r="G22" s="48">
        <v>41</v>
      </c>
      <c r="H22" s="48">
        <v>29</v>
      </c>
      <c r="I22" s="48">
        <v>115</v>
      </c>
      <c r="J22" s="48">
        <v>97</v>
      </c>
      <c r="K22" s="48">
        <v>193</v>
      </c>
      <c r="L22" s="48">
        <v>143</v>
      </c>
      <c r="M22" s="48">
        <v>104</v>
      </c>
      <c r="N22" s="49">
        <v>48</v>
      </c>
    </row>
    <row r="23" spans="2:14">
      <c r="B23" s="215"/>
      <c r="C23" s="51" t="s">
        <v>101</v>
      </c>
      <c r="D23" s="57">
        <v>1430</v>
      </c>
      <c r="E23" s="26">
        <v>853</v>
      </c>
      <c r="F23" s="27">
        <v>577</v>
      </c>
      <c r="G23" s="26">
        <v>173</v>
      </c>
      <c r="H23" s="26">
        <v>107</v>
      </c>
      <c r="I23" s="26">
        <v>254</v>
      </c>
      <c r="J23" s="26">
        <v>171</v>
      </c>
      <c r="K23" s="26">
        <v>300</v>
      </c>
      <c r="L23" s="26">
        <v>218</v>
      </c>
      <c r="M23" s="26">
        <v>126</v>
      </c>
      <c r="N23" s="27">
        <v>81</v>
      </c>
    </row>
    <row r="24" spans="2:14">
      <c r="B24" s="215"/>
      <c r="C24" s="51" t="s">
        <v>102</v>
      </c>
      <c r="D24" s="57">
        <v>617</v>
      </c>
      <c r="E24" s="26">
        <v>372</v>
      </c>
      <c r="F24" s="27">
        <v>245</v>
      </c>
      <c r="G24" s="26">
        <v>42</v>
      </c>
      <c r="H24" s="26">
        <v>28</v>
      </c>
      <c r="I24" s="26">
        <v>87</v>
      </c>
      <c r="J24" s="26">
        <v>52</v>
      </c>
      <c r="K24" s="26">
        <v>164</v>
      </c>
      <c r="L24" s="26">
        <v>114</v>
      </c>
      <c r="M24" s="26">
        <v>79</v>
      </c>
      <c r="N24" s="27">
        <v>51</v>
      </c>
    </row>
    <row r="25" spans="2:14">
      <c r="B25" s="215"/>
      <c r="C25" s="51" t="s">
        <v>24</v>
      </c>
      <c r="D25" s="57">
        <v>338</v>
      </c>
      <c r="E25" s="26">
        <v>194</v>
      </c>
      <c r="F25" s="27">
        <v>144</v>
      </c>
      <c r="G25" s="26">
        <v>26</v>
      </c>
      <c r="H25" s="26">
        <v>24</v>
      </c>
      <c r="I25" s="26">
        <v>37</v>
      </c>
      <c r="J25" s="26">
        <v>39</v>
      </c>
      <c r="K25" s="26">
        <v>82</v>
      </c>
      <c r="L25" s="26">
        <v>53</v>
      </c>
      <c r="M25" s="26">
        <v>49</v>
      </c>
      <c r="N25" s="27">
        <v>28</v>
      </c>
    </row>
    <row r="26" spans="2:14">
      <c r="B26" s="215"/>
      <c r="C26" s="51" t="s">
        <v>103</v>
      </c>
      <c r="D26" s="57">
        <v>2107</v>
      </c>
      <c r="E26" s="26">
        <v>1277</v>
      </c>
      <c r="F26" s="27">
        <v>830</v>
      </c>
      <c r="G26" s="26">
        <v>138</v>
      </c>
      <c r="H26" s="26">
        <v>108</v>
      </c>
      <c r="I26" s="26">
        <v>303</v>
      </c>
      <c r="J26" s="26">
        <v>210</v>
      </c>
      <c r="K26" s="26">
        <v>518</v>
      </c>
      <c r="L26" s="26">
        <v>328</v>
      </c>
      <c r="M26" s="26">
        <v>318</v>
      </c>
      <c r="N26" s="27">
        <v>184</v>
      </c>
    </row>
    <row r="27" spans="2:14" ht="14.25" thickBot="1">
      <c r="B27" s="216"/>
      <c r="C27" s="52" t="s">
        <v>13</v>
      </c>
      <c r="D27" s="81">
        <v>5262</v>
      </c>
      <c r="E27" s="82">
        <v>3149</v>
      </c>
      <c r="F27" s="83">
        <v>2113</v>
      </c>
      <c r="G27" s="82">
        <v>420</v>
      </c>
      <c r="H27" s="82">
        <v>296</v>
      </c>
      <c r="I27" s="82">
        <v>796</v>
      </c>
      <c r="J27" s="82">
        <v>569</v>
      </c>
      <c r="K27" s="82">
        <v>1257</v>
      </c>
      <c r="L27" s="82">
        <v>856</v>
      </c>
      <c r="M27" s="82">
        <v>676</v>
      </c>
      <c r="N27" s="83">
        <v>392</v>
      </c>
    </row>
    <row r="28" spans="2:14" ht="13.5" customHeight="1">
      <c r="B28" s="215" t="s">
        <v>26</v>
      </c>
      <c r="C28" s="53" t="s">
        <v>104</v>
      </c>
      <c r="D28" s="56">
        <v>131</v>
      </c>
      <c r="E28" s="48">
        <v>68</v>
      </c>
      <c r="F28" s="49">
        <v>63</v>
      </c>
      <c r="G28" s="48">
        <v>5</v>
      </c>
      <c r="H28" s="48">
        <v>5</v>
      </c>
      <c r="I28" s="48">
        <v>14</v>
      </c>
      <c r="J28" s="48">
        <v>16</v>
      </c>
      <c r="K28" s="48">
        <v>30</v>
      </c>
      <c r="L28" s="48">
        <v>20</v>
      </c>
      <c r="M28" s="48">
        <v>19</v>
      </c>
      <c r="N28" s="49">
        <v>22</v>
      </c>
    </row>
    <row r="29" spans="2:14">
      <c r="B29" s="215"/>
      <c r="C29" s="51" t="s">
        <v>105</v>
      </c>
      <c r="D29" s="57">
        <v>402</v>
      </c>
      <c r="E29" s="26">
        <v>223</v>
      </c>
      <c r="F29" s="27">
        <v>179</v>
      </c>
      <c r="G29" s="26">
        <v>15</v>
      </c>
      <c r="H29" s="26">
        <v>14</v>
      </c>
      <c r="I29" s="26">
        <v>56</v>
      </c>
      <c r="J29" s="26">
        <v>31</v>
      </c>
      <c r="K29" s="26">
        <v>90</v>
      </c>
      <c r="L29" s="26">
        <v>72</v>
      </c>
      <c r="M29" s="26">
        <v>62</v>
      </c>
      <c r="N29" s="27">
        <v>62</v>
      </c>
    </row>
    <row r="30" spans="2:14">
      <c r="B30" s="215"/>
      <c r="C30" s="51" t="s">
        <v>106</v>
      </c>
      <c r="D30" s="57">
        <v>264</v>
      </c>
      <c r="E30" s="26">
        <v>154</v>
      </c>
      <c r="F30" s="27">
        <v>110</v>
      </c>
      <c r="G30" s="26">
        <v>21</v>
      </c>
      <c r="H30" s="26">
        <v>15</v>
      </c>
      <c r="I30" s="26">
        <v>42</v>
      </c>
      <c r="J30" s="26">
        <v>30</v>
      </c>
      <c r="K30" s="26">
        <v>56</v>
      </c>
      <c r="L30" s="26">
        <v>40</v>
      </c>
      <c r="M30" s="26">
        <v>35</v>
      </c>
      <c r="N30" s="27">
        <v>25</v>
      </c>
    </row>
    <row r="31" spans="2:14">
      <c r="B31" s="215"/>
      <c r="C31" s="51" t="s">
        <v>28</v>
      </c>
      <c r="D31" s="57">
        <v>762</v>
      </c>
      <c r="E31" s="26">
        <v>241</v>
      </c>
      <c r="F31" s="27">
        <v>521</v>
      </c>
      <c r="G31" s="26">
        <v>13</v>
      </c>
      <c r="H31" s="26">
        <v>10</v>
      </c>
      <c r="I31" s="26">
        <v>65</v>
      </c>
      <c r="J31" s="26">
        <v>45</v>
      </c>
      <c r="K31" s="26">
        <v>87</v>
      </c>
      <c r="L31" s="26">
        <v>230</v>
      </c>
      <c r="M31" s="26">
        <v>76</v>
      </c>
      <c r="N31" s="27">
        <v>236</v>
      </c>
    </row>
    <row r="32" spans="2:14">
      <c r="B32" s="215"/>
      <c r="C32" s="51" t="s">
        <v>107</v>
      </c>
      <c r="D32" s="57">
        <v>935</v>
      </c>
      <c r="E32" s="26">
        <v>528</v>
      </c>
      <c r="F32" s="27">
        <v>407</v>
      </c>
      <c r="G32" s="26">
        <v>65</v>
      </c>
      <c r="H32" s="26">
        <v>37</v>
      </c>
      <c r="I32" s="26">
        <v>150</v>
      </c>
      <c r="J32" s="26">
        <v>102</v>
      </c>
      <c r="K32" s="26">
        <v>200</v>
      </c>
      <c r="L32" s="26">
        <v>156</v>
      </c>
      <c r="M32" s="26">
        <v>113</v>
      </c>
      <c r="N32" s="27">
        <v>112</v>
      </c>
    </row>
    <row r="33" spans="2:14" ht="14.25" thickBot="1">
      <c r="B33" s="215"/>
      <c r="C33" s="54" t="s">
        <v>13</v>
      </c>
      <c r="D33" s="85">
        <v>2494</v>
      </c>
      <c r="E33" s="86">
        <v>1214</v>
      </c>
      <c r="F33" s="87">
        <v>1280</v>
      </c>
      <c r="G33" s="86">
        <v>119</v>
      </c>
      <c r="H33" s="86">
        <v>81</v>
      </c>
      <c r="I33" s="86">
        <v>327</v>
      </c>
      <c r="J33" s="86">
        <v>224</v>
      </c>
      <c r="K33" s="86">
        <v>463</v>
      </c>
      <c r="L33" s="86">
        <v>518</v>
      </c>
      <c r="M33" s="86">
        <v>305</v>
      </c>
      <c r="N33" s="87">
        <v>457</v>
      </c>
    </row>
    <row r="34" spans="2:14" ht="14.25" thickBot="1">
      <c r="B34" s="217" t="s">
        <v>30</v>
      </c>
      <c r="C34" s="175"/>
      <c r="D34" s="55">
        <v>563</v>
      </c>
      <c r="E34" s="33">
        <v>352</v>
      </c>
      <c r="F34" s="34">
        <v>211</v>
      </c>
      <c r="G34" s="33">
        <v>63</v>
      </c>
      <c r="H34" s="33">
        <v>51</v>
      </c>
      <c r="I34" s="33">
        <v>121</v>
      </c>
      <c r="J34" s="33">
        <v>66</v>
      </c>
      <c r="K34" s="33">
        <v>135</v>
      </c>
      <c r="L34" s="33">
        <v>65</v>
      </c>
      <c r="M34" s="33">
        <v>33</v>
      </c>
      <c r="N34" s="34">
        <v>29</v>
      </c>
    </row>
    <row r="35" spans="2:14" ht="14.25" thickBot="1">
      <c r="B35" s="218" t="s">
        <v>31</v>
      </c>
      <c r="C35" s="219"/>
      <c r="D35" s="55">
        <v>22605</v>
      </c>
      <c r="E35" s="33">
        <v>14060</v>
      </c>
      <c r="F35" s="34">
        <v>8545</v>
      </c>
      <c r="G35" s="33">
        <v>1986</v>
      </c>
      <c r="H35" s="33">
        <v>1226</v>
      </c>
      <c r="I35" s="33">
        <v>4171</v>
      </c>
      <c r="J35" s="33">
        <v>2453</v>
      </c>
      <c r="K35" s="33">
        <v>5371</v>
      </c>
      <c r="L35" s="33">
        <v>3140</v>
      </c>
      <c r="M35" s="33">
        <v>2532</v>
      </c>
      <c r="N35" s="34">
        <v>1726</v>
      </c>
    </row>
    <row r="37" spans="2:14">
      <c r="D37" s="60"/>
    </row>
  </sheetData>
  <mergeCells count="13">
    <mergeCell ref="K2:L2"/>
    <mergeCell ref="M2:N2"/>
    <mergeCell ref="B4:C4"/>
    <mergeCell ref="B5:B13"/>
    <mergeCell ref="B14:B21"/>
    <mergeCell ref="B2:C3"/>
    <mergeCell ref="D2:F2"/>
    <mergeCell ref="G2:H2"/>
    <mergeCell ref="B22:B27"/>
    <mergeCell ref="B28:B33"/>
    <mergeCell ref="B34:C34"/>
    <mergeCell ref="B35:C35"/>
    <mergeCell ref="I2:J2"/>
  </mergeCells>
  <phoneticPr fontId="1"/>
  <pageMargins left="0" right="0" top="0.15748031496062992" bottom="0.15748031496062992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1</vt:i4>
      </vt:variant>
    </vt:vector>
  </HeadingPairs>
  <TitlesOfParts>
    <vt:vector size="13" baseType="lpstr">
      <vt:lpstr>3-1(1)</vt:lpstr>
      <vt:lpstr>3-1(2)</vt:lpstr>
      <vt:lpstr>3-2(1)</vt:lpstr>
      <vt:lpstr>3-2(2)</vt:lpstr>
      <vt:lpstr>3-3(1)</vt:lpstr>
      <vt:lpstr>3-3(2)</vt:lpstr>
      <vt:lpstr>3-4(1)</vt:lpstr>
      <vt:lpstr>3-4(2)</vt:lpstr>
      <vt:lpstr>3-5(1)</vt:lpstr>
      <vt:lpstr>3-5(2)</vt:lpstr>
      <vt:lpstr>3-6(1)</vt:lpstr>
      <vt:lpstr>3-6(2)</vt:lpstr>
      <vt:lpstr>'3-3(2)'!Print_Area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2014-11-26T02:50:37Z</dcterms:modified>
</cp:coreProperties>
</file>